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NOAA-GFDL-GFDL-ESM2M_r1i1p1_SMHI-RCA4_v1\"/>
    </mc:Choice>
  </mc:AlternateContent>
  <xr:revisionPtr revIDLastSave="0" documentId="13_ncr:1_{CEE4B718-23A9-4819-AC15-5C3246D5D36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H1644" i="1"/>
  <c r="G1644" i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H1481" i="1"/>
  <c r="G1481" i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H1431" i="1"/>
  <c r="G1431" i="1"/>
  <c r="G1430" i="1"/>
  <c r="H1430" i="1" s="1"/>
  <c r="G1429" i="1"/>
  <c r="H1429" i="1" s="1"/>
  <c r="G1428" i="1"/>
  <c r="H1428" i="1" s="1"/>
  <c r="B1428" i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427" i="1"/>
  <c r="H1427" i="1" s="1"/>
  <c r="G1426" i="1"/>
  <c r="H1426" i="1" s="1"/>
  <c r="H1425" i="1"/>
  <c r="G1425" i="1"/>
  <c r="G1424" i="1"/>
  <c r="H1424" i="1" s="1"/>
  <c r="H1423" i="1"/>
  <c r="G1423" i="1"/>
  <c r="G1422" i="1"/>
  <c r="H1422" i="1" s="1"/>
  <c r="G1421" i="1"/>
  <c r="H1421" i="1" s="1"/>
  <c r="H1420" i="1"/>
  <c r="G1420" i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H1391" i="1"/>
  <c r="G1391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G1380" i="1"/>
  <c r="H1380" i="1" s="1"/>
  <c r="G1379" i="1"/>
  <c r="H1379" i="1" s="1"/>
  <c r="B1379" i="1"/>
  <c r="B1380" i="1" s="1"/>
  <c r="B1392" i="1" s="1"/>
  <c r="B1404" i="1" s="1"/>
  <c r="B1416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H1373" i="1"/>
  <c r="G1373" i="1"/>
  <c r="G1372" i="1"/>
  <c r="H1372" i="1" s="1"/>
  <c r="G1371" i="1"/>
  <c r="H1371" i="1" s="1"/>
  <c r="G1370" i="1"/>
  <c r="H1370" i="1" s="1"/>
  <c r="H1369" i="1"/>
  <c r="G1369" i="1"/>
  <c r="B1369" i="1"/>
  <c r="B1370" i="1" s="1"/>
  <c r="B1371" i="1" s="1"/>
  <c r="B1372" i="1" s="1"/>
  <c r="B1373" i="1" s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B1353" i="1"/>
  <c r="H1352" i="1"/>
  <c r="G1352" i="1"/>
  <c r="G1351" i="1"/>
  <c r="H1351" i="1" s="1"/>
  <c r="B1351" i="1"/>
  <c r="B1352" i="1" s="1"/>
  <c r="G1350" i="1"/>
  <c r="H1350" i="1" s="1"/>
  <c r="G1349" i="1"/>
  <c r="H1349" i="1" s="1"/>
  <c r="H1348" i="1"/>
  <c r="G1348" i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72" i="1" s="1"/>
  <c r="G1270" i="1"/>
  <c r="H1270" i="1" s="1"/>
  <c r="G1269" i="1"/>
  <c r="H1269" i="1" s="1"/>
  <c r="B1269" i="1"/>
  <c r="B1281" i="1" s="1"/>
  <c r="B1293" i="1" s="1"/>
  <c r="B1305" i="1" s="1"/>
  <c r="G1268" i="1"/>
  <c r="H1268" i="1" s="1"/>
  <c r="G1267" i="1"/>
  <c r="H1267" i="1" s="1"/>
  <c r="B1267" i="1"/>
  <c r="B1268" i="1" s="1"/>
  <c r="B1280" i="1" s="1"/>
  <c r="B1292" i="1" s="1"/>
  <c r="B1304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B1217" i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H1212" i="1"/>
  <c r="G1212" i="1"/>
  <c r="G1211" i="1"/>
  <c r="H1211" i="1" s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B1197" i="1"/>
  <c r="G1196" i="1"/>
  <c r="H1196" i="1" s="1"/>
  <c r="H1195" i="1"/>
  <c r="G1195" i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H1056" i="1"/>
  <c r="G1056" i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H933" i="1"/>
  <c r="G933" i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B919" i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B911" i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B899" i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G881" i="1"/>
  <c r="H881" i="1" s="1"/>
  <c r="G880" i="1"/>
  <c r="H880" i="1" s="1"/>
  <c r="G879" i="1"/>
  <c r="H879" i="1" s="1"/>
  <c r="G878" i="1"/>
  <c r="H878" i="1" s="1"/>
  <c r="H877" i="1"/>
  <c r="G877" i="1"/>
  <c r="B877" i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B883" i="1" s="1"/>
  <c r="B895" i="1" s="1"/>
  <c r="B907" i="1" s="1"/>
  <c r="G870" i="1"/>
  <c r="H870" i="1" s="1"/>
  <c r="G869" i="1"/>
  <c r="H869" i="1" s="1"/>
  <c r="H868" i="1"/>
  <c r="G868" i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H840" i="1"/>
  <c r="G840" i="1"/>
  <c r="G839" i="1"/>
  <c r="H839" i="1" s="1"/>
  <c r="B839" i="1"/>
  <c r="B840" i="1" s="1"/>
  <c r="B841" i="1" s="1"/>
  <c r="H838" i="1"/>
  <c r="G838" i="1"/>
  <c r="G837" i="1"/>
  <c r="H837" i="1" s="1"/>
  <c r="G836" i="1"/>
  <c r="H836" i="1" s="1"/>
  <c r="B836" i="1"/>
  <c r="B837" i="1" s="1"/>
  <c r="H835" i="1"/>
  <c r="G835" i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H826" i="1"/>
  <c r="G826" i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H811" i="1"/>
  <c r="G811" i="1"/>
  <c r="B811" i="1"/>
  <c r="B812" i="1" s="1"/>
  <c r="G810" i="1"/>
  <c r="H810" i="1" s="1"/>
  <c r="H809" i="1"/>
  <c r="G809" i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G804" i="1"/>
  <c r="H804" i="1" s="1"/>
  <c r="G803" i="1"/>
  <c r="H803" i="1" s="1"/>
  <c r="B803" i="1"/>
  <c r="B804" i="1" s="1"/>
  <c r="B805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H781" i="1"/>
  <c r="G781" i="1"/>
  <c r="G780" i="1"/>
  <c r="H780" i="1" s="1"/>
  <c r="H779" i="1"/>
  <c r="G779" i="1"/>
  <c r="G778" i="1"/>
  <c r="H778" i="1" s="1"/>
  <c r="H777" i="1"/>
  <c r="G777" i="1"/>
  <c r="G776" i="1"/>
  <c r="H776" i="1" s="1"/>
  <c r="G775" i="1"/>
  <c r="H775" i="1" s="1"/>
  <c r="H774" i="1"/>
  <c r="G774" i="1"/>
  <c r="H773" i="1"/>
  <c r="G773" i="1"/>
  <c r="G772" i="1"/>
  <c r="H772" i="1" s="1"/>
  <c r="H771" i="1"/>
  <c r="G771" i="1"/>
  <c r="G770" i="1"/>
  <c r="H770" i="1" s="1"/>
  <c r="H769" i="1"/>
  <c r="G769" i="1"/>
  <c r="G768" i="1"/>
  <c r="H768" i="1" s="1"/>
  <c r="G767" i="1"/>
  <c r="H767" i="1" s="1"/>
  <c r="H766" i="1"/>
  <c r="G766" i="1"/>
  <c r="H765" i="1"/>
  <c r="G765" i="1"/>
  <c r="G764" i="1"/>
  <c r="H764" i="1" s="1"/>
  <c r="H763" i="1"/>
  <c r="G763" i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H735" i="1"/>
  <c r="G735" i="1"/>
  <c r="G734" i="1"/>
  <c r="H734" i="1" s="1"/>
  <c r="H733" i="1"/>
  <c r="G733" i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H707" i="1"/>
  <c r="G707" i="1"/>
  <c r="G706" i="1"/>
  <c r="H706" i="1" s="1"/>
  <c r="H705" i="1"/>
  <c r="G705" i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H630" i="1"/>
  <c r="G630" i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H595" i="1"/>
  <c r="G595" i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H579" i="1"/>
  <c r="G579" i="1"/>
  <c r="G578" i="1"/>
  <c r="H578" i="1" s="1"/>
  <c r="G577" i="1"/>
  <c r="H577" i="1" s="1"/>
  <c r="H576" i="1"/>
  <c r="G576" i="1"/>
  <c r="G575" i="1"/>
  <c r="H575" i="1" s="1"/>
  <c r="G574" i="1"/>
  <c r="H574" i="1" s="1"/>
  <c r="B574" i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H563" i="1"/>
  <c r="G563" i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H547" i="1"/>
  <c r="G547" i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H532" i="1"/>
  <c r="G532" i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B514" i="1"/>
  <c r="B526" i="1" s="1"/>
  <c r="B538" i="1" s="1"/>
  <c r="B550" i="1" s="1"/>
  <c r="B562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H500" i="1"/>
  <c r="G500" i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B480" i="1" s="1"/>
  <c r="H478" i="1"/>
  <c r="G478" i="1"/>
  <c r="G477" i="1"/>
  <c r="H47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6" i="1"/>
  <c r="H476" i="1" s="1"/>
  <c r="G475" i="1"/>
  <c r="H475" i="1" s="1"/>
  <c r="B475" i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4" i="1"/>
  <c r="H474" i="1" s="1"/>
  <c r="G473" i="1"/>
  <c r="H473" i="1" s="1"/>
  <c r="G472" i="1"/>
  <c r="H472" i="1" s="1"/>
  <c r="B472" i="1"/>
  <c r="B473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H461" i="1"/>
  <c r="G461" i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B447" i="1"/>
  <c r="B448" i="1" s="1"/>
  <c r="B449" i="1" s="1"/>
  <c r="G446" i="1"/>
  <c r="H446" i="1" s="1"/>
  <c r="H445" i="1"/>
  <c r="G445" i="1"/>
  <c r="G444" i="1"/>
  <c r="H444" i="1" s="1"/>
  <c r="H443" i="1"/>
  <c r="G443" i="1"/>
  <c r="B443" i="1"/>
  <c r="B444" i="1" s="1"/>
  <c r="B445" i="1" s="1"/>
  <c r="B446" i="1" s="1"/>
  <c r="H442" i="1"/>
  <c r="G442" i="1"/>
  <c r="G441" i="1"/>
  <c r="H441" i="1" s="1"/>
  <c r="G440" i="1"/>
  <c r="H440" i="1" s="1"/>
  <c r="B440" i="1"/>
  <c r="B441" i="1" s="1"/>
  <c r="H439" i="1"/>
  <c r="G439" i="1"/>
  <c r="B439" i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B417" i="1"/>
  <c r="G416" i="1"/>
  <c r="H416" i="1" s="1"/>
  <c r="H415" i="1"/>
  <c r="G415" i="1"/>
  <c r="B415" i="1"/>
  <c r="B416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H337" i="1"/>
  <c r="G337" i="1"/>
  <c r="H336" i="1"/>
  <c r="G336" i="1"/>
  <c r="G335" i="1"/>
  <c r="H335" i="1" s="1"/>
  <c r="H334" i="1"/>
  <c r="G334" i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H242" i="1"/>
  <c r="G242" i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H140" i="1"/>
  <c r="G140" i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B110" i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01" i="1"/>
  <c r="G101" i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H83" i="1"/>
  <c r="G83" i="1"/>
  <c r="B83" i="1"/>
  <c r="B84" i="1" s="1"/>
  <c r="B85" i="1" s="1"/>
  <c r="B86" i="1" s="1"/>
  <c r="B98" i="1" s="1"/>
  <c r="G82" i="1"/>
  <c r="H82" i="1" s="1"/>
  <c r="G81" i="1"/>
  <c r="H81" i="1" s="1"/>
  <c r="G80" i="1"/>
  <c r="H80" i="1" s="1"/>
  <c r="G79" i="1"/>
  <c r="H79" i="1" s="1"/>
  <c r="B79" i="1"/>
  <c r="H78" i="1"/>
  <c r="G78" i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H56" i="1"/>
  <c r="G56" i="1"/>
  <c r="G55" i="1"/>
  <c r="H55" i="1" s="1"/>
  <c r="B55" i="1"/>
  <c r="B56" i="1" s="1"/>
  <c r="B57" i="1" s="1"/>
  <c r="H54" i="1"/>
  <c r="G54" i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G35" i="1"/>
  <c r="H35" i="1" s="1"/>
  <c r="B35" i="1"/>
  <c r="B36" i="1" s="1"/>
  <c r="H34" i="1"/>
  <c r="G34" i="1"/>
  <c r="G33" i="1"/>
  <c r="H33" i="1" s="1"/>
  <c r="H32" i="1"/>
  <c r="G32" i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H20" i="1"/>
  <c r="G20" i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G14" i="1"/>
  <c r="H14" i="1" s="1"/>
  <c r="H13" i="1"/>
  <c r="G13" i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J6" i="1" s="1"/>
  <c r="K6" i="1" s="1"/>
  <c r="L6" i="1" s="1"/>
  <c r="M6" i="1" s="1"/>
  <c r="N6" i="1" s="1"/>
  <c r="O6" i="1" s="1"/>
  <c r="B1273" i="1" l="1"/>
  <c r="B1284" i="1"/>
  <c r="B1296" i="1" s="1"/>
  <c r="B130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I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4" i="1"/>
  <c r="B1285" i="1"/>
  <c r="B1297" i="1" s="1"/>
  <c r="B1309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82" i="1" l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7" i="1"/>
  <c r="K7" i="1" s="1"/>
  <c r="B1286" i="1"/>
  <c r="B1298" i="1" s="1"/>
  <c r="B1310" i="1" s="1"/>
  <c r="B1275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7" i="1" l="1"/>
  <c r="M7" i="1" s="1"/>
  <c r="N7" i="1" s="1"/>
  <c r="O7" i="1" s="1"/>
  <c r="I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76" i="1"/>
  <c r="B1287" i="1"/>
  <c r="B1299" i="1" s="1"/>
  <c r="B131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88" i="1" l="1"/>
  <c r="B1300" i="1" s="1"/>
  <c r="B1312" i="1" s="1"/>
  <c r="B1277" i="1"/>
  <c r="B1289" i="1" s="1"/>
  <c r="B1301" i="1" s="1"/>
  <c r="B1313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 s="1"/>
  <c r="K25" i="1" l="1"/>
  <c r="L25" i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 s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 l="1"/>
  <c r="J96" i="1" s="1"/>
  <c r="K96" i="1" l="1"/>
  <c r="L96" i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 l="1"/>
  <c r="J145" i="1" s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s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 l="1"/>
  <c r="J166" i="1" s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s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 l="1"/>
  <c r="J183" i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 l="1"/>
  <c r="J211" i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s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/>
  <c r="K241" i="1" s="1"/>
  <c r="L241" i="1" l="1"/>
  <c r="M241" i="1" s="1"/>
  <c r="N241" i="1" s="1"/>
  <c r="O241" i="1" s="1"/>
  <c r="I242" i="1" l="1"/>
  <c r="J242" i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/>
  <c r="K275" i="1" s="1"/>
  <c r="L275" i="1" l="1"/>
  <c r="M275" i="1" s="1"/>
  <c r="N275" i="1" s="1"/>
  <c r="O275" i="1" s="1"/>
  <c r="I276" i="1" l="1"/>
  <c r="J276" i="1"/>
  <c r="K276" i="1" s="1"/>
  <c r="L276" i="1" l="1"/>
  <c r="M276" i="1" s="1"/>
  <c r="N276" i="1" s="1"/>
  <c r="O276" i="1" s="1"/>
  <c r="I277" i="1" l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s="1"/>
  <c r="K353" i="1" l="1"/>
  <c r="L353" i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 l="1"/>
  <c r="J367" i="1" s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s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 l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 l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 l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/>
  <c r="L804" i="1" l="1"/>
  <c r="M804" i="1" s="1"/>
  <c r="N804" i="1" s="1"/>
  <c r="O804" i="1" s="1"/>
  <c r="I805" i="1" l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 l="1"/>
  <c r="J927" i="1"/>
  <c r="K927" i="1" s="1"/>
  <c r="L927" i="1" l="1"/>
  <c r="M927" i="1" s="1"/>
  <c r="N927" i="1" s="1"/>
  <c r="O927" i="1" s="1"/>
  <c r="I928" i="1" l="1"/>
  <c r="J928" i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s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/>
  <c r="K1039" i="1" s="1"/>
  <c r="L1039" i="1" l="1"/>
  <c r="M1039" i="1" s="1"/>
  <c r="N1039" i="1" s="1"/>
  <c r="O1039" i="1" s="1"/>
  <c r="I1040" i="1" l="1"/>
  <c r="J1040" i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<sst xmlns="http://schemas.openxmlformats.org/spreadsheetml/2006/main" count="43" uniqueCount="40">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</sst>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20.117556924628175</c:v>
                </c:pt>
                <c:pt idx="4">
                  <c:v>57.75399573155601</c:v>
                </c:pt>
                <c:pt idx="5">
                  <c:v>16.157635802559369</c:v>
                </c:pt>
                <c:pt idx="6">
                  <c:v>15.053615844688117</c:v>
                </c:pt>
                <c:pt idx="7">
                  <c:v>43.79688353957139</c:v>
                </c:pt>
                <c:pt idx="8">
                  <c:v>11.985147858268011</c:v>
                </c:pt>
                <c:pt idx="9">
                  <c:v>4.5543561861418436</c:v>
                </c:pt>
                <c:pt idx="10">
                  <c:v>2.1718723297156552</c:v>
                </c:pt>
                <c:pt idx="11">
                  <c:v>0.65764903327888224</c:v>
                </c:pt>
                <c:pt idx="12">
                  <c:v>0.24990663264597532</c:v>
                </c:pt>
                <c:pt idx="13">
                  <c:v>9.4964520405470612E-2</c:v>
                </c:pt>
                <c:pt idx="14">
                  <c:v>2.8936344747835707</c:v>
                </c:pt>
                <c:pt idx="15">
                  <c:v>10.633810652273661</c:v>
                </c:pt>
                <c:pt idx="16">
                  <c:v>4.7427953958468283</c:v>
                </c:pt>
                <c:pt idx="17">
                  <c:v>0.93495001434360026</c:v>
                </c:pt>
                <c:pt idx="18">
                  <c:v>0.35528100545056818</c:v>
                </c:pt>
                <c:pt idx="19">
                  <c:v>0.13500678207121589</c:v>
                </c:pt>
                <c:pt idx="20">
                  <c:v>5.1302577187062041E-2</c:v>
                </c:pt>
                <c:pt idx="21">
                  <c:v>1.9494979331083573E-2</c:v>
                </c:pt>
                <c:pt idx="22">
                  <c:v>7.4080921458117592E-3</c:v>
                </c:pt>
                <c:pt idx="23">
                  <c:v>2.8150750154084686E-3</c:v>
                </c:pt>
                <c:pt idx="24">
                  <c:v>1.069728505855218E-3</c:v>
                </c:pt>
                <c:pt idx="25">
                  <c:v>7.5925833175994555</c:v>
                </c:pt>
                <c:pt idx="26">
                  <c:v>1.544687962454935E-4</c:v>
                </c:pt>
                <c:pt idx="27">
                  <c:v>5.8698142573287526E-5</c:v>
                </c:pt>
                <c:pt idx="28">
                  <c:v>44.224455609632017</c:v>
                </c:pt>
                <c:pt idx="29">
                  <c:v>10.492916502499165</c:v>
                </c:pt>
                <c:pt idx="30">
                  <c:v>3.9873082709496828</c:v>
                </c:pt>
                <c:pt idx="31">
                  <c:v>1.5151771429608796</c:v>
                </c:pt>
                <c:pt idx="32">
                  <c:v>1.0151240863452369</c:v>
                </c:pt>
                <c:pt idx="33">
                  <c:v>0.21879157944355104</c:v>
                </c:pt>
                <c:pt idx="34">
                  <c:v>8.3140800188549385E-2</c:v>
                </c:pt>
                <c:pt idx="35">
                  <c:v>3.1593504071648772E-2</c:v>
                </c:pt>
                <c:pt idx="36">
                  <c:v>1.1779050664253974</c:v>
                </c:pt>
                <c:pt idx="37">
                  <c:v>43.878824406137383</c:v>
                </c:pt>
                <c:pt idx="38">
                  <c:v>98.830823403778425</c:v>
                </c:pt>
                <c:pt idx="39">
                  <c:v>28.642367570289721</c:v>
                </c:pt>
                <c:pt idx="40">
                  <c:v>10.884099676710093</c:v>
                </c:pt>
                <c:pt idx="41">
                  <c:v>11.679375574987663</c:v>
                </c:pt>
                <c:pt idx="42">
                  <c:v>24.326571359348478</c:v>
                </c:pt>
                <c:pt idx="43">
                  <c:v>22.709113473063642</c:v>
                </c:pt>
                <c:pt idx="44">
                  <c:v>6.1883762478171027</c:v>
                </c:pt>
                <c:pt idx="45">
                  <c:v>2.351582974170499</c:v>
                </c:pt>
                <c:pt idx="46">
                  <c:v>0.89360153018478983</c:v>
                </c:pt>
                <c:pt idx="47">
                  <c:v>0.33956858147022012</c:v>
                </c:pt>
                <c:pt idx="48">
                  <c:v>0.12903606095868367</c:v>
                </c:pt>
                <c:pt idx="49">
                  <c:v>4.9033703164299787E-2</c:v>
                </c:pt>
                <c:pt idx="50">
                  <c:v>1.8632807202433922E-2</c:v>
                </c:pt>
                <c:pt idx="51">
                  <c:v>4.5328887541248477</c:v>
                </c:pt>
                <c:pt idx="52">
                  <c:v>2.6905773600314582E-3</c:v>
                </c:pt>
                <c:pt idx="53">
                  <c:v>1.0224193968119538E-3</c:v>
                </c:pt>
                <c:pt idx="54">
                  <c:v>3.885193707885426E-4</c:v>
                </c:pt>
                <c:pt idx="55">
                  <c:v>0.14799417938047885</c:v>
                </c:pt>
                <c:pt idx="56">
                  <c:v>5.6102197141865548E-5</c:v>
                </c:pt>
                <c:pt idx="57">
                  <c:v>0.8353793417475921</c:v>
                </c:pt>
                <c:pt idx="58">
                  <c:v>8.1011572672853838E-6</c:v>
                </c:pt>
                <c:pt idx="59">
                  <c:v>3.0784397615684465E-6</c:v>
                </c:pt>
                <c:pt idx="60">
                  <c:v>1.1698071093960098E-6</c:v>
                </c:pt>
                <c:pt idx="61">
                  <c:v>4.9420553312605282</c:v>
                </c:pt>
                <c:pt idx="62">
                  <c:v>34.814539086047141</c:v>
                </c:pt>
                <c:pt idx="63">
                  <c:v>100.40737647558706</c:v>
                </c:pt>
                <c:pt idx="64">
                  <c:v>92.053680159496182</c:v>
                </c:pt>
                <c:pt idx="65">
                  <c:v>91.643038041633744</c:v>
                </c:pt>
                <c:pt idx="66">
                  <c:v>30.684008011543781</c:v>
                </c:pt>
                <c:pt idx="67">
                  <c:v>12.203483958775074</c:v>
                </c:pt>
                <c:pt idx="68">
                  <c:v>4.1117606958451276</c:v>
                </c:pt>
                <c:pt idx="69">
                  <c:v>1.5624690644211483</c:v>
                </c:pt>
                <c:pt idx="70">
                  <c:v>3.4528962773698479</c:v>
                </c:pt>
                <c:pt idx="71">
                  <c:v>0.22562053290241382</c:v>
                </c:pt>
                <c:pt idx="72">
                  <c:v>8.5735802502917235E-2</c:v>
                </c:pt>
                <c:pt idx="73">
                  <c:v>1.116480706799946</c:v>
                </c:pt>
                <c:pt idx="74">
                  <c:v>39.601254407449119</c:v>
                </c:pt>
                <c:pt idx="75">
                  <c:v>101.87052912457835</c:v>
                </c:pt>
                <c:pt idx="76">
                  <c:v>29.797455744193691</c:v>
                </c:pt>
                <c:pt idx="77">
                  <c:v>11.323033182793605</c:v>
                </c:pt>
                <c:pt idx="78">
                  <c:v>4.3027526094615691</c:v>
                </c:pt>
                <c:pt idx="79">
                  <c:v>1.6350459915953963</c:v>
                </c:pt>
                <c:pt idx="80">
                  <c:v>0.62131747680625071</c:v>
                </c:pt>
                <c:pt idx="81">
                  <c:v>0.23610064118637525</c:v>
                </c:pt>
                <c:pt idx="82">
                  <c:v>8.9718243650822593E-2</c:v>
                </c:pt>
                <c:pt idx="83">
                  <c:v>3.4092932587312587E-2</c:v>
                </c:pt>
                <c:pt idx="84">
                  <c:v>1.2955314383178783E-2</c:v>
                </c:pt>
                <c:pt idx="85">
                  <c:v>4.9230194656079375E-3</c:v>
                </c:pt>
                <c:pt idx="86">
                  <c:v>4.5990905798035255</c:v>
                </c:pt>
                <c:pt idx="87">
                  <c:v>5.8240949098695634</c:v>
                </c:pt>
                <c:pt idx="88">
                  <c:v>8.3816690830250185</c:v>
                </c:pt>
                <c:pt idx="89">
                  <c:v>1.8141458933306347</c:v>
                </c:pt>
                <c:pt idx="90">
                  <c:v>0.68937543946564106</c:v>
                </c:pt>
                <c:pt idx="91">
                  <c:v>0.26196266699694365</c:v>
                </c:pt>
                <c:pt idx="92">
                  <c:v>9.9545813458838589E-2</c:v>
                </c:pt>
                <c:pt idx="93">
                  <c:v>3.7827409114358668E-2</c:v>
                </c:pt>
                <c:pt idx="94">
                  <c:v>1.4374415463456294E-2</c:v>
                </c:pt>
                <c:pt idx="95">
                  <c:v>5.4622778761133917E-3</c:v>
                </c:pt>
                <c:pt idx="96">
                  <c:v>2.0756655929230891E-3</c:v>
                </c:pt>
                <c:pt idx="97">
                  <c:v>7.8875292531077395E-4</c:v>
                </c:pt>
                <c:pt idx="98">
                  <c:v>4.6234611861626576</c:v>
                </c:pt>
                <c:pt idx="99">
                  <c:v>24.908095742307047</c:v>
                </c:pt>
                <c:pt idx="100">
                  <c:v>70.540317618312372</c:v>
                </c:pt>
                <c:pt idx="101">
                  <c:v>20.568694691494446</c:v>
                </c:pt>
                <c:pt idx="102">
                  <c:v>10.583665118690025</c:v>
                </c:pt>
                <c:pt idx="103">
                  <c:v>30.183403936017037</c:v>
                </c:pt>
                <c:pt idx="104">
                  <c:v>7.02933741269017</c:v>
                </c:pt>
                <c:pt idx="105">
                  <c:v>2.6711482168222647</c:v>
                </c:pt>
                <c:pt idx="106">
                  <c:v>1.0150363223924606</c:v>
                </c:pt>
                <c:pt idx="107">
                  <c:v>0.38571380250913495</c:v>
                </c:pt>
                <c:pt idx="108">
                  <c:v>0.14657124495347129</c:v>
                </c:pt>
                <c:pt idx="109">
                  <c:v>21.722148382038803</c:v>
                </c:pt>
                <c:pt idx="110">
                  <c:v>64.222428798805055</c:v>
                </c:pt>
                <c:pt idx="111">
                  <c:v>106.77099649866926</c:v>
                </c:pt>
                <c:pt idx="112">
                  <c:v>75.852023386006991</c:v>
                </c:pt>
                <c:pt idx="113">
                  <c:v>24.319255836779895</c:v>
                </c:pt>
                <c:pt idx="114">
                  <c:v>10.40708736233341</c:v>
                </c:pt>
                <c:pt idx="115">
                  <c:v>7.6497172008001071</c:v>
                </c:pt>
                <c:pt idx="116">
                  <c:v>1.3344462062757863</c:v>
                </c:pt>
                <c:pt idx="117">
                  <c:v>0.50708955838479874</c:v>
                </c:pt>
                <c:pt idx="118">
                  <c:v>0.19269403218622352</c:v>
                </c:pt>
                <c:pt idx="119">
                  <c:v>7.3223732230764949E-2</c:v>
                </c:pt>
                <c:pt idx="120">
                  <c:v>2.7825018247690674E-2</c:v>
                </c:pt>
                <c:pt idx="121">
                  <c:v>1.0573506934122456E-2</c:v>
                </c:pt>
                <c:pt idx="122">
                  <c:v>41.458860403131531</c:v>
                </c:pt>
                <c:pt idx="123">
                  <c:v>99.403232472499468</c:v>
                </c:pt>
                <c:pt idx="124">
                  <c:v>28.85988301640371</c:v>
                </c:pt>
                <c:pt idx="125">
                  <c:v>10.966755546233411</c:v>
                </c:pt>
                <c:pt idx="126">
                  <c:v>7.6328847592618034</c:v>
                </c:pt>
                <c:pt idx="127">
                  <c:v>4.4466884842549295</c:v>
                </c:pt>
                <c:pt idx="128">
                  <c:v>1.8635329873615298</c:v>
                </c:pt>
                <c:pt idx="129">
                  <c:v>0.22867176792650951</c:v>
                </c:pt>
                <c:pt idx="130">
                  <c:v>8.6895271812073599E-2</c:v>
                </c:pt>
                <c:pt idx="131">
                  <c:v>3.3020203288587971E-2</c:v>
                </c:pt>
                <c:pt idx="132">
                  <c:v>1.2547677249663432E-2</c:v>
                </c:pt>
                <c:pt idx="133">
                  <c:v>0.15656758970388468</c:v>
                </c:pt>
                <c:pt idx="134">
                  <c:v>0.31864107199262304</c:v>
                </c:pt>
                <c:pt idx="135">
                  <c:v>11.461831567894805</c:v>
                </c:pt>
                <c:pt idx="136">
                  <c:v>70.899352302281585</c:v>
                </c:pt>
                <c:pt idx="137">
                  <c:v>20.949490771964896</c:v>
                </c:pt>
                <c:pt idx="138">
                  <c:v>11.679656541095243</c:v>
                </c:pt>
                <c:pt idx="139">
                  <c:v>2.8665907865875999</c:v>
                </c:pt>
                <c:pt idx="140">
                  <c:v>1.0893044989032878</c:v>
                </c:pt>
                <c:pt idx="141">
                  <c:v>0.41393570958324943</c:v>
                </c:pt>
                <c:pt idx="142">
                  <c:v>0.15729556964163477</c:v>
                </c:pt>
                <c:pt idx="143">
                  <c:v>5.977231646382121E-2</c:v>
                </c:pt>
                <c:pt idx="144">
                  <c:v>2.2713480256252059E-2</c:v>
                </c:pt>
                <c:pt idx="145">
                  <c:v>1.1771916239909337</c:v>
                </c:pt>
                <c:pt idx="146">
                  <c:v>1.215466375490371</c:v>
                </c:pt>
                <c:pt idx="147">
                  <c:v>6.4997611085969762</c:v>
                </c:pt>
                <c:pt idx="148">
                  <c:v>4.73606953676004E-4</c:v>
                </c:pt>
                <c:pt idx="149">
                  <c:v>21.804929632354796</c:v>
                </c:pt>
                <c:pt idx="150">
                  <c:v>3.6718193091963802</c:v>
                </c:pt>
                <c:pt idx="151">
                  <c:v>6.5167845026581093</c:v>
                </c:pt>
                <c:pt idx="152">
                  <c:v>0.53021070824795724</c:v>
                </c:pt>
                <c:pt idx="153">
                  <c:v>0.20148006913422375</c:v>
                </c:pt>
                <c:pt idx="154">
                  <c:v>7.6562426271005041E-2</c:v>
                </c:pt>
                <c:pt idx="155">
                  <c:v>2.9093721982981911E-2</c:v>
                </c:pt>
                <c:pt idx="156">
                  <c:v>1.1055614353533126E-2</c:v>
                </c:pt>
                <c:pt idx="157">
                  <c:v>4.2011334543425888E-3</c:v>
                </c:pt>
                <c:pt idx="158">
                  <c:v>8.7556066010255886</c:v>
                </c:pt>
                <c:pt idx="159">
                  <c:v>88.562947549894261</c:v>
                </c:pt>
                <c:pt idx="160">
                  <c:v>54.380191726542989</c:v>
                </c:pt>
                <c:pt idx="161">
                  <c:v>17.431939551233281</c:v>
                </c:pt>
                <c:pt idx="162">
                  <c:v>11.190997967780211</c:v>
                </c:pt>
                <c:pt idx="163">
                  <c:v>2.5171720711980861</c:v>
                </c:pt>
                <c:pt idx="164">
                  <c:v>0.95652538705527257</c:v>
                </c:pt>
                <c:pt idx="165">
                  <c:v>0.36347964708100361</c:v>
                </c:pt>
                <c:pt idx="166">
                  <c:v>0.13812226589078136</c:v>
                </c:pt>
                <c:pt idx="167">
                  <c:v>5.2486461038496905E-2</c:v>
                </c:pt>
                <c:pt idx="168">
                  <c:v>1.9944855194628824E-2</c:v>
                </c:pt>
                <c:pt idx="169">
                  <c:v>7.5790449739589517E-3</c:v>
                </c:pt>
                <c:pt idx="170">
                  <c:v>2.880037090104402E-3</c:v>
                </c:pt>
                <c:pt idx="171">
                  <c:v>3.5807024500017945</c:v>
                </c:pt>
                <c:pt idx="172">
                  <c:v>4.1361663596153786</c:v>
                </c:pt>
                <c:pt idx="173">
                  <c:v>1.5803339520820877E-4</c:v>
                </c:pt>
                <c:pt idx="174">
                  <c:v>3.9418593286641177</c:v>
                </c:pt>
                <c:pt idx="175">
                  <c:v>2.4761111498613424</c:v>
                </c:pt>
                <c:pt idx="176">
                  <c:v>1.2905577459844282</c:v>
                </c:pt>
                <c:pt idx="177">
                  <c:v>1.0856915082586709</c:v>
                </c:pt>
                <c:pt idx="178">
                  <c:v>1.2521802618932815E-6</c:v>
                </c:pt>
                <c:pt idx="179">
                  <c:v>4.7582849951944698E-7</c:v>
                </c:pt>
                <c:pt idx="180">
                  <c:v>1.8081482981738982E-7</c:v>
                </c:pt>
                <c:pt idx="181">
                  <c:v>6.870963533060814E-8</c:v>
                </c:pt>
                <c:pt idx="182">
                  <c:v>40.352631009860986</c:v>
                </c:pt>
                <c:pt idx="183">
                  <c:v>9.1169292765478609</c:v>
                </c:pt>
                <c:pt idx="184">
                  <c:v>3.3807726147696999</c:v>
                </c:pt>
                <c:pt idx="185">
                  <c:v>1.2846935936124859</c:v>
                </c:pt>
                <c:pt idx="186">
                  <c:v>3.2834306426894795</c:v>
                </c:pt>
                <c:pt idx="187">
                  <c:v>2.6729783496235653</c:v>
                </c:pt>
                <c:pt idx="188">
                  <c:v>7.049370686870432E-2</c:v>
                </c:pt>
                <c:pt idx="189">
                  <c:v>2.6787608610107639E-2</c:v>
                </c:pt>
                <c:pt idx="190">
                  <c:v>1.0179291271840902E-2</c:v>
                </c:pt>
                <c:pt idx="191">
                  <c:v>3.8681306832995433E-3</c:v>
                </c:pt>
                <c:pt idx="192">
                  <c:v>0.39992410785979027</c:v>
                </c:pt>
                <c:pt idx="193">
                  <c:v>5.5855807066845407E-4</c:v>
                </c:pt>
                <c:pt idx="194">
                  <c:v>5.8971410010464949</c:v>
                </c:pt>
                <c:pt idx="195">
                  <c:v>8.0655785404524762E-5</c:v>
                </c:pt>
                <c:pt idx="196">
                  <c:v>3.0649198453719418E-5</c:v>
                </c:pt>
                <c:pt idx="197">
                  <c:v>2.1114257381259058</c:v>
                </c:pt>
                <c:pt idx="198">
                  <c:v>5.8914270281712025</c:v>
                </c:pt>
                <c:pt idx="199">
                  <c:v>7.7140131264980205</c:v>
                </c:pt>
                <c:pt idx="200">
                  <c:v>0.82137285525968251</c:v>
                </c:pt>
                <c:pt idx="201">
                  <c:v>0.31212168499867937</c:v>
                </c:pt>
                <c:pt idx="202">
                  <c:v>0.11860624029949816</c:v>
                </c:pt>
                <c:pt idx="203">
                  <c:v>4.5070371313809303E-2</c:v>
                </c:pt>
                <c:pt idx="204">
                  <c:v>1.7126741099247535E-2</c:v>
                </c:pt>
                <c:pt idx="205">
                  <c:v>2.2133689128922915</c:v>
                </c:pt>
                <c:pt idx="206">
                  <c:v>49.541130374522844</c:v>
                </c:pt>
                <c:pt idx="207">
                  <c:v>11.277408890689044</c:v>
                </c:pt>
                <c:pt idx="208">
                  <c:v>4.2854153784618356</c:v>
                </c:pt>
                <c:pt idx="209">
                  <c:v>1.628457843815498</c:v>
                </c:pt>
                <c:pt idx="210">
                  <c:v>0.61881398064988924</c:v>
                </c:pt>
                <c:pt idx="211">
                  <c:v>1.5991544125783352</c:v>
                </c:pt>
                <c:pt idx="212">
                  <c:v>8.9356738805843994E-2</c:v>
                </c:pt>
                <c:pt idx="213">
                  <c:v>3.395556074622072E-2</c:v>
                </c:pt>
                <c:pt idx="214">
                  <c:v>1.2903113083563875E-2</c:v>
                </c:pt>
                <c:pt idx="215">
                  <c:v>4.9031829717542724E-3</c:v>
                </c:pt>
                <c:pt idx="216">
                  <c:v>1.8632095292666236E-3</c:v>
                </c:pt>
                <c:pt idx="217">
                  <c:v>7.0801962112131698E-4</c:v>
                </c:pt>
                <c:pt idx="218">
                  <c:v>6.2931446955351147</c:v>
                </c:pt>
                <c:pt idx="219">
                  <c:v>1.1736533190350422</c:v>
                </c:pt>
                <c:pt idx="220">
                  <c:v>17.415901088247878</c:v>
                </c:pt>
                <c:pt idx="221">
                  <c:v>9.9268839092570342</c:v>
                </c:pt>
                <c:pt idx="222">
                  <c:v>2.4379186139011946</c:v>
                </c:pt>
                <c:pt idx="223">
                  <c:v>0.92640907328245414</c:v>
                </c:pt>
                <c:pt idx="224">
                  <c:v>1.4471067079653557</c:v>
                </c:pt>
                <c:pt idx="225">
                  <c:v>0.1337734701819864</c:v>
                </c:pt>
                <c:pt idx="226">
                  <c:v>5.0833918669154821E-2</c:v>
                </c:pt>
                <c:pt idx="227">
                  <c:v>1.9316889094278835E-2</c:v>
                </c:pt>
                <c:pt idx="228">
                  <c:v>7.3404178558259554E-3</c:v>
                </c:pt>
                <c:pt idx="229">
                  <c:v>2.7893587852138636E-3</c:v>
                </c:pt>
                <c:pt idx="230">
                  <c:v>2.210372218708478</c:v>
                </c:pt>
                <c:pt idx="231">
                  <c:v>37.331321575074313</c:v>
                </c:pt>
                <c:pt idx="232">
                  <c:v>14.620029118901281</c:v>
                </c:pt>
                <c:pt idx="233">
                  <c:v>86.984987141737918</c:v>
                </c:pt>
                <c:pt idx="234">
                  <c:v>25.279521460596232</c:v>
                </c:pt>
                <c:pt idx="235">
                  <c:v>12.462154022725493</c:v>
                </c:pt>
                <c:pt idx="236">
                  <c:v>3.6503628989100965</c:v>
                </c:pt>
                <c:pt idx="237">
                  <c:v>1.3871379015858365</c:v>
                </c:pt>
                <c:pt idx="238">
                  <c:v>0.52711240260261794</c:v>
                </c:pt>
                <c:pt idx="239">
                  <c:v>0.20030271298899482</c:v>
                </c:pt>
                <c:pt idx="240">
                  <c:v>2.2513831417720547</c:v>
                </c:pt>
                <c:pt idx="241">
                  <c:v>2.8923711755610846E-2</c:v>
                </c:pt>
                <c:pt idx="242">
                  <c:v>2.1727216415259223</c:v>
                </c:pt>
                <c:pt idx="243">
                  <c:v>0.18605051354027044</c:v>
                </c:pt>
                <c:pt idx="244">
                  <c:v>58.397376120261562</c:v>
                </c:pt>
                <c:pt idx="245">
                  <c:v>14.978442839139849</c:v>
                </c:pt>
                <c:pt idx="246">
                  <c:v>5.6918082788731432</c:v>
                </c:pt>
                <c:pt idx="247">
                  <c:v>2.1628871459717942</c:v>
                </c:pt>
                <c:pt idx="248">
                  <c:v>1.5535433123984492</c:v>
                </c:pt>
                <c:pt idx="249">
                  <c:v>0.31232090387832706</c:v>
                </c:pt>
                <c:pt idx="250">
                  <c:v>0.11868194347376432</c:v>
                </c:pt>
                <c:pt idx="251">
                  <c:v>4.5099138520030432E-2</c:v>
                </c:pt>
                <c:pt idx="252">
                  <c:v>1.7137672637611567E-2</c:v>
                </c:pt>
                <c:pt idx="253">
                  <c:v>6.5123156022923951E-3</c:v>
                </c:pt>
                <c:pt idx="254">
                  <c:v>5.0895900056332932</c:v>
                </c:pt>
                <c:pt idx="255">
                  <c:v>4.9735665240460687</c:v>
                </c:pt>
                <c:pt idx="256">
                  <c:v>29.43221119948263</c:v>
                </c:pt>
                <c:pt idx="257">
                  <c:v>7.3954069670120655</c:v>
                </c:pt>
                <c:pt idx="258">
                  <c:v>9.3240564654809539</c:v>
                </c:pt>
                <c:pt idx="259">
                  <c:v>1.0678967660365424</c:v>
                </c:pt>
                <c:pt idx="260">
                  <c:v>0.40580077109388607</c:v>
                </c:pt>
                <c:pt idx="261">
                  <c:v>6.7888383037185625</c:v>
                </c:pt>
                <c:pt idx="262">
                  <c:v>5.8597631345957149E-2</c:v>
                </c:pt>
                <c:pt idx="263">
                  <c:v>2.2267099911463716E-2</c:v>
                </c:pt>
                <c:pt idx="264">
                  <c:v>8.4614979663562139E-3</c:v>
                </c:pt>
                <c:pt idx="265">
                  <c:v>1.1762593370905923</c:v>
                </c:pt>
                <c:pt idx="266">
                  <c:v>1.2218403063418374E-3</c:v>
                </c:pt>
                <c:pt idx="267">
                  <c:v>48.678519487025234</c:v>
                </c:pt>
                <c:pt idx="268">
                  <c:v>12.16613943557717</c:v>
                </c:pt>
                <c:pt idx="269">
                  <c:v>9.6812639078438636</c:v>
                </c:pt>
                <c:pt idx="270">
                  <c:v>2.1282833878019067</c:v>
                </c:pt>
                <c:pt idx="271">
                  <c:v>0.93507315157789173</c:v>
                </c:pt>
                <c:pt idx="272">
                  <c:v>0.30732412119859531</c:v>
                </c:pt>
                <c:pt idx="273">
                  <c:v>0.11678316605546621</c:v>
                </c:pt>
                <c:pt idx="274">
                  <c:v>4.4377603101077155E-2</c:v>
                </c:pt>
                <c:pt idx="275">
                  <c:v>1.6863489178409321E-2</c:v>
                </c:pt>
                <c:pt idx="276">
                  <c:v>6.4081258877955434E-3</c:v>
                </c:pt>
                <c:pt idx="277">
                  <c:v>2.4350878373623061E-3</c:v>
                </c:pt>
                <c:pt idx="278">
                  <c:v>7.5155533156583827</c:v>
                </c:pt>
                <c:pt idx="279">
                  <c:v>80.615198569114227</c:v>
                </c:pt>
                <c:pt idx="280">
                  <c:v>81.833802778148723</c:v>
                </c:pt>
                <c:pt idx="281">
                  <c:v>61.989007633931209</c:v>
                </c:pt>
                <c:pt idx="282">
                  <c:v>48.17269244959445</c:v>
                </c:pt>
                <c:pt idx="283">
                  <c:v>17.539424292690963</c:v>
                </c:pt>
                <c:pt idx="284">
                  <c:v>5.7179210477325713</c:v>
                </c:pt>
                <c:pt idx="285">
                  <c:v>5.6199187088193732</c:v>
                </c:pt>
                <c:pt idx="286">
                  <c:v>0.82566779929258338</c:v>
                </c:pt>
                <c:pt idx="287">
                  <c:v>0.31375376373118175</c:v>
                </c:pt>
                <c:pt idx="288">
                  <c:v>0.11922643021784904</c:v>
                </c:pt>
                <c:pt idx="289">
                  <c:v>4.5306043482782637E-2</c:v>
                </c:pt>
                <c:pt idx="290">
                  <c:v>0.19454636787675153</c:v>
                </c:pt>
                <c:pt idx="291">
                  <c:v>1.0936801248398789</c:v>
                </c:pt>
                <c:pt idx="292">
                  <c:v>2.4860332179872488E-3</c:v>
                </c:pt>
                <c:pt idx="293">
                  <c:v>2.6770543635050665</c:v>
                </c:pt>
                <c:pt idx="294">
                  <c:v>0.82412832324933971</c:v>
                </c:pt>
                <c:pt idx="295">
                  <c:v>2.465300772619524</c:v>
                </c:pt>
                <c:pt idx="296">
                  <c:v>33.799303595016532</c:v>
                </c:pt>
                <c:pt idx="297">
                  <c:v>7.2051556890544521</c:v>
                </c:pt>
                <c:pt idx="298">
                  <c:v>2.7379591618406915</c:v>
                </c:pt>
                <c:pt idx="299">
                  <c:v>1.0404244814994628</c:v>
                </c:pt>
                <c:pt idx="300">
                  <c:v>0.39536130296979588</c:v>
                </c:pt>
                <c:pt idx="301">
                  <c:v>0.15023729512852241</c:v>
                </c:pt>
                <c:pt idx="302">
                  <c:v>0.26818338920398888</c:v>
                </c:pt>
                <c:pt idx="303">
                  <c:v>2.1694265416558636E-2</c:v>
                </c:pt>
                <c:pt idx="304">
                  <c:v>6.5495775594584407</c:v>
                </c:pt>
                <c:pt idx="305">
                  <c:v>3.1326519261510675E-3</c:v>
                </c:pt>
                <c:pt idx="306">
                  <c:v>2.0408928979149246</c:v>
                </c:pt>
                <c:pt idx="307">
                  <c:v>4.5235493813621419E-4</c:v>
                </c:pt>
                <c:pt idx="308">
                  <c:v>1.7189487649176143E-4</c:v>
                </c:pt>
                <c:pt idx="309">
                  <c:v>6.5320053066869331E-5</c:v>
                </c:pt>
                <c:pt idx="310">
                  <c:v>2.4821620165410347E-5</c:v>
                </c:pt>
                <c:pt idx="311">
                  <c:v>9.4322156628559314E-6</c:v>
                </c:pt>
                <c:pt idx="312">
                  <c:v>3.5842419518852542E-6</c:v>
                </c:pt>
                <c:pt idx="313">
                  <c:v>2.102739880182388</c:v>
                </c:pt>
                <c:pt idx="314">
                  <c:v>6.6183425055165017</c:v>
                </c:pt>
                <c:pt idx="315">
                  <c:v>1.966745243838477E-7</c:v>
                </c:pt>
                <c:pt idx="316">
                  <c:v>7.4736319265862116E-8</c:v>
                </c:pt>
                <c:pt idx="317">
                  <c:v>6.6273624772598314</c:v>
                </c:pt>
                <c:pt idx="318">
                  <c:v>4.3822918244267424</c:v>
                </c:pt>
                <c:pt idx="319">
                  <c:v>4.1009313107563864E-9</c:v>
                </c:pt>
                <c:pt idx="320">
                  <c:v>1.5583538980874264E-9</c:v>
                </c:pt>
                <c:pt idx="321">
                  <c:v>5.9217448127322208E-10</c:v>
                </c:pt>
                <c:pt idx="322">
                  <c:v>2.2502630288382444E-10</c:v>
                </c:pt>
                <c:pt idx="323">
                  <c:v>8.5509995095853277E-11</c:v>
                </c:pt>
                <c:pt idx="324">
                  <c:v>1.2588533922725464</c:v>
                </c:pt>
                <c:pt idx="325">
                  <c:v>1.2347643291841215E-11</c:v>
                </c:pt>
                <c:pt idx="326">
                  <c:v>34.513775462675639</c:v>
                </c:pt>
                <c:pt idx="327">
                  <c:v>9.4795091869702279</c:v>
                </c:pt>
                <c:pt idx="328">
                  <c:v>2.7453468299433914</c:v>
                </c:pt>
                <c:pt idx="329">
                  <c:v>0.9659105995496351</c:v>
                </c:pt>
                <c:pt idx="330">
                  <c:v>0.56287336037029223</c:v>
                </c:pt>
                <c:pt idx="331">
                  <c:v>0.13947749057496731</c:v>
                </c:pt>
                <c:pt idx="332">
                  <c:v>5.3001446418487565E-2</c:v>
                </c:pt>
                <c:pt idx="333">
                  <c:v>2.4819472929658661</c:v>
                </c:pt>
                <c:pt idx="334">
                  <c:v>7.6534088628296059E-3</c:v>
                </c:pt>
                <c:pt idx="335">
                  <c:v>2.9082953678752502E-3</c:v>
                </c:pt>
                <c:pt idx="336">
                  <c:v>1.1051522397925952E-3</c:v>
                </c:pt>
                <c:pt idx="337">
                  <c:v>6.4569076041599995</c:v>
                </c:pt>
                <c:pt idx="338">
                  <c:v>21.068193695942458</c:v>
                </c:pt>
                <c:pt idx="339">
                  <c:v>3.6989015709565445</c:v>
                </c:pt>
                <c:pt idx="340">
                  <c:v>7.6983211133683351</c:v>
                </c:pt>
                <c:pt idx="341">
                  <c:v>0.53412138684612509</c:v>
                </c:pt>
                <c:pt idx="342">
                  <c:v>0.2029661270015275</c:v>
                </c:pt>
                <c:pt idx="343">
                  <c:v>7.7127128260580449E-2</c:v>
                </c:pt>
                <c:pt idx="344">
                  <c:v>2.9308308739020569E-2</c:v>
                </c:pt>
                <c:pt idx="345">
                  <c:v>1.1137157320827816E-2</c:v>
                </c:pt>
                <c:pt idx="346">
                  <c:v>4.2321197819145699E-3</c:v>
                </c:pt>
                <c:pt idx="347">
                  <c:v>1.6082055171275362E-3</c:v>
                </c:pt>
                <c:pt idx="348">
                  <c:v>6.1111809650846389E-4</c:v>
                </c:pt>
                <c:pt idx="349">
                  <c:v>2.3222487667321626E-4</c:v>
                </c:pt>
                <c:pt idx="350">
                  <c:v>38.653253105682879</c:v>
                </c:pt>
                <c:pt idx="351">
                  <c:v>8.1029129256251728</c:v>
                </c:pt>
                <c:pt idx="352">
                  <c:v>3.8314318987958029</c:v>
                </c:pt>
                <c:pt idx="353">
                  <c:v>4.7538233541504198</c:v>
                </c:pt>
                <c:pt idx="354">
                  <c:v>26.523452585829546</c:v>
                </c:pt>
                <c:pt idx="355">
                  <c:v>6.0565764867739675</c:v>
                </c:pt>
                <c:pt idx="356">
                  <c:v>2.3014990649741076</c:v>
                </c:pt>
                <c:pt idx="357">
                  <c:v>0.87456964469016074</c:v>
                </c:pt>
                <c:pt idx="358">
                  <c:v>0.3323364649822611</c:v>
                </c:pt>
                <c:pt idx="359">
                  <c:v>0.12628785669325923</c:v>
                </c:pt>
                <c:pt idx="360">
                  <c:v>4.7989385543438498E-2</c:v>
                </c:pt>
                <c:pt idx="361">
                  <c:v>0.67395571710815816</c:v>
                </c:pt>
                <c:pt idx="362">
                  <c:v>4.2921043701602697</c:v>
                </c:pt>
                <c:pt idx="363">
                  <c:v>2.6332735635395581E-3</c:v>
                </c:pt>
                <c:pt idx="364">
                  <c:v>11.213917339101924</c:v>
                </c:pt>
                <c:pt idx="365">
                  <c:v>0.86856935946775182</c:v>
                </c:pt>
                <c:pt idx="366">
                  <c:v>0.33005635659774568</c:v>
                </c:pt>
                <c:pt idx="367">
                  <c:v>9.0622129512319329</c:v>
                </c:pt>
                <c:pt idx="368">
                  <c:v>4.766013789271447E-2</c:v>
                </c:pt>
                <c:pt idx="369">
                  <c:v>1.8110852399231499E-2</c:v>
                </c:pt>
                <c:pt idx="370">
                  <c:v>6.8821239117079708E-3</c:v>
                </c:pt>
                <c:pt idx="371">
                  <c:v>2.615207086449029E-3</c:v>
                </c:pt>
                <c:pt idx="372">
                  <c:v>9.9377869285063088E-4</c:v>
                </c:pt>
                <c:pt idx="373">
                  <c:v>4.4821819521722066</c:v>
                </c:pt>
                <c:pt idx="374">
                  <c:v>39.49169094141287</c:v>
                </c:pt>
                <c:pt idx="375">
                  <c:v>8.9559562451069485</c:v>
                </c:pt>
                <c:pt idx="376">
                  <c:v>8.0434637674970304</c:v>
                </c:pt>
                <c:pt idx="377">
                  <c:v>3.3351205809177871</c:v>
                </c:pt>
                <c:pt idx="378">
                  <c:v>14.933230475971628</c:v>
                </c:pt>
                <c:pt idx="379">
                  <c:v>5.3189063577425584</c:v>
                </c:pt>
                <c:pt idx="380">
                  <c:v>1.1846345590383627</c:v>
                </c:pt>
                <c:pt idx="381">
                  <c:v>0.45016113243457795</c:v>
                </c:pt>
                <c:pt idx="382">
                  <c:v>0.17106123032513959</c:v>
                </c:pt>
                <c:pt idx="383">
                  <c:v>6.5003267523553052E-2</c:v>
                </c:pt>
                <c:pt idx="384">
                  <c:v>2.4701241658950157E-2</c:v>
                </c:pt>
                <c:pt idx="385">
                  <c:v>39.478675520289499</c:v>
                </c:pt>
                <c:pt idx="386">
                  <c:v>7.4090362734332533</c:v>
                </c:pt>
                <c:pt idx="387">
                  <c:v>6.9578179338743524</c:v>
                </c:pt>
                <c:pt idx="388">
                  <c:v>9.0993961931742682</c:v>
                </c:pt>
                <c:pt idx="389">
                  <c:v>4.4074503239248548</c:v>
                </c:pt>
                <c:pt idx="390">
                  <c:v>11.202140928062652</c:v>
                </c:pt>
                <c:pt idx="391">
                  <c:v>2.3553660853173399</c:v>
                </c:pt>
                <c:pt idx="392">
                  <c:v>0.89503911242058898</c:v>
                </c:pt>
                <c:pt idx="393">
                  <c:v>0.34011486271982383</c:v>
                </c:pt>
                <c:pt idx="394">
                  <c:v>0.12924364783353304</c:v>
                </c:pt>
                <c:pt idx="395">
                  <c:v>4.9112586176742551E-2</c:v>
                </c:pt>
                <c:pt idx="396">
                  <c:v>1.8662782747162172E-2</c:v>
                </c:pt>
                <c:pt idx="397">
                  <c:v>7.091857443921626E-3</c:v>
                </c:pt>
                <c:pt idx="398">
                  <c:v>6.6212857195752965</c:v>
                </c:pt>
                <c:pt idx="399">
                  <c:v>1.0240642149022829E-3</c:v>
                </c:pt>
                <c:pt idx="400">
                  <c:v>5.8141250109979676</c:v>
                </c:pt>
                <c:pt idx="401">
                  <c:v>1.4787487263188964E-4</c:v>
                </c:pt>
                <c:pt idx="402">
                  <c:v>4.4436269734268645</c:v>
                </c:pt>
                <c:pt idx="403">
                  <c:v>2.1353131608044863E-5</c:v>
                </c:pt>
                <c:pt idx="404">
                  <c:v>8.1141900110570464E-6</c:v>
                </c:pt>
                <c:pt idx="405">
                  <c:v>3.0833922042016782E-6</c:v>
                </c:pt>
                <c:pt idx="406">
                  <c:v>1.1716890375966378E-6</c:v>
                </c:pt>
                <c:pt idx="407">
                  <c:v>4.4524183428672247E-7</c:v>
                </c:pt>
                <c:pt idx="408">
                  <c:v>1.6919189702895452E-7</c:v>
                </c:pt>
                <c:pt idx="409">
                  <c:v>0.30654619518406018</c:v>
                </c:pt>
                <c:pt idx="410">
                  <c:v>6.6189809759101861</c:v>
                </c:pt>
                <c:pt idx="411">
                  <c:v>9.2838977737727939E-9</c:v>
                </c:pt>
                <c:pt idx="412">
                  <c:v>3.5278811540336614E-9</c:v>
                </c:pt>
                <c:pt idx="413">
                  <c:v>4.9086154239911748</c:v>
                </c:pt>
                <c:pt idx="414">
                  <c:v>0.85390991686479034</c:v>
                </c:pt>
                <c:pt idx="415">
                  <c:v>17.678400828179271</c:v>
                </c:pt>
                <c:pt idx="416">
                  <c:v>2.7206476955431063</c:v>
                </c:pt>
                <c:pt idx="417">
                  <c:v>1.0338461243063803</c:v>
                </c:pt>
                <c:pt idx="418">
                  <c:v>0.39286152723642459</c:v>
                </c:pt>
                <c:pt idx="419">
                  <c:v>0.14928738034984132</c:v>
                </c:pt>
                <c:pt idx="420">
                  <c:v>5.6729204532939705E-2</c:v>
                </c:pt>
                <c:pt idx="421">
                  <c:v>2.1557097722517085E-2</c:v>
                </c:pt>
                <c:pt idx="422">
                  <c:v>3.1007141601356119</c:v>
                </c:pt>
                <c:pt idx="423">
                  <c:v>4.3975262225411136</c:v>
                </c:pt>
                <c:pt idx="424">
                  <c:v>1.1828810662299573E-3</c:v>
                </c:pt>
                <c:pt idx="425">
                  <c:v>6.3361901697285168</c:v>
                </c:pt>
                <c:pt idx="426">
                  <c:v>2.5601547338241302</c:v>
                </c:pt>
                <c:pt idx="427">
                  <c:v>6.4907049866170242E-5</c:v>
                </c:pt>
                <c:pt idx="428">
                  <c:v>2.4664678949144688E-5</c:v>
                </c:pt>
                <c:pt idx="429">
                  <c:v>9.3725780006749824E-6</c:v>
                </c:pt>
                <c:pt idx="430">
                  <c:v>3.5615796402564932E-6</c:v>
                </c:pt>
                <c:pt idx="431">
                  <c:v>1.3534002632974672E-6</c:v>
                </c:pt>
                <c:pt idx="432">
                  <c:v>2.2100305434717051</c:v>
                </c:pt>
                <c:pt idx="433">
                  <c:v>7.1917039109547876</c:v>
                </c:pt>
                <c:pt idx="434">
                  <c:v>15.811834745945031</c:v>
                </c:pt>
                <c:pt idx="435">
                  <c:v>33.004085661157816</c:v>
                </c:pt>
                <c:pt idx="436">
                  <c:v>8.7755335632955163</c:v>
                </c:pt>
                <c:pt idx="437">
                  <c:v>3.3347027540522953</c:v>
                </c:pt>
                <c:pt idx="438">
                  <c:v>4.2313540671519121</c:v>
                </c:pt>
                <c:pt idx="439">
                  <c:v>1.8473022112239872</c:v>
                </c:pt>
                <c:pt idx="440">
                  <c:v>2.2174496845140341</c:v>
                </c:pt>
                <c:pt idx="441">
                  <c:v>6.9533087617735884E-2</c:v>
                </c:pt>
                <c:pt idx="442">
                  <c:v>2.642257329473963E-2</c:v>
                </c:pt>
                <c:pt idx="443">
                  <c:v>1.004057785200106E-2</c:v>
                </c:pt>
                <c:pt idx="444">
                  <c:v>3.8154195837604029E-3</c:v>
                </c:pt>
                <c:pt idx="445">
                  <c:v>1.4498594418289532E-3</c:v>
                </c:pt>
                <c:pt idx="446">
                  <c:v>6.6089981677474183</c:v>
                </c:pt>
                <c:pt idx="447">
                  <c:v>6.3062995366605676</c:v>
                </c:pt>
                <c:pt idx="448">
                  <c:v>7.9556687292038327E-5</c:v>
                </c:pt>
                <c:pt idx="449">
                  <c:v>3.0231541170974565E-5</c:v>
                </c:pt>
                <c:pt idx="450">
                  <c:v>1.1487985644970334E-5</c:v>
                </c:pt>
                <c:pt idx="451">
                  <c:v>4.3654345450887267E-6</c:v>
                </c:pt>
                <c:pt idx="452">
                  <c:v>1.6588651271337157E-6</c:v>
                </c:pt>
                <c:pt idx="453">
                  <c:v>1.2900849673412946</c:v>
                </c:pt>
                <c:pt idx="454">
                  <c:v>2.395401243581086E-7</c:v>
                </c:pt>
                <c:pt idx="455">
                  <c:v>9.1025247256081266E-8</c:v>
                </c:pt>
                <c:pt idx="456">
                  <c:v>3.4589593957310886E-8</c:v>
                </c:pt>
                <c:pt idx="457">
                  <c:v>1.3144045703778136E-8</c:v>
                </c:pt>
                <c:pt idx="458">
                  <c:v>4.9947373674356918E-9</c:v>
                </c:pt>
                <c:pt idx="459">
                  <c:v>1.8980001996255634E-9</c:v>
                </c:pt>
                <c:pt idx="460">
                  <c:v>7.2124007585771392E-10</c:v>
                </c:pt>
                <c:pt idx="461">
                  <c:v>2.7347658047936281</c:v>
                </c:pt>
                <c:pt idx="462">
                  <c:v>1.0414706695385391E-10</c:v>
                </c:pt>
                <c:pt idx="463">
                  <c:v>7.5861333569659353</c:v>
                </c:pt>
                <c:pt idx="464">
                  <c:v>1.5038836468136503E-11</c:v>
                </c:pt>
                <c:pt idx="465">
                  <c:v>5.7147578578918707E-12</c:v>
                </c:pt>
                <c:pt idx="466">
                  <c:v>0.65259864585864757</c:v>
                </c:pt>
                <c:pt idx="467">
                  <c:v>8.252110346795859E-13</c:v>
                </c:pt>
                <c:pt idx="468">
                  <c:v>3.1358019317824268E-13</c:v>
                </c:pt>
                <c:pt idx="469">
                  <c:v>1.1916047340773219E-13</c:v>
                </c:pt>
                <c:pt idx="470">
                  <c:v>4.5280979894938246E-14</c:v>
                </c:pt>
                <c:pt idx="471">
                  <c:v>0.82816080004242276</c:v>
                </c:pt>
                <c:pt idx="472">
                  <c:v>3.8138878517221388</c:v>
                </c:pt>
                <c:pt idx="473">
                  <c:v>8.6593572445845997</c:v>
                </c:pt>
                <c:pt idx="474">
                  <c:v>11.256062876534422</c:v>
                </c:pt>
                <c:pt idx="475">
                  <c:v>4.7208586410683466</c:v>
                </c:pt>
                <c:pt idx="476">
                  <c:v>0.86293959288122335</c:v>
                </c:pt>
                <c:pt idx="477">
                  <c:v>2.5352161089050758</c:v>
                </c:pt>
                <c:pt idx="478">
                  <c:v>0.12460847721204864</c:v>
                </c:pt>
                <c:pt idx="479">
                  <c:v>4.7351221340578488E-2</c:v>
                </c:pt>
                <c:pt idx="480">
                  <c:v>0.24963307534231918</c:v>
                </c:pt>
                <c:pt idx="481">
                  <c:v>1.2664910799034048</c:v>
                </c:pt>
                <c:pt idx="482">
                  <c:v>2.5982562174002221E-3</c:v>
                </c:pt>
                <c:pt idx="483">
                  <c:v>5.6286273194536331</c:v>
                </c:pt>
                <c:pt idx="484">
                  <c:v>28.061135406677465</c:v>
                </c:pt>
                <c:pt idx="485">
                  <c:v>7.1615144390851819</c:v>
                </c:pt>
                <c:pt idx="486">
                  <c:v>2.6008851401409152</c:v>
                </c:pt>
                <c:pt idx="487">
                  <c:v>0.98833635325354796</c:v>
                </c:pt>
                <c:pt idx="488">
                  <c:v>0.37556781423634816</c:v>
                </c:pt>
                <c:pt idx="489">
                  <c:v>0.14271576940981232</c:v>
                </c:pt>
                <c:pt idx="490">
                  <c:v>7.0391625019313091</c:v>
                </c:pt>
                <c:pt idx="491">
                  <c:v>2.06081571027769E-2</c:v>
                </c:pt>
                <c:pt idx="492">
                  <c:v>7.8310996990552228E-3</c:v>
                </c:pt>
                <c:pt idx="493">
                  <c:v>7.1455221286206383</c:v>
                </c:pt>
                <c:pt idx="494">
                  <c:v>25.477037662002289</c:v>
                </c:pt>
                <c:pt idx="495">
                  <c:v>7.8575803743084496</c:v>
                </c:pt>
                <c:pt idx="496">
                  <c:v>56.371211081483096</c:v>
                </c:pt>
                <c:pt idx="497">
                  <c:v>15.295751147731197</c:v>
                </c:pt>
                <c:pt idx="498">
                  <c:v>5.8123854361378546</c:v>
                </c:pt>
                <c:pt idx="499">
                  <c:v>12.737600226811509</c:v>
                </c:pt>
                <c:pt idx="500">
                  <c:v>1.1354973742849908</c:v>
                </c:pt>
                <c:pt idx="501">
                  <c:v>0.43148900222829639</c:v>
                </c:pt>
                <c:pt idx="502">
                  <c:v>0.16396582084675265</c:v>
                </c:pt>
                <c:pt idx="503">
                  <c:v>6.2307011921766006E-2</c:v>
                </c:pt>
                <c:pt idx="504">
                  <c:v>2.3676664530271084E-2</c:v>
                </c:pt>
                <c:pt idx="505">
                  <c:v>8.9971325215030123E-3</c:v>
                </c:pt>
                <c:pt idx="506">
                  <c:v>3.4189103581711454E-3</c:v>
                </c:pt>
                <c:pt idx="507">
                  <c:v>1.2991859361050353E-3</c:v>
                </c:pt>
                <c:pt idx="508">
                  <c:v>3.3973238894074984</c:v>
                </c:pt>
                <c:pt idx="509">
                  <c:v>1.8760244917356711E-4</c:v>
                </c:pt>
                <c:pt idx="510">
                  <c:v>7.7925877126494756</c:v>
                </c:pt>
                <c:pt idx="511">
                  <c:v>13.617114603954812</c:v>
                </c:pt>
                <c:pt idx="512">
                  <c:v>2.5095557765461418</c:v>
                </c:pt>
                <c:pt idx="513">
                  <c:v>0.9536311950875338</c:v>
                </c:pt>
                <c:pt idx="514">
                  <c:v>1.3696140522825515</c:v>
                </c:pt>
                <c:pt idx="515">
                  <c:v>0.13770434457063985</c:v>
                </c:pt>
                <c:pt idx="516">
                  <c:v>5.2327650936843155E-2</c:v>
                </c:pt>
                <c:pt idx="517">
                  <c:v>1.9884507356000398E-2</c:v>
                </c:pt>
                <c:pt idx="518">
                  <c:v>7.5561127952801527E-3</c:v>
                </c:pt>
                <c:pt idx="519">
                  <c:v>17.763965162396907</c:v>
                </c:pt>
                <c:pt idx="520">
                  <c:v>14.081424735264036</c:v>
                </c:pt>
                <c:pt idx="521">
                  <c:v>3.6247283714107956</c:v>
                </c:pt>
                <c:pt idx="522">
                  <c:v>2.5375651233470471</c:v>
                </c:pt>
                <c:pt idx="523">
                  <c:v>6.1241312279694622</c:v>
                </c:pt>
                <c:pt idx="524">
                  <c:v>0.1988960951960532</c:v>
                </c:pt>
                <c:pt idx="525">
                  <c:v>7.558051617450022E-2</c:v>
                </c:pt>
                <c:pt idx="526">
                  <c:v>2.8720596146310083E-2</c:v>
                </c:pt>
                <c:pt idx="527">
                  <c:v>1.0913826535597831E-2</c:v>
                </c:pt>
                <c:pt idx="528">
                  <c:v>4.1472540835271769E-3</c:v>
                </c:pt>
                <c:pt idx="529">
                  <c:v>1.5759565517403269E-3</c:v>
                </c:pt>
                <c:pt idx="530">
                  <c:v>57.910038968131019</c:v>
                </c:pt>
                <c:pt idx="531">
                  <c:v>13.166299225993098</c:v>
                </c:pt>
                <c:pt idx="532">
                  <c:v>5.0031937058773774</c:v>
                </c:pt>
                <c:pt idx="533">
                  <c:v>1.901213608233403</c:v>
                </c:pt>
                <c:pt idx="534">
                  <c:v>0.72246117112869312</c:v>
                </c:pt>
                <c:pt idx="535">
                  <c:v>14.802776137693352</c:v>
                </c:pt>
                <c:pt idx="536">
                  <c:v>1.7302659559317535</c:v>
                </c:pt>
                <c:pt idx="537">
                  <c:v>0.51151128858039774</c:v>
                </c:pt>
                <c:pt idx="538">
                  <c:v>0.19437428966055117</c:v>
                </c:pt>
                <c:pt idx="539">
                  <c:v>7.3862230071009449E-2</c:v>
                </c:pt>
                <c:pt idx="540">
                  <c:v>2.8067647426983588E-2</c:v>
                </c:pt>
                <c:pt idx="541">
                  <c:v>1.0665706022253764E-2</c:v>
                </c:pt>
                <c:pt idx="542">
                  <c:v>4.0529682884564312E-3</c:v>
                </c:pt>
                <c:pt idx="543">
                  <c:v>5.9393399175494386</c:v>
                </c:pt>
                <c:pt idx="544">
                  <c:v>5.8524862085310853E-4</c:v>
                </c:pt>
                <c:pt idx="545">
                  <c:v>11.636943528794513</c:v>
                </c:pt>
                <c:pt idx="546">
                  <c:v>5.069002322819026</c:v>
                </c:pt>
                <c:pt idx="547">
                  <c:v>3.8652218702182841</c:v>
                </c:pt>
                <c:pt idx="548">
                  <c:v>0.31734617245147873</c:v>
                </c:pt>
                <c:pt idx="549">
                  <c:v>0.12059154553156189</c:v>
                </c:pt>
                <c:pt idx="550">
                  <c:v>4.5824787301993526E-2</c:v>
                </c:pt>
                <c:pt idx="551">
                  <c:v>1.7413419174757538E-2</c:v>
                </c:pt>
                <c:pt idx="552">
                  <c:v>6.617099286407864E-3</c:v>
                </c:pt>
                <c:pt idx="553">
                  <c:v>2.1122790301130205</c:v>
                </c:pt>
                <c:pt idx="554">
                  <c:v>9.5550913695729577E-4</c:v>
                </c:pt>
                <c:pt idx="555">
                  <c:v>4.4263776591730668</c:v>
                </c:pt>
                <c:pt idx="556">
                  <c:v>1.379755193766335E-4</c:v>
                </c:pt>
                <c:pt idx="557">
                  <c:v>0.2094541695382586</c:v>
                </c:pt>
                <c:pt idx="558">
                  <c:v>1.9923664997985882E-5</c:v>
                </c:pt>
                <c:pt idx="559">
                  <c:v>2.2669977668240344</c:v>
                </c:pt>
                <c:pt idx="560">
                  <c:v>2.8769772257091618E-6</c:v>
                </c:pt>
                <c:pt idx="561">
                  <c:v>1.0932513457694813E-6</c:v>
                </c:pt>
                <c:pt idx="562">
                  <c:v>4.1543551139240293E-7</c:v>
                </c:pt>
                <c:pt idx="563">
                  <c:v>1.578654943291131E-7</c:v>
                </c:pt>
                <c:pt idx="564">
                  <c:v>5.9988887845062983E-8</c:v>
                </c:pt>
                <c:pt idx="565">
                  <c:v>2.279577738112394E-8</c:v>
                </c:pt>
                <c:pt idx="566">
                  <c:v>8.6623954048270972E-9</c:v>
                </c:pt>
                <c:pt idx="567">
                  <c:v>3.2917102538342974E-9</c:v>
                </c:pt>
                <c:pt idx="568">
                  <c:v>43.211713720378555</c:v>
                </c:pt>
                <c:pt idx="569">
                  <c:v>29.739147907533329</c:v>
                </c:pt>
                <c:pt idx="570">
                  <c:v>10.803690896963287</c:v>
                </c:pt>
                <c:pt idx="571">
                  <c:v>3.3862686537807991</c:v>
                </c:pt>
                <c:pt idx="572">
                  <c:v>1.2867820884367034</c:v>
                </c:pt>
                <c:pt idx="573">
                  <c:v>0.48897719360594738</c:v>
                </c:pt>
                <c:pt idx="574">
                  <c:v>0.18581133357026003</c:v>
                </c:pt>
                <c:pt idx="575">
                  <c:v>7.060830675669881E-2</c:v>
                </c:pt>
                <c:pt idx="576">
                  <c:v>2.6831156567545547E-2</c:v>
                </c:pt>
                <c:pt idx="577">
                  <c:v>1.0195839495667307E-2</c:v>
                </c:pt>
                <c:pt idx="578">
                  <c:v>3.8744190083535766E-3</c:v>
                </c:pt>
                <c:pt idx="579">
                  <c:v>6.0524121237748973</c:v>
                </c:pt>
                <c:pt idx="580">
                  <c:v>5.5946610480625645E-4</c:v>
                </c:pt>
                <c:pt idx="581">
                  <c:v>2.1259711982637744E-4</c:v>
                </c:pt>
                <c:pt idx="582">
                  <c:v>1.090804543484049</c:v>
                </c:pt>
                <c:pt idx="583">
                  <c:v>3.06990241029289E-5</c:v>
                </c:pt>
                <c:pt idx="584">
                  <c:v>0.80866556029246606</c:v>
                </c:pt>
                <c:pt idx="585">
                  <c:v>4.4329390804629347E-6</c:v>
                </c:pt>
                <c:pt idx="586">
                  <c:v>1.6845168505759151E-6</c:v>
                </c:pt>
                <c:pt idx="587">
                  <c:v>6.4011640321884771E-7</c:v>
                </c:pt>
                <c:pt idx="588">
                  <c:v>2.4324423322316216E-7</c:v>
                </c:pt>
                <c:pt idx="589">
                  <c:v>0.11225743777994805</c:v>
                </c:pt>
                <c:pt idx="590">
                  <c:v>0.281187187434917</c:v>
                </c:pt>
                <c:pt idx="591">
                  <c:v>45.108715026371655</c:v>
                </c:pt>
                <c:pt idx="592">
                  <c:v>10.539667412212811</c:v>
                </c:pt>
                <c:pt idx="593">
                  <c:v>4.0050736166408685</c:v>
                </c:pt>
                <c:pt idx="594">
                  <c:v>2.825277007184825</c:v>
                </c:pt>
                <c:pt idx="595">
                  <c:v>0.57833263024294135</c:v>
                </c:pt>
                <c:pt idx="596">
                  <c:v>0.21976639949231769</c:v>
                </c:pt>
                <c:pt idx="597">
                  <c:v>8.3511231807080713E-2</c:v>
                </c:pt>
                <c:pt idx="598">
                  <c:v>14.313808216064713</c:v>
                </c:pt>
                <c:pt idx="599">
                  <c:v>1.2059021872942456E-2</c:v>
                </c:pt>
                <c:pt idx="600">
                  <c:v>4.5824283117181334E-3</c:v>
                </c:pt>
                <c:pt idx="601">
                  <c:v>2.8231177904524114</c:v>
                </c:pt>
                <c:pt idx="602">
                  <c:v>6.6170264821209849E-4</c:v>
                </c:pt>
                <c:pt idx="603">
                  <c:v>2.5144700632059744E-4</c:v>
                </c:pt>
                <c:pt idx="604">
                  <c:v>5.8992716649927894</c:v>
                </c:pt>
                <c:pt idx="605">
                  <c:v>0.40099586487619049</c:v>
                </c:pt>
                <c:pt idx="606">
                  <c:v>2.3087487724460787</c:v>
                </c:pt>
                <c:pt idx="607">
                  <c:v>3.4803249987495444</c:v>
                </c:pt>
                <c:pt idx="608">
                  <c:v>0.53204795767497737</c:v>
                </c:pt>
                <c:pt idx="609">
                  <c:v>7.5709093997856518E-7</c:v>
                </c:pt>
                <c:pt idx="610">
                  <c:v>2.8769455719185483E-7</c:v>
                </c:pt>
                <c:pt idx="611">
                  <c:v>1.0932393173290482E-7</c:v>
                </c:pt>
                <c:pt idx="612">
                  <c:v>4.1543094058503825E-8</c:v>
                </c:pt>
                <c:pt idx="613">
                  <c:v>1.5786375742231457E-8</c:v>
                </c:pt>
                <c:pt idx="614">
                  <c:v>5.9988227820479534E-9</c:v>
                </c:pt>
                <c:pt idx="615">
                  <c:v>2.2795526571782226E-9</c:v>
                </c:pt>
                <c:pt idx="616">
                  <c:v>8.6623000972772457E-10</c:v>
                </c:pt>
                <c:pt idx="617">
                  <c:v>3.2916740369653534E-10</c:v>
                </c:pt>
                <c:pt idx="618">
                  <c:v>1.2508361340468341E-10</c:v>
                </c:pt>
                <c:pt idx="619">
                  <c:v>4.7531773093779694E-11</c:v>
                </c:pt>
                <c:pt idx="620">
                  <c:v>1.8062073775636285E-11</c:v>
                </c:pt>
                <c:pt idx="621">
                  <c:v>6.8635880347417896E-12</c:v>
                </c:pt>
                <c:pt idx="622">
                  <c:v>2.6081634532018801E-12</c:v>
                </c:pt>
                <c:pt idx="623">
                  <c:v>9.9110211221671457E-13</c:v>
                </c:pt>
                <c:pt idx="624">
                  <c:v>3.766188026423515E-13</c:v>
                </c:pt>
                <c:pt idx="625">
                  <c:v>1.431151450040936E-13</c:v>
                </c:pt>
                <c:pt idx="626">
                  <c:v>5.4383755101555558E-14</c:v>
                </c:pt>
                <c:pt idx="627">
                  <c:v>2.0665826938591115E-14</c:v>
                </c:pt>
                <c:pt idx="628">
                  <c:v>70.427509355354928</c:v>
                </c:pt>
                <c:pt idx="629">
                  <c:v>49.161308984402403</c:v>
                </c:pt>
                <c:pt idx="630">
                  <c:v>53.853133029520549</c:v>
                </c:pt>
                <c:pt idx="631">
                  <c:v>16.395439981362674</c:v>
                </c:pt>
                <c:pt idx="632">
                  <c:v>6.2302671929178173</c:v>
                </c:pt>
                <c:pt idx="633">
                  <c:v>4.4920913139542922</c:v>
                </c:pt>
                <c:pt idx="634">
                  <c:v>0.89965058265733266</c:v>
                </c:pt>
                <c:pt idx="635">
                  <c:v>0.34186722140978637</c:v>
                </c:pt>
                <c:pt idx="636">
                  <c:v>0.12990954413571884</c:v>
                </c:pt>
                <c:pt idx="637">
                  <c:v>2.1575696067831722</c:v>
                </c:pt>
                <c:pt idx="638">
                  <c:v>5.1474122612372266</c:v>
                </c:pt>
                <c:pt idx="639">
                  <c:v>7.1283965058151636E-3</c:v>
                </c:pt>
                <c:pt idx="640">
                  <c:v>4.1372901787789891</c:v>
                </c:pt>
                <c:pt idx="641">
                  <c:v>2.3374641219192029</c:v>
                </c:pt>
                <c:pt idx="642">
                  <c:v>3.9114937306708962E-4</c:v>
                </c:pt>
                <c:pt idx="643">
                  <c:v>1.4863676176549409E-4</c:v>
                </c:pt>
                <c:pt idx="644">
                  <c:v>4.8380569043473054</c:v>
                </c:pt>
                <c:pt idx="645">
                  <c:v>2.1463148398937342E-5</c:v>
                </c:pt>
                <c:pt idx="646">
                  <c:v>8.1559963915961897E-6</c:v>
                </c:pt>
                <c:pt idx="647">
                  <c:v>3.0992786288065521E-6</c:v>
                </c:pt>
                <c:pt idx="648">
                  <c:v>1.1777258789464897E-6</c:v>
                </c:pt>
                <c:pt idx="649">
                  <c:v>4.7373452339424684</c:v>
                </c:pt>
                <c:pt idx="650">
                  <c:v>1.7006361691987314E-7</c:v>
                </c:pt>
                <c:pt idx="651">
                  <c:v>6.4624174429551788E-8</c:v>
                </c:pt>
                <c:pt idx="652">
                  <c:v>2.4557186283229678E-8</c:v>
                </c:pt>
                <c:pt idx="653">
                  <c:v>9.3317307876272779E-9</c:v>
                </c:pt>
                <c:pt idx="654">
                  <c:v>3.5460576992983661E-9</c:v>
                </c:pt>
                <c:pt idx="655">
                  <c:v>1.3475019257333791E-9</c:v>
                </c:pt>
                <c:pt idx="656">
                  <c:v>5.1205073177868394E-10</c:v>
                </c:pt>
                <c:pt idx="657">
                  <c:v>1.9457927807589992E-10</c:v>
                </c:pt>
                <c:pt idx="658">
                  <c:v>7.3940125668841977E-11</c:v>
                </c:pt>
                <c:pt idx="659">
                  <c:v>2.8097247754159947E-11</c:v>
                </c:pt>
                <c:pt idx="660">
                  <c:v>1.0676954146580781E-11</c:v>
                </c:pt>
                <c:pt idx="661">
                  <c:v>0.3069362686274657</c:v>
                </c:pt>
                <c:pt idx="662">
                  <c:v>1.5417521787662652E-12</c:v>
                </c:pt>
                <c:pt idx="663">
                  <c:v>8.1955291038929321</c:v>
                </c:pt>
                <c:pt idx="664">
                  <c:v>39.894397204009941</c:v>
                </c:pt>
                <c:pt idx="665">
                  <c:v>10.811664430291852</c:v>
                </c:pt>
                <c:pt idx="666">
                  <c:v>4.4543825643360204</c:v>
                </c:pt>
                <c:pt idx="667">
                  <c:v>1.5612043437341434</c:v>
                </c:pt>
                <c:pt idx="668">
                  <c:v>0.59325765061897462</c:v>
                </c:pt>
                <c:pt idx="669">
                  <c:v>0.22543790723521034</c:v>
                </c:pt>
                <c:pt idx="670">
                  <c:v>8.5666404749379921E-2</c:v>
                </c:pt>
                <c:pt idx="671">
                  <c:v>3.2553233804764374E-2</c:v>
                </c:pt>
                <c:pt idx="672">
                  <c:v>5.4507932216863741</c:v>
                </c:pt>
                <c:pt idx="673">
                  <c:v>4.7006869614079749E-3</c:v>
                </c:pt>
                <c:pt idx="674">
                  <c:v>1.7862610453350304E-3</c:v>
                </c:pt>
                <c:pt idx="675">
                  <c:v>1.1803540282307814</c:v>
                </c:pt>
                <c:pt idx="676">
                  <c:v>0.18820207800837521</c:v>
                </c:pt>
                <c:pt idx="677">
                  <c:v>9.8015716079623795E-5</c:v>
                </c:pt>
                <c:pt idx="678">
                  <c:v>3.7245972110257038E-5</c:v>
                </c:pt>
                <c:pt idx="679">
                  <c:v>1.0833252859172493</c:v>
                </c:pt>
                <c:pt idx="680">
                  <c:v>5.3783183727211181E-6</c:v>
                </c:pt>
                <c:pt idx="681">
                  <c:v>2.0437609816340245E-6</c:v>
                </c:pt>
                <c:pt idx="682">
                  <c:v>2.3867633760785361</c:v>
                </c:pt>
                <c:pt idx="683">
                  <c:v>2.9511908574795315E-7</c:v>
                </c:pt>
                <c:pt idx="684">
                  <c:v>1.1214525258422217E-7</c:v>
                </c:pt>
                <c:pt idx="685">
                  <c:v>4.2615195982004432E-8</c:v>
                </c:pt>
                <c:pt idx="686">
                  <c:v>0.2527070866218703</c:v>
                </c:pt>
                <c:pt idx="687">
                  <c:v>2.2509945390833148</c:v>
                </c:pt>
                <c:pt idx="688">
                  <c:v>2.3383810339245474E-9</c:v>
                </c:pt>
                <c:pt idx="689">
                  <c:v>8.8858479289132823E-10</c:v>
                </c:pt>
                <c:pt idx="690">
                  <c:v>0.46650276168885646</c:v>
                </c:pt>
                <c:pt idx="691">
                  <c:v>0.12240093661902507</c:v>
                </c:pt>
                <c:pt idx="692">
                  <c:v>4.8758424755532958E-11</c:v>
                </c:pt>
                <c:pt idx="693">
                  <c:v>22.728451572296727</c:v>
                </c:pt>
                <c:pt idx="694">
                  <c:v>2.1291593753734226</c:v>
                </c:pt>
                <c:pt idx="695">
                  <c:v>0.80908056264190065</c:v>
                </c:pt>
                <c:pt idx="696">
                  <c:v>0.30745061380392225</c:v>
                </c:pt>
                <c:pt idx="697">
                  <c:v>0.11683123324549047</c:v>
                </c:pt>
                <c:pt idx="698">
                  <c:v>4.4395868633286373E-2</c:v>
                </c:pt>
                <c:pt idx="699">
                  <c:v>2.3263856805911347</c:v>
                </c:pt>
                <c:pt idx="700">
                  <c:v>6.410763430646553E-3</c:v>
                </c:pt>
                <c:pt idx="701">
                  <c:v>7.5042996116927299</c:v>
                </c:pt>
                <c:pt idx="702">
                  <c:v>9.2571423938536234E-4</c:v>
                </c:pt>
                <c:pt idx="703">
                  <c:v>3.5177141096643766E-4</c:v>
                </c:pt>
                <c:pt idx="704">
                  <c:v>1.3367313616724632E-4</c:v>
                </c:pt>
                <c:pt idx="705">
                  <c:v>0.12713338940021926</c:v>
                </c:pt>
                <c:pt idx="706">
                  <c:v>1.9302400862550371E-5</c:v>
                </c:pt>
                <c:pt idx="707">
                  <c:v>7.3349123277691392E-6</c:v>
                </c:pt>
                <c:pt idx="708">
                  <c:v>2.7872666845522729E-6</c:v>
                </c:pt>
                <c:pt idx="709">
                  <c:v>1.0591613401298638E-6</c:v>
                </c:pt>
                <c:pt idx="710">
                  <c:v>4.0248130924934831E-7</c:v>
                </c:pt>
                <c:pt idx="711">
                  <c:v>1.5294289751475234E-7</c:v>
                </c:pt>
                <c:pt idx="712">
                  <c:v>3.745223599672542</c:v>
                </c:pt>
                <c:pt idx="713">
                  <c:v>2.2084954401130241E-8</c:v>
                </c:pt>
                <c:pt idx="714">
                  <c:v>32.627762346632892</c:v>
                </c:pt>
                <c:pt idx="715">
                  <c:v>6.7815984065261947</c:v>
                </c:pt>
                <c:pt idx="716">
                  <c:v>2.5770073944799541</c:v>
                </c:pt>
                <c:pt idx="717">
                  <c:v>0.97926280990238246</c:v>
                </c:pt>
                <c:pt idx="718">
                  <c:v>0.37211986776290534</c:v>
                </c:pt>
                <c:pt idx="719">
                  <c:v>0.14140554974990402</c:v>
                </c:pt>
                <c:pt idx="720">
                  <c:v>5.373410890496353E-2</c:v>
                </c:pt>
                <c:pt idx="721">
                  <c:v>7.2417731734303494</c:v>
                </c:pt>
                <c:pt idx="722">
                  <c:v>34.486843257393382</c:v>
                </c:pt>
                <c:pt idx="723">
                  <c:v>14.991576210939154</c:v>
                </c:pt>
                <c:pt idx="724">
                  <c:v>4.1650931941485245</c:v>
                </c:pt>
                <c:pt idx="725">
                  <c:v>1.5827354137764393</c:v>
                </c:pt>
                <c:pt idx="726">
                  <c:v>4.2834606226472092</c:v>
                </c:pt>
                <c:pt idx="727">
                  <c:v>1.4495768828217042</c:v>
                </c:pt>
                <c:pt idx="728">
                  <c:v>8.6847857624740787E-2</c:v>
                </c:pt>
                <c:pt idx="729">
                  <c:v>3.1871664726679483</c:v>
                </c:pt>
                <c:pt idx="730">
                  <c:v>1.254083064101257E-2</c:v>
                </c:pt>
                <c:pt idx="731">
                  <c:v>4.765515643584778E-3</c:v>
                </c:pt>
                <c:pt idx="732">
                  <c:v>1.2497603159702257</c:v>
                </c:pt>
                <c:pt idx="733">
                  <c:v>6.8814045893364191E-4</c:v>
                </c:pt>
                <c:pt idx="734">
                  <c:v>0.31695121540910809</c:v>
                </c:pt>
                <c:pt idx="735">
                  <c:v>28.67592208805776</c:v>
                </c:pt>
                <c:pt idx="736">
                  <c:v>5.5212541563136446</c:v>
                </c:pt>
                <c:pt idx="737">
                  <c:v>2.0980765793991849</c:v>
                </c:pt>
                <c:pt idx="738">
                  <c:v>0.79726910017169006</c:v>
                </c:pt>
                <c:pt idx="739">
                  <c:v>0.30296225806524224</c:v>
                </c:pt>
                <c:pt idx="740">
                  <c:v>0.11512565806479207</c:v>
                </c:pt>
                <c:pt idx="741">
                  <c:v>0.38345562139938771</c:v>
                </c:pt>
                <c:pt idx="742">
                  <c:v>1.6624145024555972E-2</c:v>
                </c:pt>
                <c:pt idx="743">
                  <c:v>7.5475846480759037</c:v>
                </c:pt>
                <c:pt idx="744">
                  <c:v>2.4005265415458828E-3</c:v>
                </c:pt>
                <c:pt idx="745">
                  <c:v>9.1220008578743537E-4</c:v>
                </c:pt>
                <c:pt idx="746">
                  <c:v>2.7990950921587738</c:v>
                </c:pt>
                <c:pt idx="747">
                  <c:v>1.3172169238770566E-4</c:v>
                </c:pt>
                <c:pt idx="748">
                  <c:v>2.3095537012344183</c:v>
                </c:pt>
                <c:pt idx="749">
                  <c:v>1.9020612380784696E-5</c:v>
                </c:pt>
                <c:pt idx="750">
                  <c:v>7.2278327046981861E-6</c:v>
                </c:pt>
                <c:pt idx="751">
                  <c:v>2.7465764277853112E-6</c:v>
                </c:pt>
                <c:pt idx="752">
                  <c:v>1.0436990425584181E-6</c:v>
                </c:pt>
                <c:pt idx="753">
                  <c:v>3.9660563617219889E-7</c:v>
                </c:pt>
                <c:pt idx="754">
                  <c:v>1.5071014174543559E-7</c:v>
                </c:pt>
                <c:pt idx="755">
                  <c:v>5.7269853863265532E-8</c:v>
                </c:pt>
                <c:pt idx="756">
                  <c:v>2.1762544468040901E-8</c:v>
                </c:pt>
                <c:pt idx="757">
                  <c:v>7.5566056651594726</c:v>
                </c:pt>
                <c:pt idx="758">
                  <c:v>1.3171128037409974</c:v>
                </c:pt>
                <c:pt idx="759">
                  <c:v>0.20635794819173658</c:v>
                </c:pt>
                <c:pt idx="760">
                  <c:v>42.575750761918201</c:v>
                </c:pt>
                <c:pt idx="761">
                  <c:v>9.9484988791545668</c:v>
                </c:pt>
                <c:pt idx="762">
                  <c:v>3.7804295740787346</c:v>
                </c:pt>
                <c:pt idx="763">
                  <c:v>5.4992743427151982</c:v>
                </c:pt>
                <c:pt idx="764">
                  <c:v>0.75899645926479242</c:v>
                </c:pt>
                <c:pt idx="765">
                  <c:v>0.20743973158884832</c:v>
                </c:pt>
                <c:pt idx="766">
                  <c:v>7.8827098003762364E-2</c:v>
                </c:pt>
                <c:pt idx="767">
                  <c:v>2.9954297241429704E-2</c:v>
                </c:pt>
                <c:pt idx="768">
                  <c:v>1.1382632951743287E-2</c:v>
                </c:pt>
                <c:pt idx="769">
                  <c:v>4.3254005216624486E-3</c:v>
                </c:pt>
                <c:pt idx="770">
                  <c:v>3.6176567333258891</c:v>
                </c:pt>
                <c:pt idx="771">
                  <c:v>55.763161212349374</c:v>
                </c:pt>
                <c:pt idx="772">
                  <c:v>13.699061369481576</c:v>
                </c:pt>
                <c:pt idx="773">
                  <c:v>5.2056433204029995</c:v>
                </c:pt>
                <c:pt idx="774">
                  <c:v>5.0869829562654916</c:v>
                </c:pt>
                <c:pt idx="775">
                  <c:v>0.75169489546619339</c:v>
                </c:pt>
                <c:pt idx="776">
                  <c:v>0.28564406027715344</c:v>
                </c:pt>
                <c:pt idx="777">
                  <c:v>0.10854474290531831</c:v>
                </c:pt>
                <c:pt idx="778">
                  <c:v>4.1247002304020966E-2</c:v>
                </c:pt>
                <c:pt idx="779">
                  <c:v>0.68718474478480696</c:v>
                </c:pt>
                <c:pt idx="780">
                  <c:v>5.9560671327006272E-3</c:v>
                </c:pt>
                <c:pt idx="781">
                  <c:v>23.893377658927783</c:v>
                </c:pt>
                <c:pt idx="782">
                  <c:v>5.0483508138886908</c:v>
                </c:pt>
                <c:pt idx="783">
                  <c:v>2.2745743181696212</c:v>
                </c:pt>
                <c:pt idx="784">
                  <c:v>1.8936028720895979</c:v>
                </c:pt>
                <c:pt idx="785">
                  <c:v>0.14420549035468488</c:v>
                </c:pt>
                <c:pt idx="786">
                  <c:v>3.583923658293696</c:v>
                </c:pt>
                <c:pt idx="787">
                  <c:v>2.0823272807216499E-2</c:v>
                </c:pt>
                <c:pt idx="788">
                  <c:v>7.9128436667422683E-3</c:v>
                </c:pt>
                <c:pt idx="789">
                  <c:v>3.0068805933620621E-3</c:v>
                </c:pt>
                <c:pt idx="790">
                  <c:v>1.1426146254775839E-3</c:v>
                </c:pt>
                <c:pt idx="791">
                  <c:v>4.3419355768148181E-4</c:v>
                </c:pt>
                <c:pt idx="792">
                  <c:v>1.6499355191896308E-4</c:v>
                </c:pt>
                <c:pt idx="793">
                  <c:v>1.2981840662880928</c:v>
                </c:pt>
                <c:pt idx="794">
                  <c:v>2.3825068897098269E-5</c:v>
                </c:pt>
                <c:pt idx="795">
                  <c:v>9.0535261808973419E-6</c:v>
                </c:pt>
                <c:pt idx="796">
                  <c:v>3.4403399487409903E-6</c:v>
                </c:pt>
                <c:pt idx="797">
                  <c:v>1.3073291805215764E-6</c:v>
                </c:pt>
                <c:pt idx="798">
                  <c:v>4.9678508859819898E-7</c:v>
                </c:pt>
                <c:pt idx="799">
                  <c:v>1.8877833366731563E-7</c:v>
                </c:pt>
                <c:pt idx="800">
                  <c:v>7.1735766793579953E-8</c:v>
                </c:pt>
                <c:pt idx="801">
                  <c:v>2.725959138156038E-8</c:v>
                </c:pt>
                <c:pt idx="802">
                  <c:v>1.0358644724992942E-8</c:v>
                </c:pt>
                <c:pt idx="803">
                  <c:v>3.9362849954973188E-9</c:v>
                </c:pt>
                <c:pt idx="804">
                  <c:v>1.495788298288981E-9</c:v>
                </c:pt>
                <c:pt idx="805">
                  <c:v>5.6839955334981273E-10</c:v>
                </c:pt>
                <c:pt idx="806">
                  <c:v>2.1599183027292887E-10</c:v>
                </c:pt>
                <c:pt idx="807">
                  <c:v>0.31833121063357106</c:v>
                </c:pt>
                <c:pt idx="808">
                  <c:v>11.95176718342227</c:v>
                </c:pt>
                <c:pt idx="809">
                  <c:v>10.758049360779083</c:v>
                </c:pt>
                <c:pt idx="810">
                  <c:v>2.0085085672929233</c:v>
                </c:pt>
                <c:pt idx="811">
                  <c:v>0.76323325557131061</c:v>
                </c:pt>
                <c:pt idx="812">
                  <c:v>0.29002863711709809</c:v>
                </c:pt>
                <c:pt idx="813">
                  <c:v>0.11021088210449725</c:v>
                </c:pt>
                <c:pt idx="814">
                  <c:v>4.1880135199708957E-2</c:v>
                </c:pt>
                <c:pt idx="815">
                  <c:v>1.5914451375889403E-2</c:v>
                </c:pt>
                <c:pt idx="816">
                  <c:v>6.0474915228379729E-3</c:v>
                </c:pt>
                <c:pt idx="817">
                  <c:v>2.2980467786784297E-3</c:v>
                </c:pt>
                <c:pt idx="818">
                  <c:v>8.7325777589780326E-4</c:v>
                </c:pt>
                <c:pt idx="819">
                  <c:v>3.318379548411652E-4</c:v>
                </c:pt>
                <c:pt idx="820">
                  <c:v>8.6559369884936519</c:v>
                </c:pt>
                <c:pt idx="821">
                  <c:v>4.7917400679064257E-5</c:v>
                </c:pt>
                <c:pt idx="822">
                  <c:v>2.2077708737980339</c:v>
                </c:pt>
                <c:pt idx="823">
                  <c:v>6.9192726580568779E-6</c:v>
                </c:pt>
                <c:pt idx="824">
                  <c:v>2.6293236100616139E-6</c:v>
                </c:pt>
                <c:pt idx="825">
                  <c:v>18.614041939647013</c:v>
                </c:pt>
                <c:pt idx="826">
                  <c:v>1.0856499601699159</c:v>
                </c:pt>
                <c:pt idx="827">
                  <c:v>8.5208674353494516</c:v>
                </c:pt>
                <c:pt idx="828">
                  <c:v>0.15676785424853582</c:v>
                </c:pt>
                <c:pt idx="829">
                  <c:v>5.9571784614443603E-2</c:v>
                </c:pt>
                <c:pt idx="830">
                  <c:v>1.2919819358612048</c:v>
                </c:pt>
                <c:pt idx="831">
                  <c:v>8.6021656983256579E-3</c:v>
                </c:pt>
                <c:pt idx="832">
                  <c:v>3.2688229653637497E-3</c:v>
                </c:pt>
                <c:pt idx="833">
                  <c:v>1.2421527268382249E-3</c:v>
                </c:pt>
                <c:pt idx="834">
                  <c:v>0.12486317042183713</c:v>
                </c:pt>
                <c:pt idx="835">
                  <c:v>5.1434934915251755</c:v>
                </c:pt>
                <c:pt idx="836">
                  <c:v>6.8159404427067067E-5</c:v>
                </c:pt>
                <c:pt idx="837">
                  <c:v>0.44798958180183196</c:v>
                </c:pt>
                <c:pt idx="838">
                  <c:v>9.8422179992684816E-6</c:v>
                </c:pt>
                <c:pt idx="839">
                  <c:v>3.7400428397220239E-6</c:v>
                </c:pt>
                <c:pt idx="840">
                  <c:v>1.4212162790943689E-6</c:v>
                </c:pt>
                <c:pt idx="841">
                  <c:v>5.400621860558602E-7</c:v>
                </c:pt>
                <c:pt idx="842">
                  <c:v>2.0522363070122686E-7</c:v>
                </c:pt>
                <c:pt idx="843">
                  <c:v>3.4995667404311774</c:v>
                </c:pt>
                <c:pt idx="844">
                  <c:v>6.935008791394595</c:v>
                </c:pt>
                <c:pt idx="845">
                  <c:v>54.729117177682816</c:v>
                </c:pt>
                <c:pt idx="846">
                  <c:v>16.815007524243111</c:v>
                </c:pt>
                <c:pt idx="847">
                  <c:v>44.569649258385418</c:v>
                </c:pt>
                <c:pt idx="848">
                  <c:v>11.546071178816275</c:v>
                </c:pt>
                <c:pt idx="849">
                  <c:v>4.3875070479501845</c:v>
                </c:pt>
                <c:pt idx="850">
                  <c:v>1.6672526782210704</c:v>
                </c:pt>
                <c:pt idx="851">
                  <c:v>0.63355601772400683</c:v>
                </c:pt>
                <c:pt idx="852">
                  <c:v>0.24075128673512261</c:v>
                </c:pt>
                <c:pt idx="853">
                  <c:v>0.36895167052144617</c:v>
                </c:pt>
                <c:pt idx="854">
                  <c:v>4.3931632527196536</c:v>
                </c:pt>
                <c:pt idx="855">
                  <c:v>1.3210504605729652E-2</c:v>
                </c:pt>
                <c:pt idx="856">
                  <c:v>7.5390042114542419</c:v>
                </c:pt>
                <c:pt idx="857">
                  <c:v>1.9075968650673618E-3</c:v>
                </c:pt>
                <c:pt idx="858">
                  <c:v>7.2488680872559756E-4</c:v>
                </c:pt>
                <c:pt idx="859">
                  <c:v>2.7545698731572705E-4</c:v>
                </c:pt>
                <c:pt idx="860">
                  <c:v>1.046736551799763E-4</c:v>
                </c:pt>
                <c:pt idx="861">
                  <c:v>3.9775988968390997E-5</c:v>
                </c:pt>
                <c:pt idx="862">
                  <c:v>1.5114875807988575E-5</c:v>
                </c:pt>
                <c:pt idx="863">
                  <c:v>5.7436528070356594E-6</c:v>
                </c:pt>
                <c:pt idx="864">
                  <c:v>2.1825880666735506E-6</c:v>
                </c:pt>
                <c:pt idx="865">
                  <c:v>8.2938346533594936E-7</c:v>
                </c:pt>
                <c:pt idx="866">
                  <c:v>5.1805750464427298</c:v>
                </c:pt>
                <c:pt idx="867">
                  <c:v>1.1976297239451109E-7</c:v>
                </c:pt>
                <c:pt idx="868">
                  <c:v>4.5509929509914227E-8</c:v>
                </c:pt>
                <c:pt idx="869">
                  <c:v>1.7293773213767405E-8</c:v>
                </c:pt>
                <c:pt idx="870">
                  <c:v>6.5716338212316153E-9</c:v>
                </c:pt>
                <c:pt idx="871">
                  <c:v>2.4972208520680136E-9</c:v>
                </c:pt>
                <c:pt idx="872">
                  <c:v>9.4894392378584511E-10</c:v>
                </c:pt>
                <c:pt idx="873">
                  <c:v>3.6059869103862114E-10</c:v>
                </c:pt>
                <c:pt idx="874">
                  <c:v>1.3702750259467602E-10</c:v>
                </c:pt>
                <c:pt idx="875">
                  <c:v>5.20704509859769E-11</c:v>
                </c:pt>
                <c:pt idx="876">
                  <c:v>1.978677137467122E-11</c:v>
                </c:pt>
                <c:pt idx="877">
                  <c:v>15.147531667882875</c:v>
                </c:pt>
                <c:pt idx="878">
                  <c:v>51.107136620798855</c:v>
                </c:pt>
                <c:pt idx="879">
                  <c:v>13.254674417887578</c:v>
                </c:pt>
                <c:pt idx="880">
                  <c:v>11.406168073860044</c:v>
                </c:pt>
                <c:pt idx="881">
                  <c:v>1.9139749859429664</c:v>
                </c:pt>
                <c:pt idx="882">
                  <c:v>6.0284765296325622</c:v>
                </c:pt>
                <c:pt idx="883">
                  <c:v>0.27637798797016438</c:v>
                </c:pt>
                <c:pt idx="884">
                  <c:v>0.10502363542866246</c:v>
                </c:pt>
                <c:pt idx="885">
                  <c:v>3.9908981462891728E-2</c:v>
                </c:pt>
                <c:pt idx="886">
                  <c:v>1.5165412955898858E-2</c:v>
                </c:pt>
                <c:pt idx="887">
                  <c:v>5.7628569232415668E-3</c:v>
                </c:pt>
                <c:pt idx="888">
                  <c:v>7.5199389879330072</c:v>
                </c:pt>
                <c:pt idx="889">
                  <c:v>8.3215653971608196E-4</c:v>
                </c:pt>
                <c:pt idx="890">
                  <c:v>3.1621948509211119E-4</c:v>
                </c:pt>
                <c:pt idx="891">
                  <c:v>5.045572356624727</c:v>
                </c:pt>
                <c:pt idx="892">
                  <c:v>4.5662093647300856E-5</c:v>
                </c:pt>
                <c:pt idx="893">
                  <c:v>1.7351595585974325E-5</c:v>
                </c:pt>
                <c:pt idx="894">
                  <c:v>6.5936063226702442E-6</c:v>
                </c:pt>
                <c:pt idx="895">
                  <c:v>2.5055704026146924E-6</c:v>
                </c:pt>
                <c:pt idx="896">
                  <c:v>9.5211675299358315E-7</c:v>
                </c:pt>
                <c:pt idx="897">
                  <c:v>3.6180436613756168E-7</c:v>
                </c:pt>
                <c:pt idx="898">
                  <c:v>1.374856591322734E-7</c:v>
                </c:pt>
                <c:pt idx="899">
                  <c:v>5.2244550470263902E-8</c:v>
                </c:pt>
                <c:pt idx="900">
                  <c:v>1.9852929178700284E-8</c:v>
                </c:pt>
                <c:pt idx="901">
                  <c:v>7.5441130879061091E-9</c:v>
                </c:pt>
                <c:pt idx="902">
                  <c:v>2.1119885407132801</c:v>
                </c:pt>
                <c:pt idx="903">
                  <c:v>0.5559252781808961</c:v>
                </c:pt>
                <c:pt idx="904">
                  <c:v>0.18660047291165741</c:v>
                </c:pt>
                <c:pt idx="905">
                  <c:v>1.5730501787664194E-10</c:v>
                </c:pt>
                <c:pt idx="906">
                  <c:v>5.9775906793123947E-11</c:v>
                </c:pt>
                <c:pt idx="907">
                  <c:v>2.2714844581387102E-11</c:v>
                </c:pt>
                <c:pt idx="908">
                  <c:v>8.6316409409270992E-12</c:v>
                </c:pt>
                <c:pt idx="909">
                  <c:v>3.2800235575522976E-12</c:v>
                </c:pt>
                <c:pt idx="910">
                  <c:v>1.2464089518698732E-12</c:v>
                </c:pt>
                <c:pt idx="911">
                  <c:v>0.1889599504674257</c:v>
                </c:pt>
                <c:pt idx="912">
                  <c:v>4.4725978001914628</c:v>
                </c:pt>
                <c:pt idx="913">
                  <c:v>9.7631804307479317</c:v>
                </c:pt>
                <c:pt idx="914">
                  <c:v>0.2279712403339785</c:v>
                </c:pt>
                <c:pt idx="915">
                  <c:v>9.875942269811331E-15</c:v>
                </c:pt>
                <c:pt idx="916">
                  <c:v>7.9671987737302645</c:v>
                </c:pt>
                <c:pt idx="917">
                  <c:v>1.4260860637607563E-15</c:v>
                </c:pt>
                <c:pt idx="918">
                  <c:v>5.4191270422908733E-16</c:v>
                </c:pt>
                <c:pt idx="919">
                  <c:v>2.0592682760705319E-16</c:v>
                </c:pt>
                <c:pt idx="920">
                  <c:v>1.2167453416125233</c:v>
                </c:pt>
                <c:pt idx="921">
                  <c:v>2.9735833906458483E-17</c:v>
                </c:pt>
                <c:pt idx="922">
                  <c:v>1.1299616884454226E-17</c:v>
                </c:pt>
                <c:pt idx="923">
                  <c:v>4.2938544160926062E-18</c:v>
                </c:pt>
                <c:pt idx="924">
                  <c:v>1.6316646781151904E-18</c:v>
                </c:pt>
                <c:pt idx="925">
                  <c:v>6.2003257768377242E-19</c:v>
                </c:pt>
                <c:pt idx="926">
                  <c:v>2.3561237951983349E-19</c:v>
                </c:pt>
                <c:pt idx="927">
                  <c:v>8.953270421753673E-20</c:v>
                </c:pt>
                <c:pt idx="928">
                  <c:v>3.402242760266396E-20</c:v>
                </c:pt>
                <c:pt idx="929">
                  <c:v>2.3091018812598683</c:v>
                </c:pt>
                <c:pt idx="930">
                  <c:v>4.9128385458246748E-21</c:v>
                </c:pt>
                <c:pt idx="931">
                  <c:v>1.8668786474133765E-21</c:v>
                </c:pt>
                <c:pt idx="932">
                  <c:v>7.0941388601708319E-22</c:v>
                </c:pt>
                <c:pt idx="933">
                  <c:v>2.6957727668649159E-22</c:v>
                </c:pt>
                <c:pt idx="934">
                  <c:v>6.6130369945913783</c:v>
                </c:pt>
                <c:pt idx="935">
                  <c:v>3.892695875352938E-23</c:v>
                </c:pt>
                <c:pt idx="936">
                  <c:v>30.412624967778687</c:v>
                </c:pt>
                <c:pt idx="937">
                  <c:v>7.7970268723897558</c:v>
                </c:pt>
                <c:pt idx="938">
                  <c:v>1.6004503142549285</c:v>
                </c:pt>
                <c:pt idx="939">
                  <c:v>5.5480388001209953</c:v>
                </c:pt>
                <c:pt idx="940">
                  <c:v>0.62964386971631281</c:v>
                </c:pt>
                <c:pt idx="941">
                  <c:v>8.7819909643796448E-2</c:v>
                </c:pt>
                <c:pt idx="942">
                  <c:v>3.3371565664642645E-2</c:v>
                </c:pt>
                <c:pt idx="943">
                  <c:v>1.2681194952564206E-2</c:v>
                </c:pt>
                <c:pt idx="944">
                  <c:v>4.8188540819743986E-3</c:v>
                </c:pt>
                <c:pt idx="945">
                  <c:v>1.8311645511502718E-3</c:v>
                </c:pt>
                <c:pt idx="946">
                  <c:v>6.9584252943710343E-4</c:v>
                </c:pt>
                <c:pt idx="947">
                  <c:v>2.6442016118609926E-4</c:v>
                </c:pt>
                <c:pt idx="948">
                  <c:v>1.0047966125071773E-4</c:v>
                </c:pt>
                <c:pt idx="949">
                  <c:v>3.8182271275272734E-5</c:v>
                </c:pt>
                <c:pt idx="950">
                  <c:v>7.7800804886781272</c:v>
                </c:pt>
                <c:pt idx="951">
                  <c:v>5.5135199721493843E-6</c:v>
                </c:pt>
                <c:pt idx="952">
                  <c:v>2.095137589416766E-6</c:v>
                </c:pt>
                <c:pt idx="953">
                  <c:v>7.9615228397837103E-7</c:v>
                </c:pt>
                <c:pt idx="954">
                  <c:v>2.8711296999996083</c:v>
                </c:pt>
                <c:pt idx="955">
                  <c:v>1.1496438980647679E-7</c:v>
                </c:pt>
                <c:pt idx="956">
                  <c:v>4.3686468126461174E-8</c:v>
                </c:pt>
                <c:pt idx="957">
                  <c:v>1.6600857888055248E-8</c:v>
                </c:pt>
                <c:pt idx="958">
                  <c:v>6.3083259974609938E-9</c:v>
                </c:pt>
                <c:pt idx="959">
                  <c:v>2.3971638790351777E-9</c:v>
                </c:pt>
                <c:pt idx="960">
                  <c:v>9.1092227403336759E-10</c:v>
                </c:pt>
                <c:pt idx="961">
                  <c:v>3.4615046413267972E-10</c:v>
                </c:pt>
                <c:pt idx="962">
                  <c:v>1.3153717637041829E-10</c:v>
                </c:pt>
                <c:pt idx="963">
                  <c:v>4.998412702075894E-11</c:v>
                </c:pt>
                <c:pt idx="964">
                  <c:v>1.89939682678884E-11</c:v>
                </c:pt>
                <c:pt idx="965">
                  <c:v>7.217707941797591E-12</c:v>
                </c:pt>
                <c:pt idx="966">
                  <c:v>6.3725031232949076</c:v>
                </c:pt>
                <c:pt idx="967">
                  <c:v>1.0422370267955723E-12</c:v>
                </c:pt>
                <c:pt idx="968">
                  <c:v>3.9605007018231756E-13</c:v>
                </c:pt>
                <c:pt idx="969">
                  <c:v>1.5049902666928067E-13</c:v>
                </c:pt>
                <c:pt idx="970">
                  <c:v>5.7189630134326652E-14</c:v>
                </c:pt>
                <c:pt idx="971">
                  <c:v>2.1732059451044123E-14</c:v>
                </c:pt>
                <c:pt idx="972">
                  <c:v>8.2581825913967665E-15</c:v>
                </c:pt>
                <c:pt idx="973">
                  <c:v>0.62686144199205296</c:v>
                </c:pt>
                <c:pt idx="974">
                  <c:v>3.1279465707761531</c:v>
                </c:pt>
                <c:pt idx="975">
                  <c:v>5.0796689938062398</c:v>
                </c:pt>
                <c:pt idx="976">
                  <c:v>1.721943381589469E-16</c:v>
                </c:pt>
                <c:pt idx="977">
                  <c:v>6.5433848500399819E-17</c:v>
                </c:pt>
                <c:pt idx="978">
                  <c:v>6.3866917707657374</c:v>
                </c:pt>
                <c:pt idx="979">
                  <c:v>9.448647723457735E-18</c:v>
                </c:pt>
                <c:pt idx="980">
                  <c:v>3.5904861349139396E-18</c:v>
                </c:pt>
                <c:pt idx="981">
                  <c:v>1.3643847312672968E-18</c:v>
                </c:pt>
                <c:pt idx="982">
                  <c:v>5.1846619788157275E-19</c:v>
                </c:pt>
                <c:pt idx="983">
                  <c:v>1.9701715519499767E-19</c:v>
                </c:pt>
                <c:pt idx="984">
                  <c:v>7.4866518974099122E-20</c:v>
                </c:pt>
                <c:pt idx="985">
                  <c:v>2.8449277210157668E-20</c:v>
                </c:pt>
                <c:pt idx="986">
                  <c:v>1.0810725339859915E-20</c:v>
                </c:pt>
                <c:pt idx="987">
                  <c:v>63.33305526679937</c:v>
                </c:pt>
                <c:pt idx="988">
                  <c:v>19.335949737128189</c:v>
                </c:pt>
                <c:pt idx="989">
                  <c:v>13.926870955216886</c:v>
                </c:pt>
                <c:pt idx="990">
                  <c:v>3.8675942793561902</c:v>
                </c:pt>
                <c:pt idx="991">
                  <c:v>1.4696858261553525</c:v>
                </c:pt>
                <c:pt idx="992">
                  <c:v>0.55848061393903392</c:v>
                </c:pt>
                <c:pt idx="993">
                  <c:v>0.21222263329683294</c:v>
                </c:pt>
                <c:pt idx="994">
                  <c:v>8.0644600652796508E-2</c:v>
                </c:pt>
                <c:pt idx="995">
                  <c:v>3.064494824806268E-2</c:v>
                </c:pt>
                <c:pt idx="996">
                  <c:v>1.1645080334263818E-2</c:v>
                </c:pt>
                <c:pt idx="997">
                  <c:v>4.4251305270202514E-3</c:v>
                </c:pt>
                <c:pt idx="998">
                  <c:v>3.4177604491161868</c:v>
                </c:pt>
                <c:pt idx="999">
                  <c:v>6.6322806807640111</c:v>
                </c:pt>
                <c:pt idx="1000">
                  <c:v>2.4281576227865519E-4</c:v>
                </c:pt>
                <c:pt idx="1001">
                  <c:v>6.4121567033585336</c:v>
                </c:pt>
                <c:pt idx="1002">
                  <c:v>1.2932721125325042</c:v>
                </c:pt>
                <c:pt idx="1003">
                  <c:v>1.3323786507754369E-5</c:v>
                </c:pt>
                <c:pt idx="1004">
                  <c:v>5.0630388729466602E-6</c:v>
                </c:pt>
                <c:pt idx="1005">
                  <c:v>1.9239547717197307E-6</c:v>
                </c:pt>
                <c:pt idx="1006">
                  <c:v>7.3110281325349771E-7</c:v>
                </c:pt>
                <c:pt idx="1007">
                  <c:v>2.7781906903632913E-7</c:v>
                </c:pt>
                <c:pt idx="1008">
                  <c:v>4.4610375763580805</c:v>
                </c:pt>
                <c:pt idx="1009">
                  <c:v>6.2995383479195253</c:v>
                </c:pt>
                <c:pt idx="1010">
                  <c:v>5.4608730208219702</c:v>
                </c:pt>
                <c:pt idx="1011">
                  <c:v>5.7929054233413517E-9</c:v>
                </c:pt>
                <c:pt idx="1012">
                  <c:v>2.2013040608697135E-9</c:v>
                </c:pt>
                <c:pt idx="1013">
                  <c:v>8.3649554313049102E-10</c:v>
                </c:pt>
                <c:pt idx="1014">
                  <c:v>3.1786830638958661E-10</c:v>
                </c:pt>
                <c:pt idx="1015">
                  <c:v>1.2078995642804291E-10</c:v>
                </c:pt>
                <c:pt idx="1016">
                  <c:v>4.5900183442656309E-11</c:v>
                </c:pt>
                <c:pt idx="1017">
                  <c:v>1.7442069708209395E-11</c:v>
                </c:pt>
                <c:pt idx="1018">
                  <c:v>6.298688690734485</c:v>
                </c:pt>
                <c:pt idx="1019">
                  <c:v>2.5186348658654374E-12</c:v>
                </c:pt>
                <c:pt idx="1020">
                  <c:v>2.2028309750943955</c:v>
                </c:pt>
                <c:pt idx="1021">
                  <c:v>3.6369087463096919E-13</c:v>
                </c:pt>
                <c:pt idx="1022">
                  <c:v>15.26740846169999</c:v>
                </c:pt>
                <c:pt idx="1023">
                  <c:v>2.4464734569628561</c:v>
                </c:pt>
                <c:pt idx="1024">
                  <c:v>2.6050556377408909</c:v>
                </c:pt>
                <c:pt idx="1025">
                  <c:v>0.18316429116253316</c:v>
                </c:pt>
                <c:pt idx="1026">
                  <c:v>6.9602430641762608E-2</c:v>
                </c:pt>
                <c:pt idx="1027">
                  <c:v>2.6448923643869793E-2</c:v>
                </c:pt>
                <c:pt idx="1028">
                  <c:v>1.0050590984670524E-2</c:v>
                </c:pt>
                <c:pt idx="1029">
                  <c:v>3.8192245741747984E-3</c:v>
                </c:pt>
                <c:pt idx="1030">
                  <c:v>1.4513053381864233E-3</c:v>
                </c:pt>
                <c:pt idx="1031">
                  <c:v>5.5149602851084088E-4</c:v>
                </c:pt>
                <c:pt idx="1032">
                  <c:v>7.6312214991504721</c:v>
                </c:pt>
                <c:pt idx="1033">
                  <c:v>7.9636026516965416E-5</c:v>
                </c:pt>
                <c:pt idx="1034">
                  <c:v>3.0261690076446856E-5</c:v>
                </c:pt>
                <c:pt idx="1035">
                  <c:v>1.1499442229049807E-5</c:v>
                </c:pt>
                <c:pt idx="1036">
                  <c:v>4.3697880470389267E-6</c:v>
                </c:pt>
                <c:pt idx="1037">
                  <c:v>1.6605194578747923E-6</c:v>
                </c:pt>
                <c:pt idx="1038">
                  <c:v>6.3099739399242122E-7</c:v>
                </c:pt>
                <c:pt idx="1039">
                  <c:v>2.3977900971712001E-7</c:v>
                </c:pt>
                <c:pt idx="1040">
                  <c:v>9.1116023692505614E-8</c:v>
                </c:pt>
                <c:pt idx="1041">
                  <c:v>3.4624089003152132E-8</c:v>
                </c:pt>
                <c:pt idx="1042">
                  <c:v>1.3157153821197809E-8</c:v>
                </c:pt>
                <c:pt idx="1043">
                  <c:v>4.9997184520551671E-9</c:v>
                </c:pt>
                <c:pt idx="1044">
                  <c:v>1.8998930117809638E-9</c:v>
                </c:pt>
                <c:pt idx="1045">
                  <c:v>1.1718462750987719</c:v>
                </c:pt>
                <c:pt idx="1046">
                  <c:v>3.2923810000512201</c:v>
                </c:pt>
                <c:pt idx="1047">
                  <c:v>0.18699865740962043</c:v>
                </c:pt>
                <c:pt idx="1048">
                  <c:v>3.5006523779005225</c:v>
                </c:pt>
                <c:pt idx="1049">
                  <c:v>3.299697802433657</c:v>
                </c:pt>
                <c:pt idx="1050">
                  <c:v>5.7204569948786449E-12</c:v>
                </c:pt>
                <c:pt idx="1051">
                  <c:v>2.1737736580538849E-12</c:v>
                </c:pt>
                <c:pt idx="1052">
                  <c:v>8.2603399006047644E-13</c:v>
                </c:pt>
                <c:pt idx="1053">
                  <c:v>3.1389291622298106E-13</c:v>
                </c:pt>
                <c:pt idx="1054">
                  <c:v>1.1927930816473278E-13</c:v>
                </c:pt>
                <c:pt idx="1055">
                  <c:v>4.5326137102598463E-14</c:v>
                </c:pt>
                <c:pt idx="1056">
                  <c:v>1.7223932098987415E-14</c:v>
                </c:pt>
                <c:pt idx="1057">
                  <c:v>1.2118225973525611</c:v>
                </c:pt>
                <c:pt idx="1058">
                  <c:v>2.0363306943219377</c:v>
                </c:pt>
                <c:pt idx="1059">
                  <c:v>9.4511160213563737E-16</c:v>
                </c:pt>
                <c:pt idx="1060">
                  <c:v>0.3900852842862253</c:v>
                </c:pt>
                <c:pt idx="1061">
                  <c:v>1.3647411534838605E-16</c:v>
                </c:pt>
                <c:pt idx="1062">
                  <c:v>5.1860163832386699E-17</c:v>
                </c:pt>
                <c:pt idx="1063">
                  <c:v>1.9706862256306946E-17</c:v>
                </c:pt>
                <c:pt idx="1064">
                  <c:v>7.4886076573966376E-18</c:v>
                </c:pt>
                <c:pt idx="1065">
                  <c:v>2.845670909810723E-18</c:v>
                </c:pt>
                <c:pt idx="1066">
                  <c:v>1.2065965601019066</c:v>
                </c:pt>
                <c:pt idx="1067">
                  <c:v>4.1091487937666831E-19</c:v>
                </c:pt>
                <c:pt idx="1068">
                  <c:v>1.5614765416313398E-19</c:v>
                </c:pt>
                <c:pt idx="1069">
                  <c:v>2.3090957612603034</c:v>
                </c:pt>
                <c:pt idx="1070">
                  <c:v>0.39869979113041054</c:v>
                </c:pt>
                <c:pt idx="1071">
                  <c:v>8.5681340792394863E-21</c:v>
                </c:pt>
                <c:pt idx="1072">
                  <c:v>3.2558909501110049E-21</c:v>
                </c:pt>
                <c:pt idx="1073">
                  <c:v>1.2372385610421821E-21</c:v>
                </c:pt>
                <c:pt idx="1074">
                  <c:v>4.7015065319602915E-22</c:v>
                </c:pt>
                <c:pt idx="1075">
                  <c:v>1.7865724821449108E-22</c:v>
                </c:pt>
                <c:pt idx="1076">
                  <c:v>6.7889754321506598E-23</c:v>
                </c:pt>
                <c:pt idx="1077">
                  <c:v>2.5798106642172511E-23</c:v>
                </c:pt>
                <c:pt idx="1078">
                  <c:v>4.8494038367637833</c:v>
                </c:pt>
                <c:pt idx="1079">
                  <c:v>0.38956802478988245</c:v>
                </c:pt>
                <c:pt idx="1080">
                  <c:v>1.4155937076692901E-24</c:v>
                </c:pt>
                <c:pt idx="1081">
                  <c:v>2.7830877030532299</c:v>
                </c:pt>
                <c:pt idx="1082">
                  <c:v>0.12247644050664749</c:v>
                </c:pt>
                <c:pt idx="1083">
                  <c:v>7.5540184699738155</c:v>
                </c:pt>
                <c:pt idx="1084">
                  <c:v>2.9517054012347133E-26</c:v>
                </c:pt>
                <c:pt idx="1085">
                  <c:v>1.1216480524691909E-26</c:v>
                </c:pt>
                <c:pt idx="1086">
                  <c:v>4.2622625993829253E-27</c:v>
                </c:pt>
                <c:pt idx="1087">
                  <c:v>1.6196597877655114E-27</c:v>
                </c:pt>
                <c:pt idx="1088">
                  <c:v>6.1547071935089436E-28</c:v>
                </c:pt>
                <c:pt idx="1089">
                  <c:v>1.8626012335572053</c:v>
                </c:pt>
                <c:pt idx="1090">
                  <c:v>8.8873971874269155E-29</c:v>
                </c:pt>
                <c:pt idx="1091">
                  <c:v>3.3772109312222281E-29</c:v>
                </c:pt>
                <c:pt idx="1092">
                  <c:v>1.2833401538644465E-29</c:v>
                </c:pt>
                <c:pt idx="1093">
                  <c:v>4.8766925846848962E-30</c:v>
                </c:pt>
                <c:pt idx="1094">
                  <c:v>1.8531431821802608E-30</c:v>
                </c:pt>
                <c:pt idx="1095">
                  <c:v>7.0419440922849912E-31</c:v>
                </c:pt>
                <c:pt idx="1096">
                  <c:v>2.6759387550682961E-31</c:v>
                </c:pt>
                <c:pt idx="1097">
                  <c:v>1.0168567269259527E-31</c:v>
                </c:pt>
                <c:pt idx="1098">
                  <c:v>3.8640555623186209E-32</c:v>
                </c:pt>
                <c:pt idx="1099">
                  <c:v>26.154008789560692</c:v>
                </c:pt>
                <c:pt idx="1100">
                  <c:v>4.2914305119424894</c:v>
                </c:pt>
                <c:pt idx="1101">
                  <c:v>1.6307435945381461</c:v>
                </c:pt>
                <c:pt idx="1102">
                  <c:v>0.61968256592449555</c:v>
                </c:pt>
                <c:pt idx="1103">
                  <c:v>0.23547937505130831</c:v>
                </c:pt>
                <c:pt idx="1104">
                  <c:v>8.9482162519497158E-2</c:v>
                </c:pt>
                <c:pt idx="1105">
                  <c:v>3.400322175740892E-2</c:v>
                </c:pt>
                <c:pt idx="1106">
                  <c:v>1.292122426781539E-2</c:v>
                </c:pt>
                <c:pt idx="1107">
                  <c:v>4.9100652217698489E-3</c:v>
                </c:pt>
                <c:pt idx="1108">
                  <c:v>1.8658247842725422E-3</c:v>
                </c:pt>
                <c:pt idx="1109">
                  <c:v>7.0901341802356605E-4</c:v>
                </c:pt>
                <c:pt idx="1110">
                  <c:v>2.6942509884895512E-4</c:v>
                </c:pt>
                <c:pt idx="1111">
                  <c:v>1.0238153756260297E-4</c:v>
                </c:pt>
                <c:pt idx="1112">
                  <c:v>3.8904984273789127E-5</c:v>
                </c:pt>
                <c:pt idx="1113">
                  <c:v>1.478389402403987E-5</c:v>
                </c:pt>
                <c:pt idx="1114">
                  <c:v>5.6178797291351505E-6</c:v>
                </c:pt>
                <c:pt idx="1115">
                  <c:v>2.1347942970713569E-6</c:v>
                </c:pt>
                <c:pt idx="1116">
                  <c:v>4.4351297527602505</c:v>
                </c:pt>
                <c:pt idx="1117">
                  <c:v>3.0826429649710389E-7</c:v>
                </c:pt>
                <c:pt idx="1118">
                  <c:v>1.1641600381900268</c:v>
                </c:pt>
                <c:pt idx="1119">
                  <c:v>4.4513364414181806E-8</c:v>
                </c:pt>
                <c:pt idx="1120">
                  <c:v>1.6915078477389091E-8</c:v>
                </c:pt>
                <c:pt idx="1121">
                  <c:v>6.4277298214078533E-9</c:v>
                </c:pt>
                <c:pt idx="1122">
                  <c:v>2.4425373321349846E-9</c:v>
                </c:pt>
                <c:pt idx="1123">
                  <c:v>9.2816418621129398E-10</c:v>
                </c:pt>
                <c:pt idx="1124">
                  <c:v>3.5270239076029172E-10</c:v>
                </c:pt>
                <c:pt idx="1125">
                  <c:v>1.3402690848891087E-10</c:v>
                </c:pt>
                <c:pt idx="1126">
                  <c:v>3.66745474359442</c:v>
                </c:pt>
                <c:pt idx="1127">
                  <c:v>1.9353485585798729E-11</c:v>
                </c:pt>
                <c:pt idx="1128">
                  <c:v>7.3543245226035191E-12</c:v>
                </c:pt>
                <c:pt idx="1129">
                  <c:v>2.7946433185893371E-12</c:v>
                </c:pt>
                <c:pt idx="1130">
                  <c:v>1.061964461063948E-12</c:v>
                </c:pt>
                <c:pt idx="1131">
                  <c:v>4.0354649520430022E-13</c:v>
                </c:pt>
                <c:pt idx="1132">
                  <c:v>0.18015018036391556</c:v>
                </c:pt>
                <c:pt idx="1133">
                  <c:v>5.8272113907500946E-14</c:v>
                </c:pt>
                <c:pt idx="1134">
                  <c:v>0.20493054598764737</c:v>
                </c:pt>
                <c:pt idx="1135">
                  <c:v>8.4144932482431367E-15</c:v>
                </c:pt>
                <c:pt idx="1136">
                  <c:v>3.197507434332392E-15</c:v>
                </c:pt>
                <c:pt idx="1137">
                  <c:v>1.2150528250463091E-15</c:v>
                </c:pt>
                <c:pt idx="1138">
                  <c:v>4.6172007351759746E-16</c:v>
                </c:pt>
                <c:pt idx="1139">
                  <c:v>1.75453627936687E-16</c:v>
                </c:pt>
                <c:pt idx="1140">
                  <c:v>6.6672378615941074E-17</c:v>
                </c:pt>
                <c:pt idx="1141">
                  <c:v>2.5335503874057608E-17</c:v>
                </c:pt>
                <c:pt idx="1142">
                  <c:v>9.6274914721418895E-18</c:v>
                </c:pt>
                <c:pt idx="1143">
                  <c:v>3.6584467594139182E-18</c:v>
                </c:pt>
                <c:pt idx="1144">
                  <c:v>18.341930660967314</c:v>
                </c:pt>
                <c:pt idx="1145">
                  <c:v>21.3804700145064</c:v>
                </c:pt>
                <c:pt idx="1146">
                  <c:v>5.171053731861428</c:v>
                </c:pt>
                <c:pt idx="1147">
                  <c:v>2.364671127684816</c:v>
                </c:pt>
                <c:pt idx="1148">
                  <c:v>0.74670015888079011</c:v>
                </c:pt>
                <c:pt idx="1149">
                  <c:v>0.28374606037470024</c:v>
                </c:pt>
                <c:pt idx="1150">
                  <c:v>0.10782350294238607</c:v>
                </c:pt>
                <c:pt idx="1151">
                  <c:v>2.1566760942921301</c:v>
                </c:pt>
                <c:pt idx="1152">
                  <c:v>1.5569713824880546E-2</c:v>
                </c:pt>
                <c:pt idx="1153">
                  <c:v>5.9164912534546083E-3</c:v>
                </c:pt>
                <c:pt idx="1154">
                  <c:v>5.613665644635339</c:v>
                </c:pt>
                <c:pt idx="1155">
                  <c:v>2.8607730866308039</c:v>
                </c:pt>
                <c:pt idx="1156">
                  <c:v>3.2464970805956133E-4</c:v>
                </c:pt>
                <c:pt idx="1157">
                  <c:v>1.233668890626333E-4</c:v>
                </c:pt>
                <c:pt idx="1158">
                  <c:v>4.6879417843800666E-5</c:v>
                </c:pt>
                <c:pt idx="1159">
                  <c:v>1.7814178780644253E-5</c:v>
                </c:pt>
                <c:pt idx="1160">
                  <c:v>6.7693879366448142E-6</c:v>
                </c:pt>
                <c:pt idx="1161">
                  <c:v>2.5723674159250296E-6</c:v>
                </c:pt>
                <c:pt idx="1162">
                  <c:v>4.2862849052829093</c:v>
                </c:pt>
                <c:pt idx="1163">
                  <c:v>3.7144985485957428E-7</c:v>
                </c:pt>
                <c:pt idx="1164">
                  <c:v>1.4115094484663823E-7</c:v>
                </c:pt>
                <c:pt idx="1165">
                  <c:v>5.3637359041722531E-8</c:v>
                </c:pt>
                <c:pt idx="1166">
                  <c:v>5.8846109338209889</c:v>
                </c:pt>
                <c:pt idx="1167">
                  <c:v>7.7452346456247328E-9</c:v>
                </c:pt>
                <c:pt idx="1168">
                  <c:v>51.349314902154823</c:v>
                </c:pt>
                <c:pt idx="1169">
                  <c:v>12.322890700162974</c:v>
                </c:pt>
                <c:pt idx="1170">
                  <c:v>4.6826984660619289</c:v>
                </c:pt>
                <c:pt idx="1171">
                  <c:v>1.7794254171035335</c:v>
                </c:pt>
                <c:pt idx="1172">
                  <c:v>0.67618165849934264</c:v>
                </c:pt>
                <c:pt idx="1173">
                  <c:v>2.6754236868593826</c:v>
                </c:pt>
                <c:pt idx="1174">
                  <c:v>1.3459185922671868</c:v>
                </c:pt>
                <c:pt idx="1175">
                  <c:v>15.118668772498594</c:v>
                </c:pt>
                <c:pt idx="1176">
                  <c:v>4.04485447376869</c:v>
                </c:pt>
                <c:pt idx="1177">
                  <c:v>5.357736730971405E-3</c:v>
                </c:pt>
                <c:pt idx="1178">
                  <c:v>2.0359399577691336E-3</c:v>
                </c:pt>
                <c:pt idx="1179">
                  <c:v>24.749284091432415</c:v>
                </c:pt>
                <c:pt idx="1180">
                  <c:v>4.0205381986448865</c:v>
                </c:pt>
                <c:pt idx="1181">
                  <c:v>1.9276750055999576</c:v>
                </c:pt>
                <c:pt idx="1182">
                  <c:v>0.5805657158843216</c:v>
                </c:pt>
                <c:pt idx="1183">
                  <c:v>0.53751311082545494</c:v>
                </c:pt>
                <c:pt idx="1184">
                  <c:v>8.3833689373696035E-2</c:v>
                </c:pt>
                <c:pt idx="1185">
                  <c:v>3.1856801962004501E-2</c:v>
                </c:pt>
                <c:pt idx="1186">
                  <c:v>1.2105584745561709E-2</c:v>
                </c:pt>
                <c:pt idx="1187">
                  <c:v>4.6001222033134493E-3</c:v>
                </c:pt>
                <c:pt idx="1188">
                  <c:v>1.7480464372591109E-3</c:v>
                </c:pt>
                <c:pt idx="1189">
                  <c:v>2.2597450865192599</c:v>
                </c:pt>
                <c:pt idx="1190">
                  <c:v>2.5241790554021563E-4</c:v>
                </c:pt>
                <c:pt idx="1191">
                  <c:v>4.6079600612571943</c:v>
                </c:pt>
                <c:pt idx="1192">
                  <c:v>3.6449145560007139E-5</c:v>
                </c:pt>
                <c:pt idx="1193">
                  <c:v>1.3850675312802712E-5</c:v>
                </c:pt>
                <c:pt idx="1194">
                  <c:v>5.2632566188650316E-6</c:v>
                </c:pt>
                <c:pt idx="1195">
                  <c:v>2.0000375151687118E-6</c:v>
                </c:pt>
                <c:pt idx="1196">
                  <c:v>7.600142557641104E-7</c:v>
                </c:pt>
                <c:pt idx="1197">
                  <c:v>2.8880541719036192E-7</c:v>
                </c:pt>
                <c:pt idx="1198">
                  <c:v>1.0974605853233754E-7</c:v>
                </c:pt>
                <c:pt idx="1199">
                  <c:v>4.0690888135815033</c:v>
                </c:pt>
                <c:pt idx="1200">
                  <c:v>1.5847330852069543E-8</c:v>
                </c:pt>
                <c:pt idx="1201">
                  <c:v>6.021985723786426E-9</c:v>
                </c:pt>
                <c:pt idx="1202">
                  <c:v>2.288354575038842E-9</c:v>
                </c:pt>
                <c:pt idx="1203">
                  <c:v>8.6957473851476004E-10</c:v>
                </c:pt>
                <c:pt idx="1204">
                  <c:v>3.3043840063560879E-10</c:v>
                </c:pt>
                <c:pt idx="1205">
                  <c:v>1.2556659224153135E-10</c:v>
                </c:pt>
                <c:pt idx="1206">
                  <c:v>4.7715305051781915E-11</c:v>
                </c:pt>
                <c:pt idx="1207">
                  <c:v>1.8131815919677129E-11</c:v>
                </c:pt>
                <c:pt idx="1208">
                  <c:v>6.8900900494773085E-12</c:v>
                </c:pt>
                <c:pt idx="1209">
                  <c:v>2.6182342188013769E-12</c:v>
                </c:pt>
                <c:pt idx="1210">
                  <c:v>9.9492900314452337E-13</c:v>
                </c:pt>
                <c:pt idx="1211">
                  <c:v>3.7807302119491885E-13</c:v>
                </c:pt>
                <c:pt idx="1212">
                  <c:v>1.4366774805406919E-13</c:v>
                </c:pt>
                <c:pt idx="1213">
                  <c:v>5.4593744260546285E-14</c:v>
                </c:pt>
                <c:pt idx="1214">
                  <c:v>0.39541845192132119</c:v>
                </c:pt>
                <c:pt idx="1215">
                  <c:v>7.8833366712228849E-15</c:v>
                </c:pt>
                <c:pt idx="1216">
                  <c:v>4.1417065683752261</c:v>
                </c:pt>
                <c:pt idx="1217">
                  <c:v>1.1383538153245849E-15</c:v>
                </c:pt>
                <c:pt idx="1218">
                  <c:v>4.465681372372762</c:v>
                </c:pt>
                <c:pt idx="1219">
                  <c:v>1.6437829093287004E-16</c:v>
                </c:pt>
                <c:pt idx="1220">
                  <c:v>6.24637505544906E-17</c:v>
                </c:pt>
                <c:pt idx="1221">
                  <c:v>2.373622521070643E-17</c:v>
                </c:pt>
                <c:pt idx="1222">
                  <c:v>9.0197655800684446E-18</c:v>
                </c:pt>
                <c:pt idx="1223">
                  <c:v>3.427510920426009E-18</c:v>
                </c:pt>
                <c:pt idx="1224">
                  <c:v>4.6017755350569898</c:v>
                </c:pt>
                <c:pt idx="1225">
                  <c:v>2.7829703662468983</c:v>
                </c:pt>
                <c:pt idx="1226">
                  <c:v>0.22500845607274822</c:v>
                </c:pt>
                <c:pt idx="1227">
                  <c:v>7.1468264105734078E-20</c:v>
                </c:pt>
                <c:pt idx="1228">
                  <c:v>2.7157940360178951E-20</c:v>
                </c:pt>
                <c:pt idx="1229">
                  <c:v>1.0320017336868E-20</c:v>
                </c:pt>
                <c:pt idx="1230">
                  <c:v>3.9216065880098393E-21</c:v>
                </c:pt>
                <c:pt idx="1231">
                  <c:v>2.4635121162293516</c:v>
                </c:pt>
                <c:pt idx="1232">
                  <c:v>5.6627999130862072E-22</c:v>
                </c:pt>
                <c:pt idx="1233">
                  <c:v>2.1518639669727589E-22</c:v>
                </c:pt>
                <c:pt idx="1234">
                  <c:v>8.1770830744964847E-23</c:v>
                </c:pt>
                <c:pt idx="1235">
                  <c:v>3.1072915683086636E-23</c:v>
                </c:pt>
                <c:pt idx="1236">
                  <c:v>1.1807707959572923E-23</c:v>
                </c:pt>
                <c:pt idx="1237">
                  <c:v>0.21417805959470901</c:v>
                </c:pt>
                <c:pt idx="1238">
                  <c:v>9.7287539260123932</c:v>
                </c:pt>
                <c:pt idx="1239">
                  <c:v>62.649244833115461</c:v>
                </c:pt>
                <c:pt idx="1240">
                  <c:v>16.533349116959094</c:v>
                </c:pt>
                <c:pt idx="1241">
                  <c:v>6.2826726644444557</c:v>
                </c:pt>
                <c:pt idx="1242">
                  <c:v>4.4280984320585697</c:v>
                </c:pt>
                <c:pt idx="1243">
                  <c:v>1.3022234300655597</c:v>
                </c:pt>
                <c:pt idx="1244">
                  <c:v>0.73697229759508054</c:v>
                </c:pt>
                <c:pt idx="1245">
                  <c:v>0.13100226948849059</c:v>
                </c:pt>
                <c:pt idx="1246">
                  <c:v>0.44821420466196366</c:v>
                </c:pt>
                <c:pt idx="1247">
                  <c:v>1.8916727714138035E-2</c:v>
                </c:pt>
                <c:pt idx="1248">
                  <c:v>7.1883565313724546E-3</c:v>
                </c:pt>
                <c:pt idx="1249">
                  <c:v>2.731575481921533E-3</c:v>
                </c:pt>
                <c:pt idx="1250">
                  <c:v>1.2611557428465345</c:v>
                </c:pt>
                <c:pt idx="1251">
                  <c:v>3.9443949958946936E-4</c:v>
                </c:pt>
                <c:pt idx="1252">
                  <c:v>1.4988700984399836E-4</c:v>
                </c:pt>
                <c:pt idx="1253">
                  <c:v>5.6957063740719378E-5</c:v>
                </c:pt>
                <c:pt idx="1254">
                  <c:v>2.1643684221473363E-5</c:v>
                </c:pt>
                <c:pt idx="1255">
                  <c:v>8.2246000041598796E-6</c:v>
                </c:pt>
                <c:pt idx="1256">
                  <c:v>3.1253480015807537E-6</c:v>
                </c:pt>
                <c:pt idx="1257">
                  <c:v>1.1876322406006865E-6</c:v>
                </c:pt>
                <c:pt idx="1258">
                  <c:v>4.5130025142826074E-7</c:v>
                </c:pt>
                <c:pt idx="1259">
                  <c:v>1.714940955427391E-7</c:v>
                </c:pt>
                <c:pt idx="1260">
                  <c:v>6.5167756306240864E-8</c:v>
                </c:pt>
                <c:pt idx="1261">
                  <c:v>2.4763747396371524E-8</c:v>
                </c:pt>
                <c:pt idx="1262">
                  <c:v>0.19280366140730254</c:v>
                </c:pt>
                <c:pt idx="1263">
                  <c:v>3.5758851240360486E-9</c:v>
                </c:pt>
                <c:pt idx="1264">
                  <c:v>1.3588363471336985E-9</c:v>
                </c:pt>
                <c:pt idx="1265">
                  <c:v>5.1635781191080544E-10</c:v>
                </c:pt>
                <c:pt idx="1266">
                  <c:v>1.9621596852610612E-10</c:v>
                </c:pt>
                <c:pt idx="1267">
                  <c:v>7.4562068039920322E-11</c:v>
                </c:pt>
                <c:pt idx="1268">
                  <c:v>2.8333585855169728E-11</c:v>
                </c:pt>
                <c:pt idx="1269">
                  <c:v>1.0766762624964496E-11</c:v>
                </c:pt>
                <c:pt idx="1270">
                  <c:v>4.091369797486508E-12</c:v>
                </c:pt>
                <c:pt idx="1271">
                  <c:v>1.5547205230448732E-12</c:v>
                </c:pt>
                <c:pt idx="1272">
                  <c:v>5.907937987570518E-13</c:v>
                </c:pt>
                <c:pt idx="1273">
                  <c:v>2.2450164352767968E-13</c:v>
                </c:pt>
                <c:pt idx="1274">
                  <c:v>8.5310624540518284E-14</c:v>
                </c:pt>
                <c:pt idx="1275">
                  <c:v>3.241803732539694E-14</c:v>
                </c:pt>
                <c:pt idx="1276">
                  <c:v>1.231885418365084E-14</c:v>
                </c:pt>
                <c:pt idx="1277">
                  <c:v>4.6811645897873188E-15</c:v>
                </c:pt>
                <c:pt idx="1278">
                  <c:v>2.856939830653368</c:v>
                </c:pt>
                <c:pt idx="1279">
                  <c:v>6.7596016676528879E-16</c:v>
                </c:pt>
                <c:pt idx="1280">
                  <c:v>2.5686486337080971E-16</c:v>
                </c:pt>
                <c:pt idx="1281">
                  <c:v>9.7608648080907686E-17</c:v>
                </c:pt>
                <c:pt idx="1282">
                  <c:v>3.709128627074492E-17</c:v>
                </c:pt>
                <c:pt idx="1283">
                  <c:v>1.4094688782883067E-17</c:v>
                </c:pt>
                <c:pt idx="1284">
                  <c:v>5.3559817374955669E-18</c:v>
                </c:pt>
                <c:pt idx="1285">
                  <c:v>2.0352730602483156E-18</c:v>
                </c:pt>
                <c:pt idx="1286">
                  <c:v>5.2879271679028141</c:v>
                </c:pt>
                <c:pt idx="1287">
                  <c:v>0.3222823718305875</c:v>
                </c:pt>
                <c:pt idx="1288">
                  <c:v>1.1167950336194555E-19</c:v>
                </c:pt>
                <c:pt idx="1289">
                  <c:v>4.2438211277539311E-20</c:v>
                </c:pt>
                <c:pt idx="1290">
                  <c:v>1.6126520285464937E-20</c:v>
                </c:pt>
                <c:pt idx="1291">
                  <c:v>6.1280777084766752E-21</c:v>
                </c:pt>
                <c:pt idx="1292">
                  <c:v>2.3286695292211366E-21</c:v>
                </c:pt>
                <c:pt idx="1293">
                  <c:v>8.8489442110403195E-22</c:v>
                </c:pt>
                <c:pt idx="1294">
                  <c:v>3.3625988001953206E-22</c:v>
                </c:pt>
                <c:pt idx="1295">
                  <c:v>1.2777875440742219E-22</c:v>
                </c:pt>
                <c:pt idx="1296">
                  <c:v>4.8555926674820427E-23</c:v>
                </c:pt>
                <c:pt idx="1297">
                  <c:v>1.845125213643176E-23</c:v>
                </c:pt>
                <c:pt idx="1298">
                  <c:v>0.3997990330312895</c:v>
                </c:pt>
                <c:pt idx="1299">
                  <c:v>2.664360808500746E-24</c:v>
                </c:pt>
                <c:pt idx="1300">
                  <c:v>1.0124571072302834E-24</c:v>
                </c:pt>
                <c:pt idx="1301">
                  <c:v>3.8473370074750766E-25</c:v>
                </c:pt>
                <c:pt idx="1302">
                  <c:v>1.4619880628405291E-25</c:v>
                </c:pt>
                <c:pt idx="1303">
                  <c:v>5.555554638794011E-26</c:v>
                </c:pt>
                <c:pt idx="1304">
                  <c:v>2.1111107627417237E-26</c:v>
                </c:pt>
                <c:pt idx="1305">
                  <c:v>8.0222208984185494E-27</c:v>
                </c:pt>
                <c:pt idx="1306">
                  <c:v>3.0484439413990493E-27</c:v>
                </c:pt>
                <c:pt idx="1307">
                  <c:v>1.1584086977316386E-27</c:v>
                </c:pt>
                <c:pt idx="1308">
                  <c:v>4.401953051380226E-28</c:v>
                </c:pt>
                <c:pt idx="1309">
                  <c:v>1.6727421595244864E-28</c:v>
                </c:pt>
                <c:pt idx="1310">
                  <c:v>6.3564202061930481E-29</c:v>
                </c:pt>
                <c:pt idx="1311">
                  <c:v>6.993512166870592</c:v>
                </c:pt>
                <c:pt idx="1312">
                  <c:v>9.1786707777427596E-30</c:v>
                </c:pt>
                <c:pt idx="1313">
                  <c:v>0.39816277805284189</c:v>
                </c:pt>
                <c:pt idx="1314">
                  <c:v>1.3254000603060548E-30</c:v>
                </c:pt>
                <c:pt idx="1315">
                  <c:v>3.1315221790617129</c:v>
                </c:pt>
                <c:pt idx="1316">
                  <c:v>1.9138776870819428E-31</c:v>
                </c:pt>
                <c:pt idx="1317">
                  <c:v>7.2727352109113831E-32</c:v>
                </c:pt>
                <c:pt idx="1318">
                  <c:v>2.7636393801463264E-32</c:v>
                </c:pt>
                <c:pt idx="1319">
                  <c:v>1.0501829644556038E-32</c:v>
                </c:pt>
                <c:pt idx="1320">
                  <c:v>3.9906952649312943E-33</c:v>
                </c:pt>
                <c:pt idx="1321">
                  <c:v>1.5164642006738921E-33</c:v>
                </c:pt>
                <c:pt idx="1322">
                  <c:v>5.7625639625607896E-34</c:v>
                </c:pt>
                <c:pt idx="1323">
                  <c:v>2.1897743057731E-34</c:v>
                </c:pt>
                <c:pt idx="1324">
                  <c:v>8.3211423619377785E-35</c:v>
                </c:pt>
                <c:pt idx="1325">
                  <c:v>3.1620340975363559E-35</c:v>
                </c:pt>
                <c:pt idx="1326">
                  <c:v>2.8705936392916036</c:v>
                </c:pt>
                <c:pt idx="1327">
                  <c:v>4.5659772368424978E-36</c:v>
                </c:pt>
                <c:pt idx="1328">
                  <c:v>1.7350713500001489E-36</c:v>
                </c:pt>
                <c:pt idx="1329">
                  <c:v>6.5932711300005653E-37</c:v>
                </c:pt>
                <c:pt idx="1330">
                  <c:v>2.505443029400215E-37</c:v>
                </c:pt>
                <c:pt idx="1331">
                  <c:v>9.5206835117208162E-38</c:v>
                </c:pt>
                <c:pt idx="1332">
                  <c:v>3.6178597344539109E-38</c:v>
                </c:pt>
                <c:pt idx="1333">
                  <c:v>1.3747866990924859E-38</c:v>
                </c:pt>
                <c:pt idx="1334">
                  <c:v>5.2241894565514465E-39</c:v>
                </c:pt>
                <c:pt idx="1335">
                  <c:v>1.9851919934895496E-39</c:v>
                </c:pt>
                <c:pt idx="1336">
                  <c:v>7.5437295752602899E-40</c:v>
                </c:pt>
                <c:pt idx="1337">
                  <c:v>2.8666172385989101E-40</c:v>
                </c:pt>
                <c:pt idx="1338">
                  <c:v>1.0893145506675857E-40</c:v>
                </c:pt>
                <c:pt idx="1339">
                  <c:v>4.1393952925368261E-41</c:v>
                </c:pt>
                <c:pt idx="1340">
                  <c:v>1.5729702111639938E-41</c:v>
                </c:pt>
                <c:pt idx="1341">
                  <c:v>5.9772868024231763E-42</c:v>
                </c:pt>
                <c:pt idx="1342">
                  <c:v>2.2713689849208075E-42</c:v>
                </c:pt>
                <c:pt idx="1343">
                  <c:v>8.6312021426990669E-43</c:v>
                </c:pt>
                <c:pt idx="1344">
                  <c:v>3.279856814225646E-43</c:v>
                </c:pt>
                <c:pt idx="1345">
                  <c:v>1.2463455894057454E-43</c:v>
                </c:pt>
                <c:pt idx="1346">
                  <c:v>4.7361132397418318E-44</c:v>
                </c:pt>
                <c:pt idx="1347">
                  <c:v>1.7997230311018963E-44</c:v>
                </c:pt>
                <c:pt idx="1348">
                  <c:v>6.8389475181872059E-45</c:v>
                </c:pt>
                <c:pt idx="1349">
                  <c:v>2.5988000569111379E-45</c:v>
                </c:pt>
                <c:pt idx="1350">
                  <c:v>4.1006430589121994</c:v>
                </c:pt>
                <c:pt idx="1351">
                  <c:v>3.7526672821796821E-46</c:v>
                </c:pt>
                <c:pt idx="1352">
                  <c:v>1.4260135672282794E-46</c:v>
                </c:pt>
                <c:pt idx="1353">
                  <c:v>5.4188515554674627E-47</c:v>
                </c:pt>
                <c:pt idx="1354">
                  <c:v>2.0591635910776358E-47</c:v>
                </c:pt>
                <c:pt idx="1355">
                  <c:v>7.824821646095016E-48</c:v>
                </c:pt>
                <c:pt idx="1356">
                  <c:v>2.9734322255161057E-48</c:v>
                </c:pt>
                <c:pt idx="1357">
                  <c:v>1.1299042456961202E-48</c:v>
                </c:pt>
                <c:pt idx="1358">
                  <c:v>0.32746030927490366</c:v>
                </c:pt>
                <c:pt idx="1359">
                  <c:v>1.7383619644740791</c:v>
                </c:pt>
                <c:pt idx="1360">
                  <c:v>6.2000105769837508E-50</c:v>
                </c:pt>
                <c:pt idx="1361">
                  <c:v>2.3560040192538256E-50</c:v>
                </c:pt>
                <c:pt idx="1362">
                  <c:v>1.003585246733302</c:v>
                </c:pt>
                <c:pt idx="1363">
                  <c:v>3.4020698038025243E-51</c:v>
                </c:pt>
                <c:pt idx="1364">
                  <c:v>1.2927865254449591E-51</c:v>
                </c:pt>
                <c:pt idx="1365">
                  <c:v>4.9125887966908443E-52</c:v>
                </c:pt>
                <c:pt idx="1366">
                  <c:v>1.8667837427425208E-52</c:v>
                </c:pt>
                <c:pt idx="1367">
                  <c:v>7.0937782224215785E-53</c:v>
                </c:pt>
                <c:pt idx="1368">
                  <c:v>2.6956357245201999E-53</c:v>
                </c:pt>
                <c:pt idx="1369">
                  <c:v>1.0243415753176761E-53</c:v>
                </c:pt>
                <c:pt idx="1370">
                  <c:v>0.39232652261947165</c:v>
                </c:pt>
                <c:pt idx="1371">
                  <c:v>7.0852670990426079</c:v>
                </c:pt>
                <c:pt idx="1372">
                  <c:v>5.6207670920831535E-55</c:v>
                </c:pt>
                <c:pt idx="1373">
                  <c:v>2.135891494991598E-55</c:v>
                </c:pt>
                <c:pt idx="1374">
                  <c:v>4.1387818934706821</c:v>
                </c:pt>
                <c:pt idx="1375">
                  <c:v>3.0842273187678683E-56</c:v>
                </c:pt>
                <c:pt idx="1376">
                  <c:v>1.17200638113179E-56</c:v>
                </c:pt>
                <c:pt idx="1377">
                  <c:v>4.4536242483008024E-57</c:v>
                </c:pt>
                <c:pt idx="1378">
                  <c:v>1.6923772143543048E-57</c:v>
                </c:pt>
                <c:pt idx="1379">
                  <c:v>6.4310334145463576E-58</c:v>
                </c:pt>
                <c:pt idx="1380">
                  <c:v>2.4437926975276162E-58</c:v>
                </c:pt>
                <c:pt idx="1381">
                  <c:v>25.389042909596856</c:v>
                </c:pt>
                <c:pt idx="1382">
                  <c:v>3.1561934077780047</c:v>
                </c:pt>
                <c:pt idx="1383">
                  <c:v>1.1993534949556417</c:v>
                </c:pt>
                <c:pt idx="1384">
                  <c:v>28.832130538836321</c:v>
                </c:pt>
                <c:pt idx="1385">
                  <c:v>5.2935127653570806</c:v>
                </c:pt>
                <c:pt idx="1386">
                  <c:v>2.0115348508356909</c:v>
                </c:pt>
                <c:pt idx="1387">
                  <c:v>0.76438324331756258</c:v>
                </c:pt>
                <c:pt idx="1388">
                  <c:v>0.29046563246067375</c:v>
                </c:pt>
                <c:pt idx="1389">
                  <c:v>0.11037694033505603</c:v>
                </c:pt>
                <c:pt idx="1390">
                  <c:v>4.1943237327321296E-2</c:v>
                </c:pt>
                <c:pt idx="1391">
                  <c:v>1.5938430184382093E-2</c:v>
                </c:pt>
                <c:pt idx="1392">
                  <c:v>6.0566034700651958E-3</c:v>
                </c:pt>
                <c:pt idx="1393">
                  <c:v>2.3015093186247743E-3</c:v>
                </c:pt>
                <c:pt idx="1394">
                  <c:v>8.7457354107741412E-4</c:v>
                </c:pt>
                <c:pt idx="1395">
                  <c:v>3.3233794560941736E-4</c:v>
                </c:pt>
                <c:pt idx="1396">
                  <c:v>64.606133396099182</c:v>
                </c:pt>
                <c:pt idx="1397">
                  <c:v>16.605494742739278</c:v>
                </c:pt>
                <c:pt idx="1398">
                  <c:v>8.3756072950861444</c:v>
                </c:pt>
                <c:pt idx="1399">
                  <c:v>9.7771303050153939</c:v>
                </c:pt>
                <c:pt idx="1400">
                  <c:v>0.85803266107841492</c:v>
                </c:pt>
                <c:pt idx="1401">
                  <c:v>0.32605241120979772</c:v>
                </c:pt>
                <c:pt idx="1402">
                  <c:v>0.12389991625972312</c:v>
                </c:pt>
                <c:pt idx="1403">
                  <c:v>0.16106359045556243</c:v>
                </c:pt>
                <c:pt idx="1404">
                  <c:v>1.7891147907904019E-2</c:v>
                </c:pt>
                <c:pt idx="1405">
                  <c:v>6.7986362050035266E-3</c:v>
                </c:pt>
                <c:pt idx="1406">
                  <c:v>5.9983531608554292</c:v>
                </c:pt>
                <c:pt idx="1407">
                  <c:v>9.8172306800250911E-4</c:v>
                </c:pt>
                <c:pt idx="1408">
                  <c:v>2.0110664981242841</c:v>
                </c:pt>
                <c:pt idx="1409">
                  <c:v>1.4176081101956232E-4</c:v>
                </c:pt>
                <c:pt idx="1410">
                  <c:v>5.3869108187433691E-5</c:v>
                </c:pt>
                <c:pt idx="1411">
                  <c:v>2.0470261111224804E-5</c:v>
                </c:pt>
                <c:pt idx="1412">
                  <c:v>7.7786992222654242E-6</c:v>
                </c:pt>
                <c:pt idx="1413">
                  <c:v>2.955905704460862E-6</c:v>
                </c:pt>
                <c:pt idx="1414">
                  <c:v>1.1232441676951275E-6</c:v>
                </c:pt>
                <c:pt idx="1415">
                  <c:v>4.2683278372414853E-7</c:v>
                </c:pt>
                <c:pt idx="1416">
                  <c:v>1.6219645781517643E-7</c:v>
                </c:pt>
                <c:pt idx="1417">
                  <c:v>6.1634653969767063E-8</c:v>
                </c:pt>
                <c:pt idx="1418">
                  <c:v>2.3421168508511478E-8</c:v>
                </c:pt>
                <c:pt idx="1419">
                  <c:v>8.9000440332343628E-9</c:v>
                </c:pt>
                <c:pt idx="1420">
                  <c:v>3.3820167326290575E-9</c:v>
                </c:pt>
                <c:pt idx="1421">
                  <c:v>1.2851663583990419E-9</c:v>
                </c:pt>
                <c:pt idx="1422">
                  <c:v>4.8836321619163588E-10</c:v>
                </c:pt>
                <c:pt idx="1423">
                  <c:v>1.8557802215282159E-10</c:v>
                </c:pt>
                <c:pt idx="1424">
                  <c:v>7.0519648418072213E-11</c:v>
                </c:pt>
                <c:pt idx="1425">
                  <c:v>2.6797466398867443E-11</c:v>
                </c:pt>
                <c:pt idx="1426">
                  <c:v>1.0183037231569627E-11</c:v>
                </c:pt>
                <c:pt idx="1427">
                  <c:v>3.8695541479964585E-12</c:v>
                </c:pt>
                <c:pt idx="1428">
                  <c:v>1.4704305762386538E-12</c:v>
                </c:pt>
                <c:pt idx="1429">
                  <c:v>5.587636189706885E-13</c:v>
                </c:pt>
                <c:pt idx="1430">
                  <c:v>2.1233017520886161E-13</c:v>
                </c:pt>
                <c:pt idx="1431">
                  <c:v>8.0685466579367409E-14</c:v>
                </c:pt>
                <c:pt idx="1432">
                  <c:v>3.0660477300159619E-14</c:v>
                </c:pt>
                <c:pt idx="1433">
                  <c:v>1.1650981374060656E-14</c:v>
                </c:pt>
                <c:pt idx="1434">
                  <c:v>4.427372922143049E-15</c:v>
                </c:pt>
                <c:pt idx="1435">
                  <c:v>1.6824017104143588E-15</c:v>
                </c:pt>
                <c:pt idx="1436">
                  <c:v>6.3931264995745628E-16</c:v>
                </c:pt>
                <c:pt idx="1437">
                  <c:v>2.4293880698383345E-16</c:v>
                </c:pt>
                <c:pt idx="1438">
                  <c:v>9.2316746653856695E-17</c:v>
                </c:pt>
                <c:pt idx="1439">
                  <c:v>3.5080363728465549E-17</c:v>
                </c:pt>
                <c:pt idx="1440">
                  <c:v>1.1324728473492691</c:v>
                </c:pt>
                <c:pt idx="1441">
                  <c:v>0.18965400956313416</c:v>
                </c:pt>
                <c:pt idx="1442">
                  <c:v>1.9249297185083608E-18</c:v>
                </c:pt>
                <c:pt idx="1443">
                  <c:v>8.3068989502144657</c:v>
                </c:pt>
                <c:pt idx="1444">
                  <c:v>10.943597242398127</c:v>
                </c:pt>
                <c:pt idx="1445">
                  <c:v>1.7645327778517153</c:v>
                </c:pt>
                <c:pt idx="1446">
                  <c:v>0.67052245558365176</c:v>
                </c:pt>
                <c:pt idx="1447">
                  <c:v>0.25479853312178763</c:v>
                </c:pt>
                <c:pt idx="1448">
                  <c:v>9.6823442586279312E-2</c:v>
                </c:pt>
                <c:pt idx="1449">
                  <c:v>3.679290818278614E-2</c:v>
                </c:pt>
                <c:pt idx="1450">
                  <c:v>1.3981305109458735E-2</c:v>
                </c:pt>
                <c:pt idx="1451">
                  <c:v>5.3128959415943188E-3</c:v>
                </c:pt>
                <c:pt idx="1452">
                  <c:v>0.19166943283373786</c:v>
                </c:pt>
                <c:pt idx="1453">
                  <c:v>7.6718217396621962E-4</c:v>
                </c:pt>
                <c:pt idx="1454">
                  <c:v>2.9152922610716349E-4</c:v>
                </c:pt>
                <c:pt idx="1455">
                  <c:v>1.1078110592072213E-4</c:v>
                </c:pt>
                <c:pt idx="1456">
                  <c:v>4.2096820249874409E-5</c:v>
                </c:pt>
                <c:pt idx="1457">
                  <c:v>1.5996791694952276E-5</c:v>
                </c:pt>
                <c:pt idx="1458">
                  <c:v>6.0787808440818637E-6</c:v>
                </c:pt>
                <c:pt idx="1459">
                  <c:v>2.3099367207511081E-6</c:v>
                </c:pt>
                <c:pt idx="1460">
                  <c:v>8.7777595388542101E-7</c:v>
                </c:pt>
                <c:pt idx="1461">
                  <c:v>3.3355486247645998E-7</c:v>
                </c:pt>
                <c:pt idx="1462">
                  <c:v>1.2675084774105477E-7</c:v>
                </c:pt>
                <c:pt idx="1463">
                  <c:v>0.89052084070100013</c:v>
                </c:pt>
                <c:pt idx="1464">
                  <c:v>1.8302822413808309E-8</c:v>
                </c:pt>
                <c:pt idx="1465">
                  <c:v>6.9550725172471567E-9</c:v>
                </c:pt>
                <c:pt idx="1466">
                  <c:v>2.6429275565539196E-9</c:v>
                </c:pt>
                <c:pt idx="1467">
                  <c:v>1.0043124714904894E-9</c:v>
                </c:pt>
                <c:pt idx="1468">
                  <c:v>3.8163873916638595E-10</c:v>
                </c:pt>
                <c:pt idx="1469">
                  <c:v>1.4502272088322665E-10</c:v>
                </c:pt>
                <c:pt idx="1470">
                  <c:v>5.5108633935626114E-11</c:v>
                </c:pt>
                <c:pt idx="1471">
                  <c:v>2.0941280895537923E-11</c:v>
                </c:pt>
                <c:pt idx="1472">
                  <c:v>5.3568206587091325</c:v>
                </c:pt>
                <c:pt idx="1473">
                  <c:v>3.0239209613156765E-12</c:v>
                </c:pt>
                <c:pt idx="1474">
                  <c:v>1.149089965299957E-12</c:v>
                </c:pt>
                <c:pt idx="1475">
                  <c:v>4.3665418681398374E-13</c:v>
                </c:pt>
                <c:pt idx="1476">
                  <c:v>0.39845628334743066</c:v>
                </c:pt>
                <c:pt idx="1477">
                  <c:v>6.3052864575939252E-14</c:v>
                </c:pt>
                <c:pt idx="1478">
                  <c:v>2.3960088538856921E-14</c:v>
                </c:pt>
                <c:pt idx="1479">
                  <c:v>9.1048336447656281E-15</c:v>
                </c:pt>
                <c:pt idx="1480">
                  <c:v>3.4598367850109392E-15</c:v>
                </c:pt>
                <c:pt idx="1481">
                  <c:v>1.314737978304157E-15</c:v>
                </c:pt>
                <c:pt idx="1482">
                  <c:v>4.1348756950154115</c:v>
                </c:pt>
                <c:pt idx="1483">
                  <c:v>1.8984816406712026E-16</c:v>
                </c:pt>
                <c:pt idx="1484">
                  <c:v>7.2142302345505713E-17</c:v>
                </c:pt>
                <c:pt idx="1485">
                  <c:v>2.7414074891292167E-17</c:v>
                </c:pt>
                <c:pt idx="1486">
                  <c:v>1.0417348458691022E-17</c:v>
                </c:pt>
                <c:pt idx="1487">
                  <c:v>3.9585924143025883E-18</c:v>
                </c:pt>
                <c:pt idx="1488">
                  <c:v>1.5042651174349836E-18</c:v>
                </c:pt>
                <c:pt idx="1489">
                  <c:v>5.7162074462529381E-19</c:v>
                </c:pt>
                <c:pt idx="1490">
                  <c:v>2.1721588295761169E-19</c:v>
                </c:pt>
                <c:pt idx="1491">
                  <c:v>8.2542035523892443E-20</c:v>
                </c:pt>
                <c:pt idx="1492">
                  <c:v>3.1365973499079135E-20</c:v>
                </c:pt>
                <c:pt idx="1493">
                  <c:v>1.1919069929650069E-20</c:v>
                </c:pt>
                <c:pt idx="1494">
                  <c:v>4.5292465732670259E-21</c:v>
                </c:pt>
                <c:pt idx="1495">
                  <c:v>1.72111369784147E-21</c:v>
                </c:pt>
                <c:pt idx="1496">
                  <c:v>6.5402320517975854E-22</c:v>
                </c:pt>
                <c:pt idx="1497">
                  <c:v>2.4852881796830825E-22</c:v>
                </c:pt>
                <c:pt idx="1498">
                  <c:v>9.4440950827957109E-23</c:v>
                </c:pt>
                <c:pt idx="1499">
                  <c:v>3.5887561314623704E-23</c:v>
                </c:pt>
                <c:pt idx="1500">
                  <c:v>1.3637273299557011E-23</c:v>
                </c:pt>
                <c:pt idx="1501">
                  <c:v>5.1821638538316638E-24</c:v>
                </c:pt>
                <c:pt idx="1502">
                  <c:v>2.2084956194864769</c:v>
                </c:pt>
                <c:pt idx="1503">
                  <c:v>17.736358314929038</c:v>
                </c:pt>
                <c:pt idx="1504">
                  <c:v>2.3409392916638279</c:v>
                </c:pt>
                <c:pt idx="1505">
                  <c:v>0.88955693083225462</c:v>
                </c:pt>
                <c:pt idx="1506">
                  <c:v>0.33803163371625677</c:v>
                </c:pt>
                <c:pt idx="1507">
                  <c:v>0.12845202081217758</c:v>
                </c:pt>
                <c:pt idx="1508">
                  <c:v>4.8811767908627478E-2</c:v>
                </c:pt>
                <c:pt idx="1509">
                  <c:v>1.8548471805278442E-2</c:v>
                </c:pt>
                <c:pt idx="1510">
                  <c:v>7.0484192860058078E-3</c:v>
                </c:pt>
                <c:pt idx="1511">
                  <c:v>2.6783993286822066E-3</c:v>
                </c:pt>
                <c:pt idx="1512">
                  <c:v>1.0177917448992385E-3</c:v>
                </c:pt>
                <c:pt idx="1513">
                  <c:v>3.8676086306171068E-4</c:v>
                </c:pt>
                <c:pt idx="1514">
                  <c:v>1.4696912796345008E-4</c:v>
                </c:pt>
                <c:pt idx="1515">
                  <c:v>5.5848268626111031E-5</c:v>
                </c:pt>
                <c:pt idx="1516">
                  <c:v>2.1222342077922196E-5</c:v>
                </c:pt>
                <c:pt idx="1517">
                  <c:v>8.0644899896104342E-6</c:v>
                </c:pt>
                <c:pt idx="1518">
                  <c:v>7.1646664202309127</c:v>
                </c:pt>
                <c:pt idx="1519">
                  <c:v>1.1645123544997464E-6</c:v>
                </c:pt>
                <c:pt idx="1520">
                  <c:v>4.425146947099036E-7</c:v>
                </c:pt>
                <c:pt idx="1521">
                  <c:v>1.6815558398976338E-7</c:v>
                </c:pt>
                <c:pt idx="1522">
                  <c:v>6.3899121916110096E-8</c:v>
                </c:pt>
                <c:pt idx="1523">
                  <c:v>2.4281666328121838E-8</c:v>
                </c:pt>
                <c:pt idx="1524">
                  <c:v>9.2270332046862986E-9</c:v>
                </c:pt>
                <c:pt idx="1525">
                  <c:v>3.5062726177807938E-9</c:v>
                </c:pt>
                <c:pt idx="1526">
                  <c:v>2.4537745112121003</c:v>
                </c:pt>
                <c:pt idx="1527">
                  <c:v>5.0630576600754656E-10</c:v>
                </c:pt>
                <c:pt idx="1528">
                  <c:v>1.9239619108286771E-10</c:v>
                </c:pt>
                <c:pt idx="1529">
                  <c:v>7.3110552611489729E-11</c:v>
                </c:pt>
                <c:pt idx="1530">
                  <c:v>2.7782009992366096E-11</c:v>
                </c:pt>
                <c:pt idx="1531">
                  <c:v>1.0557163797099116E-11</c:v>
                </c:pt>
                <c:pt idx="1532">
                  <c:v>4.011722242897664E-12</c:v>
                </c:pt>
                <c:pt idx="1533">
                  <c:v>1.5244544523011122E-12</c:v>
                </c:pt>
                <c:pt idx="1534">
                  <c:v>2.1155713460113024</c:v>
                </c:pt>
                <c:pt idx="1535">
                  <c:v>2.2013122291228064E-13</c:v>
                </c:pt>
                <c:pt idx="1536">
                  <c:v>1.7493665783607095</c:v>
                </c:pt>
                <c:pt idx="1537">
                  <c:v>3.1786948588533316E-14</c:v>
                </c:pt>
                <c:pt idx="1538">
                  <c:v>3.4850152868280047</c:v>
                </c:pt>
                <c:pt idx="1539">
                  <c:v>4.5900353761842119E-15</c:v>
                </c:pt>
                <c:pt idx="1540">
                  <c:v>1.7442134429500005E-15</c:v>
                </c:pt>
                <c:pt idx="1541">
                  <c:v>6.6280110832100032E-16</c:v>
                </c:pt>
                <c:pt idx="1542">
                  <c:v>1.3799594832466012E-3</c:v>
                </c:pt>
                <c:pt idx="1543">
                  <c:v>9.5708480041552443E-17</c:v>
                </c:pt>
                <c:pt idx="1544">
                  <c:v>3.6369222415789922E-17</c:v>
                </c:pt>
                <c:pt idx="1545">
                  <c:v>1.3820304518000172E-17</c:v>
                </c:pt>
                <c:pt idx="1546">
                  <c:v>5.2517157168400654E-18</c:v>
                </c:pt>
                <c:pt idx="1547">
                  <c:v>2.117027309964219</c:v>
                </c:pt>
                <c:pt idx="1548">
                  <c:v>7.5834774951170534E-19</c:v>
                </c:pt>
                <c:pt idx="1549">
                  <c:v>2.88172144814448E-19</c:v>
                </c:pt>
                <c:pt idx="1550">
                  <c:v>1.0950541502949026E-19</c:v>
                </c:pt>
                <c:pt idx="1551">
                  <c:v>1.0000095620185838</c:v>
                </c:pt>
                <c:pt idx="1552">
                  <c:v>1.5812581930258393E-20</c:v>
                </c:pt>
                <c:pt idx="1553">
                  <c:v>6.0087811334981899E-21</c:v>
                </c:pt>
                <c:pt idx="1554">
                  <c:v>2.2833368307293123E-21</c:v>
                </c:pt>
                <c:pt idx="1555">
                  <c:v>8.6766799567713861E-22</c:v>
                </c:pt>
                <c:pt idx="1556">
                  <c:v>8.6448630741781258</c:v>
                </c:pt>
                <c:pt idx="1557">
                  <c:v>1.2529125857577884E-22</c:v>
                </c:pt>
                <c:pt idx="1558">
                  <c:v>4.7610678258795959E-23</c:v>
                </c:pt>
                <c:pt idx="1559">
                  <c:v>1.1787655800683157</c:v>
                </c:pt>
                <c:pt idx="1560">
                  <c:v>6.8749819405701373E-24</c:v>
                </c:pt>
                <c:pt idx="1561">
                  <c:v>2.6124931374166527E-24</c:v>
                </c:pt>
                <c:pt idx="1562">
                  <c:v>9.9274739221832793E-25</c:v>
                </c:pt>
                <c:pt idx="1563">
                  <c:v>3.772440090429646E-25</c:v>
                </c:pt>
                <c:pt idx="1564">
                  <c:v>1.4335272343632652E-25</c:v>
                </c:pt>
                <c:pt idx="1565">
                  <c:v>5.4474034905804087E-26</c:v>
                </c:pt>
                <c:pt idx="1566">
                  <c:v>2.0700133264205553E-26</c:v>
                </c:pt>
                <c:pt idx="1567">
                  <c:v>7.8660506403981091E-27</c:v>
                </c:pt>
                <c:pt idx="1568">
                  <c:v>2.9890992433512814E-27</c:v>
                </c:pt>
                <c:pt idx="1569">
                  <c:v>1.135857712473487E-27</c:v>
                </c:pt>
                <c:pt idx="1570">
                  <c:v>4.3162593073992501E-28</c:v>
                </c:pt>
                <c:pt idx="1571">
                  <c:v>1.6401785368117152E-28</c:v>
                </c:pt>
                <c:pt idx="1572">
                  <c:v>6.232678439884518E-29</c:v>
                </c:pt>
                <c:pt idx="1573">
                  <c:v>2.3684178071561166E-29</c:v>
                </c:pt>
                <c:pt idx="1574">
                  <c:v>0.39875755539067181</c:v>
                </c:pt>
                <c:pt idx="1575">
                  <c:v>3.4199953135334322E-30</c:v>
                </c:pt>
                <c:pt idx="1576">
                  <c:v>1.2995982191427046E-30</c:v>
                </c:pt>
                <c:pt idx="1577">
                  <c:v>4.9384732327422778E-31</c:v>
                </c:pt>
                <c:pt idx="1578">
                  <c:v>0.45910909805141581</c:v>
                </c:pt>
                <c:pt idx="1579">
                  <c:v>0.38940105465157937</c:v>
                </c:pt>
                <c:pt idx="1580">
                  <c:v>2.7098390322703426E-32</c:v>
                </c:pt>
                <c:pt idx="1581">
                  <c:v>1.0297388322627303E-32</c:v>
                </c:pt>
                <c:pt idx="1582">
                  <c:v>3.9130075625983752E-33</c:v>
                </c:pt>
                <c:pt idx="1583">
                  <c:v>1.4869428737873827E-33</c:v>
                </c:pt>
                <c:pt idx="1584">
                  <c:v>5.6503829203920535E-34</c:v>
                </c:pt>
                <c:pt idx="1585">
                  <c:v>2.1471455097489806E-34</c:v>
                </c:pt>
                <c:pt idx="1586">
                  <c:v>5.4461443894414963</c:v>
                </c:pt>
                <c:pt idx="1587">
                  <c:v>3.1004781160775281E-35</c:v>
                </c:pt>
                <c:pt idx="1588">
                  <c:v>1.1781816841094605E-35</c:v>
                </c:pt>
                <c:pt idx="1589">
                  <c:v>41.493183373808776</c:v>
                </c:pt>
                <c:pt idx="1590">
                  <c:v>13.297913687177825</c:v>
                </c:pt>
                <c:pt idx="1591">
                  <c:v>3.3583663754326847</c:v>
                </c:pt>
                <c:pt idx="1592">
                  <c:v>1.2761792226644202</c:v>
                </c:pt>
                <c:pt idx="1593">
                  <c:v>0.48494810461247972</c:v>
                </c:pt>
                <c:pt idx="1594">
                  <c:v>0.18428027975274233</c:v>
                </c:pt>
                <c:pt idx="1595">
                  <c:v>7.0026506306042069E-2</c:v>
                </c:pt>
                <c:pt idx="1596">
                  <c:v>2.6610072396295995E-2</c:v>
                </c:pt>
                <c:pt idx="1597">
                  <c:v>1.0111827510592477E-2</c:v>
                </c:pt>
                <c:pt idx="1598">
                  <c:v>3.8424944540251414E-3</c:v>
                </c:pt>
                <c:pt idx="1599">
                  <c:v>1.4601478925295537E-3</c:v>
                </c:pt>
                <c:pt idx="1600">
                  <c:v>5.5485619916123032E-4</c:v>
                </c:pt>
                <c:pt idx="1601">
                  <c:v>7.5062053776149567</c:v>
                </c:pt>
                <c:pt idx="1602">
                  <c:v>8.012123515888168E-5</c:v>
                </c:pt>
                <c:pt idx="1603">
                  <c:v>3.0446069360375034E-5</c:v>
                </c:pt>
                <c:pt idx="1604">
                  <c:v>1.1569506356942514E-5</c:v>
                </c:pt>
                <c:pt idx="1605">
                  <c:v>4.3964124156381552E-6</c:v>
                </c:pt>
                <c:pt idx="1606">
                  <c:v>1.6706367179424987E-6</c:v>
                </c:pt>
                <c:pt idx="1607">
                  <c:v>2.7983254768371744</c:v>
                </c:pt>
                <c:pt idx="1608">
                  <c:v>2.4123994207089683E-7</c:v>
                </c:pt>
                <c:pt idx="1609">
                  <c:v>9.1671177986940775E-8</c:v>
                </c:pt>
                <c:pt idx="1610">
                  <c:v>3.4835047635037494E-8</c:v>
                </c:pt>
                <c:pt idx="1611">
                  <c:v>1.3237318101314246E-8</c:v>
                </c:pt>
                <c:pt idx="1612">
                  <c:v>5.0301808784994136E-9</c:v>
                </c:pt>
                <c:pt idx="1613">
                  <c:v>1.9114687338297769E-9</c:v>
                </c:pt>
                <c:pt idx="1614">
                  <c:v>7.2635811885531527E-10</c:v>
                </c:pt>
                <c:pt idx="1615">
                  <c:v>2.7601608516501987E-10</c:v>
                </c:pt>
                <c:pt idx="1616">
                  <c:v>1.0488611236270754E-10</c:v>
                </c:pt>
                <c:pt idx="1617">
                  <c:v>3.9856722697828861E-11</c:v>
                </c:pt>
                <c:pt idx="1618">
                  <c:v>5.0879569518307317</c:v>
                </c:pt>
                <c:pt idx="1619">
                  <c:v>5.7553107575664873E-12</c:v>
                </c:pt>
                <c:pt idx="1620">
                  <c:v>2.1870180878752652E-12</c:v>
                </c:pt>
                <c:pt idx="1621">
                  <c:v>8.3106687339260069E-13</c:v>
                </c:pt>
                <c:pt idx="1622">
                  <c:v>28.995953112810337</c:v>
                </c:pt>
                <c:pt idx="1623">
                  <c:v>4.7732766229449854</c:v>
                </c:pt>
                <c:pt idx="1624">
                  <c:v>1.8138451167190943</c:v>
                </c:pt>
                <c:pt idx="1625">
                  <c:v>0.68926114435325581</c:v>
                </c:pt>
                <c:pt idx="1626">
                  <c:v>0.26191923485423724</c:v>
                </c:pt>
                <c:pt idx="1627">
                  <c:v>9.9529309244610162E-2</c:v>
                </c:pt>
                <c:pt idx="1628">
                  <c:v>3.7821137512951866E-2</c:v>
                </c:pt>
                <c:pt idx="1629">
                  <c:v>1.4372032254921707E-2</c:v>
                </c:pt>
                <c:pt idx="1630">
                  <c:v>5.4613722568702481E-3</c:v>
                </c:pt>
                <c:pt idx="1631">
                  <c:v>2.0753214576106939E-3</c:v>
                </c:pt>
                <c:pt idx="1632">
                  <c:v>7.886221538920638E-4</c:v>
                </c:pt>
                <c:pt idx="1633">
                  <c:v>2.9967641847898424E-4</c:v>
                </c:pt>
                <c:pt idx="1634">
                  <c:v>1.1387703902201403E-4</c:v>
                </c:pt>
                <c:pt idx="1635">
                  <c:v>4.3273274828365331E-5</c:v>
                </c:pt>
                <c:pt idx="1636">
                  <c:v>1.6443844434778827E-5</c:v>
                </c:pt>
                <c:pt idx="1637">
                  <c:v>6.2486608852159539E-6</c:v>
                </c:pt>
                <c:pt idx="1638">
                  <c:v>2.3744911363820622E-6</c:v>
                </c:pt>
                <c:pt idx="1639">
                  <c:v>0.12633770669825362</c:v>
                </c:pt>
                <c:pt idx="1640">
                  <c:v>3.4287652009356981E-7</c:v>
                </c:pt>
                <c:pt idx="1641">
                  <c:v>1.3029307763555654E-7</c:v>
                </c:pt>
                <c:pt idx="1642">
                  <c:v>4.9511369501511487E-8</c:v>
                </c:pt>
                <c:pt idx="1643">
                  <c:v>1.8814320410574361E-8</c:v>
                </c:pt>
                <c:pt idx="1644">
                  <c:v>0.93162207062346658</c:v>
                </c:pt>
                <c:pt idx="1645">
                  <c:v>2.7167878672869385E-9</c:v>
                </c:pt>
                <c:pt idx="1646">
                  <c:v>1.0323793895690365E-9</c:v>
                </c:pt>
                <c:pt idx="1647">
                  <c:v>3.9230416803623383E-10</c:v>
                </c:pt>
                <c:pt idx="1648">
                  <c:v>1.4907558385376884E-10</c:v>
                </c:pt>
                <c:pt idx="1649">
                  <c:v>5.6648721864432159E-11</c:v>
                </c:pt>
                <c:pt idx="1650">
                  <c:v>2.152651430848422E-11</c:v>
                </c:pt>
                <c:pt idx="1651">
                  <c:v>8.1800754372240026E-12</c:v>
                </c:pt>
                <c:pt idx="1652">
                  <c:v>3.1084286661451216E-12</c:v>
                </c:pt>
                <c:pt idx="1653">
                  <c:v>1.1812028931351462E-12</c:v>
                </c:pt>
                <c:pt idx="1654">
                  <c:v>4.4885709939135548E-13</c:v>
                </c:pt>
                <c:pt idx="1655">
                  <c:v>1.7056569776871507E-13</c:v>
                </c:pt>
                <c:pt idx="1656">
                  <c:v>6.4814965152111731E-14</c:v>
                </c:pt>
                <c:pt idx="1657">
                  <c:v>2.4629686757802459E-14</c:v>
                </c:pt>
                <c:pt idx="1658">
                  <c:v>9.3592809679649352E-15</c:v>
                </c:pt>
                <c:pt idx="1659">
                  <c:v>3.5565267678266756E-15</c:v>
                </c:pt>
                <c:pt idx="1660">
                  <c:v>1.3514801717741367E-15</c:v>
                </c:pt>
                <c:pt idx="1661">
                  <c:v>5.1356246527417202E-16</c:v>
                </c:pt>
                <c:pt idx="1662">
                  <c:v>1.951537368041854E-16</c:v>
                </c:pt>
                <c:pt idx="1663">
                  <c:v>7.4158419985590452E-17</c:v>
                </c:pt>
                <c:pt idx="1664">
                  <c:v>2.818019959452437E-17</c:v>
                </c:pt>
                <c:pt idx="1665">
                  <c:v>1.070847584591926E-17</c:v>
                </c:pt>
                <c:pt idx="1666">
                  <c:v>4.0692208214493194E-18</c:v>
                </c:pt>
                <c:pt idx="1667">
                  <c:v>1.5463039121507417E-18</c:v>
                </c:pt>
                <c:pt idx="1668">
                  <c:v>5.8759548661728177E-19</c:v>
                </c:pt>
                <c:pt idx="1669">
                  <c:v>2.2328628491456706E-19</c:v>
                </c:pt>
                <c:pt idx="1670">
                  <c:v>33.140855274118707</c:v>
                </c:pt>
                <c:pt idx="1671">
                  <c:v>6.1043162655551262</c:v>
                </c:pt>
                <c:pt idx="1672">
                  <c:v>2.3196401809109481</c:v>
                </c:pt>
                <c:pt idx="1673">
                  <c:v>0.88146326874616021</c:v>
                </c:pt>
                <c:pt idx="1674">
                  <c:v>0.33495604212354085</c:v>
                </c:pt>
                <c:pt idx="1675">
                  <c:v>0.54171344988748582</c:v>
                </c:pt>
                <c:pt idx="1676">
                  <c:v>4.8367652482639308E-2</c:v>
                </c:pt>
                <c:pt idx="1677">
                  <c:v>1.8379707943402938E-2</c:v>
                </c:pt>
                <c:pt idx="1678">
                  <c:v>6.9842890184931162E-3</c:v>
                </c:pt>
                <c:pt idx="1679">
                  <c:v>2.6540298270273841E-3</c:v>
                </c:pt>
                <c:pt idx="1680">
                  <c:v>1.0085313342704061E-3</c:v>
                </c:pt>
                <c:pt idx="1681">
                  <c:v>0.80394838987089035</c:v>
                </c:pt>
                <c:pt idx="1682">
                  <c:v>1.4563192466864668E-4</c:v>
                </c:pt>
                <c:pt idx="1683">
                  <c:v>5.5340131374085739E-5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2-43DD-97A8-58EC7DA2731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2-43DD-97A8-58EC7DA27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24.459483777516638</v>
      </c>
      <c r="G6" s="13">
        <f t="shared" ref="G6:G69" si="0">IF((F6-$J$2)&gt;0,$I$2*(F6-$J$2),0)</f>
        <v>0</v>
      </c>
      <c r="H6" s="13">
        <f t="shared" ref="H6:H69" si="1">F6-G6</f>
        <v>24.459483777516638</v>
      </c>
      <c r="I6" s="15">
        <f>H6+$H$3-$J$3</f>
        <v>20.459483777516638</v>
      </c>
      <c r="J6" s="13">
        <f t="shared" ref="J6:J69" si="2">I6/SQRT(1+(I6/($K$2*(300+(25*Q6)+0.05*(Q6)^3)))^2)</f>
        <v>20.022393877382822</v>
      </c>
      <c r="K6" s="13">
        <f t="shared" ref="K6:K69" si="3">I6-J6</f>
        <v>0.43708990013381666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19.459114001510951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2.4276488795966928</v>
      </c>
      <c r="G7" s="13">
        <f t="shared" si="0"/>
        <v>0</v>
      </c>
      <c r="H7" s="13">
        <f t="shared" si="1"/>
        <v>2.4276488795966928</v>
      </c>
      <c r="I7" s="16">
        <f t="shared" ref="I7:I70" si="8">H7+K6-L6</f>
        <v>2.8647387797305095</v>
      </c>
      <c r="J7" s="13">
        <f t="shared" si="2"/>
        <v>2.8631675840788868</v>
      </c>
      <c r="K7" s="13">
        <f t="shared" si="3"/>
        <v>1.5711956516226699E-3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17.77720290815509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32.073502507867573</v>
      </c>
      <c r="G8" s="13">
        <f t="shared" si="0"/>
        <v>0</v>
      </c>
      <c r="H8" s="13">
        <f t="shared" si="1"/>
        <v>32.073502507867573</v>
      </c>
      <c r="I8" s="16">
        <f t="shared" si="8"/>
        <v>32.075073703519195</v>
      </c>
      <c r="J8" s="13">
        <f t="shared" si="2"/>
        <v>29.704097564737697</v>
      </c>
      <c r="K8" s="13">
        <f t="shared" si="3"/>
        <v>2.3709761387814972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16.44617418460248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112.80385779921259</v>
      </c>
      <c r="G9" s="13">
        <f t="shared" si="0"/>
        <v>11.348792148567343</v>
      </c>
      <c r="H9" s="13">
        <f t="shared" si="1"/>
        <v>101.45506565064525</v>
      </c>
      <c r="I9" s="16">
        <f t="shared" si="8"/>
        <v>103.82604178942675</v>
      </c>
      <c r="J9" s="13">
        <f t="shared" si="2"/>
        <v>52.017550711714399</v>
      </c>
      <c r="K9" s="13">
        <f t="shared" si="3"/>
        <v>51.808491077712354</v>
      </c>
      <c r="L9" s="13">
        <f t="shared" si="4"/>
        <v>14.143168993646508</v>
      </c>
      <c r="M9" s="13">
        <f t="shared" si="9"/>
        <v>14.143168993646508</v>
      </c>
      <c r="N9" s="13">
        <f t="shared" si="5"/>
        <v>8.7687647760608343</v>
      </c>
      <c r="O9" s="13">
        <f t="shared" si="6"/>
        <v>20.117556924628175</v>
      </c>
      <c r="Q9" s="41">
        <v>12.55415827799985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139.71816065753859</v>
      </c>
      <c r="G10" s="13">
        <f t="shared" si="0"/>
        <v>15.233901514294516</v>
      </c>
      <c r="H10" s="13">
        <f t="shared" si="1"/>
        <v>124.48425914324407</v>
      </c>
      <c r="I10" s="16">
        <f t="shared" si="8"/>
        <v>162.14958122730994</v>
      </c>
      <c r="J10" s="13">
        <f t="shared" si="2"/>
        <v>59.203705550783333</v>
      </c>
      <c r="K10" s="13">
        <f t="shared" si="3"/>
        <v>102.94587567652661</v>
      </c>
      <c r="L10" s="13">
        <f t="shared" si="4"/>
        <v>63.206392907029638</v>
      </c>
      <c r="M10" s="13">
        <f t="shared" si="9"/>
        <v>68.580797124615316</v>
      </c>
      <c r="N10" s="13">
        <f t="shared" si="5"/>
        <v>42.520094217261494</v>
      </c>
      <c r="O10" s="13">
        <f t="shared" si="6"/>
        <v>57.75399573155601</v>
      </c>
      <c r="Q10" s="41">
        <v>13.377966802946229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27.24864315326786</v>
      </c>
      <c r="G11" s="13">
        <f t="shared" si="0"/>
        <v>0</v>
      </c>
      <c r="H11" s="13">
        <f t="shared" si="1"/>
        <v>27.24864315326786</v>
      </c>
      <c r="I11" s="16">
        <f t="shared" si="8"/>
        <v>66.988125922764837</v>
      </c>
      <c r="J11" s="13">
        <f t="shared" si="2"/>
        <v>41.474592563140725</v>
      </c>
      <c r="K11" s="13">
        <f t="shared" si="3"/>
        <v>25.513533359624113</v>
      </c>
      <c r="L11" s="13">
        <f t="shared" si="4"/>
        <v>0</v>
      </c>
      <c r="M11" s="13">
        <f t="shared" si="9"/>
        <v>26.060702907353821</v>
      </c>
      <c r="N11" s="13">
        <f t="shared" si="5"/>
        <v>16.157635802559369</v>
      </c>
      <c r="O11" s="13">
        <f t="shared" si="6"/>
        <v>16.157635802559369</v>
      </c>
      <c r="Q11" s="41">
        <v>10.64239059354839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79.779682500321982</v>
      </c>
      <c r="G12" s="13">
        <f t="shared" si="0"/>
        <v>6.5817159428596659</v>
      </c>
      <c r="H12" s="13">
        <f t="shared" si="1"/>
        <v>73.197966557462323</v>
      </c>
      <c r="I12" s="16">
        <f t="shared" si="8"/>
        <v>98.711499917086428</v>
      </c>
      <c r="J12" s="13">
        <f t="shared" si="2"/>
        <v>57.723787022897397</v>
      </c>
      <c r="K12" s="13">
        <f t="shared" si="3"/>
        <v>40.987712894189031</v>
      </c>
      <c r="L12" s="13">
        <f t="shared" si="4"/>
        <v>3.7612875755740203</v>
      </c>
      <c r="M12" s="13">
        <f t="shared" si="9"/>
        <v>13.664354680368472</v>
      </c>
      <c r="N12" s="13">
        <f t="shared" si="5"/>
        <v>8.4718999018284524</v>
      </c>
      <c r="O12" s="13">
        <f t="shared" si="6"/>
        <v>15.053615844688117</v>
      </c>
      <c r="Q12" s="41">
        <v>15.002047250717141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119.09566002864059</v>
      </c>
      <c r="G13" s="13">
        <f t="shared" si="0"/>
        <v>12.257020754655569</v>
      </c>
      <c r="H13" s="13">
        <f t="shared" si="1"/>
        <v>106.83863927398502</v>
      </c>
      <c r="I13" s="16">
        <f t="shared" si="8"/>
        <v>144.06506459260004</v>
      </c>
      <c r="J13" s="13">
        <f t="shared" si="2"/>
        <v>59.388295261680639</v>
      </c>
      <c r="K13" s="13">
        <f t="shared" si="3"/>
        <v>84.676769330919399</v>
      </c>
      <c r="L13" s="13">
        <f t="shared" si="4"/>
        <v>45.67829164874356</v>
      </c>
      <c r="M13" s="13">
        <f t="shared" si="9"/>
        <v>50.870746427283578</v>
      </c>
      <c r="N13" s="13">
        <f t="shared" si="5"/>
        <v>31.539862784915819</v>
      </c>
      <c r="O13" s="13">
        <f t="shared" si="6"/>
        <v>43.79688353957139</v>
      </c>
      <c r="Q13" s="41">
        <v>13.73673064926153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3.2668768321125818</v>
      </c>
      <c r="G14" s="13">
        <f t="shared" si="0"/>
        <v>0</v>
      </c>
      <c r="H14" s="13">
        <f t="shared" si="1"/>
        <v>3.2668768321125818</v>
      </c>
      <c r="I14" s="16">
        <f t="shared" si="8"/>
        <v>42.265354514288425</v>
      </c>
      <c r="J14" s="13">
        <f t="shared" si="2"/>
        <v>38.540754481277489</v>
      </c>
      <c r="K14" s="13">
        <f t="shared" si="3"/>
        <v>3.7246000330109368</v>
      </c>
      <c r="L14" s="13">
        <f t="shared" si="4"/>
        <v>0</v>
      </c>
      <c r="M14" s="13">
        <f t="shared" si="9"/>
        <v>19.330883642367759</v>
      </c>
      <c r="N14" s="13">
        <f t="shared" si="5"/>
        <v>11.985147858268011</v>
      </c>
      <c r="O14" s="13">
        <f t="shared" si="6"/>
        <v>11.985147858268011</v>
      </c>
      <c r="Q14" s="41">
        <v>18.943660878712791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29.414394849107801</v>
      </c>
      <c r="G15" s="13">
        <f t="shared" si="0"/>
        <v>0</v>
      </c>
      <c r="H15" s="13">
        <f t="shared" si="1"/>
        <v>29.414394849107801</v>
      </c>
      <c r="I15" s="16">
        <f t="shared" si="8"/>
        <v>33.138994882118737</v>
      </c>
      <c r="J15" s="13">
        <f t="shared" si="2"/>
        <v>31.577432952981525</v>
      </c>
      <c r="K15" s="13">
        <f t="shared" si="3"/>
        <v>1.5615619291372127</v>
      </c>
      <c r="L15" s="13">
        <f t="shared" si="4"/>
        <v>0</v>
      </c>
      <c r="M15" s="13">
        <f t="shared" si="9"/>
        <v>7.3457357840997481</v>
      </c>
      <c r="N15" s="13">
        <f t="shared" si="5"/>
        <v>4.5543561861418436</v>
      </c>
      <c r="O15" s="13">
        <f t="shared" si="6"/>
        <v>4.5543561861418436</v>
      </c>
      <c r="Q15" s="41">
        <v>20.399721257449841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37.24104761066706</v>
      </c>
      <c r="G16" s="13">
        <f t="shared" si="0"/>
        <v>0.44121697898175455</v>
      </c>
      <c r="H16" s="13">
        <f t="shared" si="1"/>
        <v>36.799830631685303</v>
      </c>
      <c r="I16" s="16">
        <f t="shared" si="8"/>
        <v>38.361392560822516</v>
      </c>
      <c r="J16" s="13">
        <f t="shared" si="2"/>
        <v>36.034517442981681</v>
      </c>
      <c r="K16" s="13">
        <f t="shared" si="3"/>
        <v>2.3268751178408351</v>
      </c>
      <c r="L16" s="13">
        <f t="shared" si="4"/>
        <v>0</v>
      </c>
      <c r="M16" s="13">
        <f t="shared" si="9"/>
        <v>2.7913795979579046</v>
      </c>
      <c r="N16" s="13">
        <f t="shared" si="5"/>
        <v>1.7306553507339009</v>
      </c>
      <c r="O16" s="13">
        <f t="shared" si="6"/>
        <v>2.1718723297156552</v>
      </c>
      <c r="Q16" s="41">
        <v>20.530523635310139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3.076922955710526</v>
      </c>
      <c r="G17" s="18">
        <f t="shared" si="0"/>
        <v>0</v>
      </c>
      <c r="H17" s="18">
        <f t="shared" si="1"/>
        <v>3.076922955710526</v>
      </c>
      <c r="I17" s="17">
        <f t="shared" si="8"/>
        <v>5.4037980735513607</v>
      </c>
      <c r="J17" s="18">
        <f t="shared" si="2"/>
        <v>5.3984679011773133</v>
      </c>
      <c r="K17" s="18">
        <f t="shared" si="3"/>
        <v>5.330172374047315E-3</v>
      </c>
      <c r="L17" s="18">
        <f t="shared" si="4"/>
        <v>0</v>
      </c>
      <c r="M17" s="18">
        <f t="shared" si="9"/>
        <v>1.0607242472240037</v>
      </c>
      <c r="N17" s="18">
        <f t="shared" si="5"/>
        <v>0.65764903327888224</v>
      </c>
      <c r="O17" s="18">
        <f t="shared" si="6"/>
        <v>0.65764903327888224</v>
      </c>
      <c r="Q17" s="42">
        <v>22.595942000000001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33.171298960658262</v>
      </c>
      <c r="G18" s="13">
        <f t="shared" si="0"/>
        <v>0</v>
      </c>
      <c r="H18" s="13">
        <f t="shared" si="1"/>
        <v>33.171298960658262</v>
      </c>
      <c r="I18" s="16">
        <f t="shared" si="8"/>
        <v>33.176629133032307</v>
      </c>
      <c r="J18" s="13">
        <f t="shared" si="2"/>
        <v>31.779198335368488</v>
      </c>
      <c r="K18" s="13">
        <f t="shared" si="3"/>
        <v>1.3974307976638194</v>
      </c>
      <c r="L18" s="13">
        <f t="shared" si="4"/>
        <v>0</v>
      </c>
      <c r="M18" s="13">
        <f t="shared" si="9"/>
        <v>0.40307521394512147</v>
      </c>
      <c r="N18" s="13">
        <f t="shared" si="5"/>
        <v>0.24990663264597532</v>
      </c>
      <c r="O18" s="13">
        <f t="shared" si="6"/>
        <v>0.24990663264597532</v>
      </c>
      <c r="Q18" s="41">
        <v>21.264127331596072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15.47243231370231</v>
      </c>
      <c r="G19" s="13">
        <f t="shared" si="0"/>
        <v>0</v>
      </c>
      <c r="H19" s="13">
        <f t="shared" si="1"/>
        <v>15.47243231370231</v>
      </c>
      <c r="I19" s="16">
        <f t="shared" si="8"/>
        <v>16.869863111366129</v>
      </c>
      <c r="J19" s="13">
        <f t="shared" si="2"/>
        <v>16.612535263011278</v>
      </c>
      <c r="K19" s="13">
        <f t="shared" si="3"/>
        <v>0.25732784835485134</v>
      </c>
      <c r="L19" s="13">
        <f t="shared" si="4"/>
        <v>0</v>
      </c>
      <c r="M19" s="13">
        <f t="shared" si="9"/>
        <v>0.15316858129914615</v>
      </c>
      <c r="N19" s="13">
        <f t="shared" si="5"/>
        <v>9.4964520405470612E-2</v>
      </c>
      <c r="O19" s="13">
        <f t="shared" si="6"/>
        <v>9.4964520405470612E-2</v>
      </c>
      <c r="Q19" s="41">
        <v>19.17953183326803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53.980309656372562</v>
      </c>
      <c r="G20" s="13">
        <f t="shared" si="0"/>
        <v>2.8575479570294919</v>
      </c>
      <c r="H20" s="13">
        <f t="shared" si="1"/>
        <v>51.122761699343073</v>
      </c>
      <c r="I20" s="16">
        <f t="shared" si="8"/>
        <v>51.380089547697921</v>
      </c>
      <c r="J20" s="13">
        <f t="shared" si="2"/>
        <v>41.088475601771606</v>
      </c>
      <c r="K20" s="13">
        <f t="shared" si="3"/>
        <v>10.291613945926315</v>
      </c>
      <c r="L20" s="13">
        <f t="shared" si="4"/>
        <v>0</v>
      </c>
      <c r="M20" s="13">
        <f t="shared" si="9"/>
        <v>5.8204060893675538E-2</v>
      </c>
      <c r="N20" s="13">
        <f t="shared" si="5"/>
        <v>3.6086517754078833E-2</v>
      </c>
      <c r="O20" s="13">
        <f t="shared" si="6"/>
        <v>2.8936344747835707</v>
      </c>
      <c r="Q20" s="41">
        <v>14.44032658405755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86.702981733383496</v>
      </c>
      <c r="G21" s="13">
        <f t="shared" si="0"/>
        <v>7.5811018394101382</v>
      </c>
      <c r="H21" s="13">
        <f t="shared" si="1"/>
        <v>79.121879893973357</v>
      </c>
      <c r="I21" s="16">
        <f t="shared" si="8"/>
        <v>89.413493839899672</v>
      </c>
      <c r="J21" s="13">
        <f t="shared" si="2"/>
        <v>47.237254896888729</v>
      </c>
      <c r="K21" s="13">
        <f t="shared" si="3"/>
        <v>42.176238943010944</v>
      </c>
      <c r="L21" s="13">
        <f t="shared" si="4"/>
        <v>4.9016063485757622</v>
      </c>
      <c r="M21" s="13">
        <f t="shared" si="9"/>
        <v>4.9237238917153592</v>
      </c>
      <c r="N21" s="13">
        <f t="shared" si="5"/>
        <v>3.0527088128635227</v>
      </c>
      <c r="O21" s="13">
        <f t="shared" si="6"/>
        <v>10.633810652273661</v>
      </c>
      <c r="Q21" s="41">
        <v>11.41564837800885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49.995945736103621</v>
      </c>
      <c r="G22" s="13">
        <f t="shared" si="0"/>
        <v>2.2824006212584069</v>
      </c>
      <c r="H22" s="13">
        <f t="shared" si="1"/>
        <v>47.713545114845218</v>
      </c>
      <c r="I22" s="16">
        <f t="shared" si="8"/>
        <v>84.988177709280393</v>
      </c>
      <c r="J22" s="13">
        <f t="shared" si="2"/>
        <v>45.734731624625361</v>
      </c>
      <c r="K22" s="13">
        <f t="shared" si="3"/>
        <v>39.253446084655032</v>
      </c>
      <c r="L22" s="13">
        <f t="shared" si="4"/>
        <v>2.097363589839166</v>
      </c>
      <c r="M22" s="13">
        <f t="shared" si="9"/>
        <v>3.968378668691003</v>
      </c>
      <c r="N22" s="13">
        <f t="shared" si="5"/>
        <v>2.4603947745884218</v>
      </c>
      <c r="O22" s="13">
        <f t="shared" si="6"/>
        <v>4.7427953958468283</v>
      </c>
      <c r="Q22" s="41">
        <v>11.044726093548389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21.570548473235959</v>
      </c>
      <c r="G23" s="13">
        <f t="shared" si="0"/>
        <v>0</v>
      </c>
      <c r="H23" s="13">
        <f t="shared" si="1"/>
        <v>21.570548473235959</v>
      </c>
      <c r="I23" s="16">
        <f t="shared" si="8"/>
        <v>58.726630968051822</v>
      </c>
      <c r="J23" s="13">
        <f t="shared" si="2"/>
        <v>44.289244679706535</v>
      </c>
      <c r="K23" s="13">
        <f t="shared" si="3"/>
        <v>14.437386288345287</v>
      </c>
      <c r="L23" s="13">
        <f t="shared" si="4"/>
        <v>0</v>
      </c>
      <c r="M23" s="13">
        <f t="shared" si="9"/>
        <v>1.5079838941025812</v>
      </c>
      <c r="N23" s="13">
        <f t="shared" si="5"/>
        <v>0.93495001434360026</v>
      </c>
      <c r="O23" s="13">
        <f t="shared" si="6"/>
        <v>0.93495001434360026</v>
      </c>
      <c r="Q23" s="41">
        <v>14.229669325539369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22.19355979952898</v>
      </c>
      <c r="G24" s="13">
        <f t="shared" si="0"/>
        <v>0</v>
      </c>
      <c r="H24" s="13">
        <f t="shared" si="1"/>
        <v>22.19355979952898</v>
      </c>
      <c r="I24" s="16">
        <f t="shared" si="8"/>
        <v>36.630946087874264</v>
      </c>
      <c r="J24" s="13">
        <f t="shared" si="2"/>
        <v>32.042868956076241</v>
      </c>
      <c r="K24" s="13">
        <f t="shared" si="3"/>
        <v>4.5880771317980233</v>
      </c>
      <c r="L24" s="13">
        <f t="shared" si="4"/>
        <v>0</v>
      </c>
      <c r="M24" s="13">
        <f t="shared" si="9"/>
        <v>0.5730338797589809</v>
      </c>
      <c r="N24" s="13">
        <f t="shared" si="5"/>
        <v>0.35528100545056818</v>
      </c>
      <c r="O24" s="13">
        <f t="shared" si="6"/>
        <v>0.35528100545056818</v>
      </c>
      <c r="Q24" s="41">
        <v>13.94437121666472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11.3229681696179</v>
      </c>
      <c r="G25" s="13">
        <f t="shared" si="0"/>
        <v>0</v>
      </c>
      <c r="H25" s="13">
        <f t="shared" si="1"/>
        <v>11.3229681696179</v>
      </c>
      <c r="I25" s="16">
        <f t="shared" si="8"/>
        <v>15.911045301415923</v>
      </c>
      <c r="J25" s="13">
        <f t="shared" si="2"/>
        <v>15.560273337952395</v>
      </c>
      <c r="K25" s="13">
        <f t="shared" si="3"/>
        <v>0.35077196346352757</v>
      </c>
      <c r="L25" s="13">
        <f t="shared" si="4"/>
        <v>0</v>
      </c>
      <c r="M25" s="13">
        <f t="shared" si="9"/>
        <v>0.21775287430841272</v>
      </c>
      <c r="N25" s="13">
        <f t="shared" si="5"/>
        <v>0.13500678207121589</v>
      </c>
      <c r="O25" s="13">
        <f t="shared" si="6"/>
        <v>0.13500678207121589</v>
      </c>
      <c r="Q25" s="41">
        <v>15.66254298025691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3.9198240627339618</v>
      </c>
      <c r="G26" s="13">
        <f t="shared" si="0"/>
        <v>0</v>
      </c>
      <c r="H26" s="13">
        <f t="shared" si="1"/>
        <v>3.9198240627339618</v>
      </c>
      <c r="I26" s="16">
        <f t="shared" si="8"/>
        <v>4.2705960261974898</v>
      </c>
      <c r="J26" s="13">
        <f t="shared" si="2"/>
        <v>4.2664695905693124</v>
      </c>
      <c r="K26" s="13">
        <f t="shared" si="3"/>
        <v>4.1264356281773829E-3</v>
      </c>
      <c r="L26" s="13">
        <f t="shared" si="4"/>
        <v>0</v>
      </c>
      <c r="M26" s="13">
        <f t="shared" si="9"/>
        <v>8.2746092237196839E-2</v>
      </c>
      <c r="N26" s="13">
        <f t="shared" si="5"/>
        <v>5.1302577187062041E-2</v>
      </c>
      <c r="O26" s="13">
        <f t="shared" si="6"/>
        <v>5.1302577187062041E-2</v>
      </c>
      <c r="Q26" s="41">
        <v>19.414261065731552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0.26159475466164539</v>
      </c>
      <c r="G27" s="13">
        <f t="shared" si="0"/>
        <v>0</v>
      </c>
      <c r="H27" s="13">
        <f t="shared" si="1"/>
        <v>0.26159475466164539</v>
      </c>
      <c r="I27" s="16">
        <f t="shared" si="8"/>
        <v>0.26572119028982277</v>
      </c>
      <c r="J27" s="13">
        <f t="shared" si="2"/>
        <v>0.26572046571361213</v>
      </c>
      <c r="K27" s="13">
        <f t="shared" si="3"/>
        <v>7.2457621064225819E-7</v>
      </c>
      <c r="L27" s="13">
        <f t="shared" si="4"/>
        <v>0</v>
      </c>
      <c r="M27" s="13">
        <f t="shared" si="9"/>
        <v>3.1443515050134797E-2</v>
      </c>
      <c r="N27" s="13">
        <f t="shared" si="5"/>
        <v>1.9494979331083573E-2</v>
      </c>
      <c r="O27" s="13">
        <f t="shared" si="6"/>
        <v>1.9494979331083573E-2</v>
      </c>
      <c r="Q27" s="41">
        <v>21.65755849646477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15.507424859937331</v>
      </c>
      <c r="G28" s="13">
        <f t="shared" si="0"/>
        <v>0</v>
      </c>
      <c r="H28" s="13">
        <f t="shared" si="1"/>
        <v>15.507424859937331</v>
      </c>
      <c r="I28" s="16">
        <f t="shared" si="8"/>
        <v>15.507425584513541</v>
      </c>
      <c r="J28" s="13">
        <f t="shared" si="2"/>
        <v>15.400226506588861</v>
      </c>
      <c r="K28" s="13">
        <f t="shared" si="3"/>
        <v>0.10719907792467964</v>
      </c>
      <c r="L28" s="13">
        <f t="shared" si="4"/>
        <v>0</v>
      </c>
      <c r="M28" s="13">
        <f t="shared" si="9"/>
        <v>1.1948535719051225E-2</v>
      </c>
      <c r="N28" s="13">
        <f t="shared" si="5"/>
        <v>7.4080921458117592E-3</v>
      </c>
      <c r="O28" s="13">
        <f t="shared" si="6"/>
        <v>7.4080921458117592E-3</v>
      </c>
      <c r="Q28" s="41">
        <v>23.67995500000001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2.6048939401558289</v>
      </c>
      <c r="G29" s="18">
        <f t="shared" si="0"/>
        <v>0</v>
      </c>
      <c r="H29" s="18">
        <f t="shared" si="1"/>
        <v>2.6048939401558289</v>
      </c>
      <c r="I29" s="17">
        <f t="shared" si="8"/>
        <v>2.7120930180805085</v>
      </c>
      <c r="J29" s="18">
        <f t="shared" si="2"/>
        <v>2.711452416784129</v>
      </c>
      <c r="K29" s="18">
        <f t="shared" si="3"/>
        <v>6.4060129637955043E-4</v>
      </c>
      <c r="L29" s="18">
        <f t="shared" si="4"/>
        <v>0</v>
      </c>
      <c r="M29" s="18">
        <f t="shared" si="9"/>
        <v>4.5404435732394654E-3</v>
      </c>
      <c r="N29" s="18">
        <f t="shared" si="5"/>
        <v>2.8150750154084686E-3</v>
      </c>
      <c r="O29" s="18">
        <f t="shared" si="6"/>
        <v>2.8150750154084686E-3</v>
      </c>
      <c r="Q29" s="42">
        <v>22.96317055358481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25.811970629548942</v>
      </c>
      <c r="G30" s="13">
        <f t="shared" si="0"/>
        <v>0</v>
      </c>
      <c r="H30" s="13">
        <f t="shared" si="1"/>
        <v>25.811970629548942</v>
      </c>
      <c r="I30" s="16">
        <f t="shared" si="8"/>
        <v>25.81261123084532</v>
      </c>
      <c r="J30" s="13">
        <f t="shared" si="2"/>
        <v>25.184439147112897</v>
      </c>
      <c r="K30" s="13">
        <f t="shared" si="3"/>
        <v>0.62817208373242295</v>
      </c>
      <c r="L30" s="13">
        <f t="shared" si="4"/>
        <v>0</v>
      </c>
      <c r="M30" s="13">
        <f t="shared" si="9"/>
        <v>1.7253685578309968E-3</v>
      </c>
      <c r="N30" s="13">
        <f t="shared" si="5"/>
        <v>1.069728505855218E-3</v>
      </c>
      <c r="O30" s="13">
        <f t="shared" si="6"/>
        <v>1.069728505855218E-3</v>
      </c>
      <c r="Q30" s="41">
        <v>21.790226802377031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86.779704258886795</v>
      </c>
      <c r="G31" s="13">
        <f t="shared" si="0"/>
        <v>7.5921768207672304</v>
      </c>
      <c r="H31" s="13">
        <f t="shared" si="1"/>
        <v>79.18752743811956</v>
      </c>
      <c r="I31" s="16">
        <f t="shared" si="8"/>
        <v>79.815699521851982</v>
      </c>
      <c r="J31" s="13">
        <f t="shared" si="2"/>
        <v>60.224631846799802</v>
      </c>
      <c r="K31" s="13">
        <f t="shared" si="3"/>
        <v>19.59106767505218</v>
      </c>
      <c r="L31" s="13">
        <f t="shared" si="4"/>
        <v>0</v>
      </c>
      <c r="M31" s="13">
        <f t="shared" si="9"/>
        <v>6.556400519757788E-4</v>
      </c>
      <c r="N31" s="13">
        <f t="shared" si="5"/>
        <v>4.0649683222498284E-4</v>
      </c>
      <c r="O31" s="13">
        <f t="shared" si="6"/>
        <v>7.5925833175994555</v>
      </c>
      <c r="Q31" s="41">
        <v>18.62041744612899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27.23175117998548</v>
      </c>
      <c r="G32" s="13">
        <f t="shared" si="0"/>
        <v>0</v>
      </c>
      <c r="H32" s="13">
        <f t="shared" si="1"/>
        <v>27.23175117998548</v>
      </c>
      <c r="I32" s="16">
        <f t="shared" si="8"/>
        <v>46.82281885503766</v>
      </c>
      <c r="J32" s="13">
        <f t="shared" si="2"/>
        <v>37.398998570134232</v>
      </c>
      <c r="K32" s="13">
        <f t="shared" si="3"/>
        <v>9.423820284903428</v>
      </c>
      <c r="L32" s="13">
        <f t="shared" si="4"/>
        <v>0</v>
      </c>
      <c r="M32" s="13">
        <f t="shared" si="9"/>
        <v>2.4914321975079597E-4</v>
      </c>
      <c r="N32" s="13">
        <f t="shared" si="5"/>
        <v>1.544687962454935E-4</v>
      </c>
      <c r="O32" s="13">
        <f t="shared" si="6"/>
        <v>1.544687962454935E-4</v>
      </c>
      <c r="Q32" s="41">
        <v>13.04503490635704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2.242444719393986</v>
      </c>
      <c r="G33" s="13">
        <f t="shared" si="0"/>
        <v>0</v>
      </c>
      <c r="H33" s="13">
        <f t="shared" si="1"/>
        <v>2.242444719393986</v>
      </c>
      <c r="I33" s="16">
        <f t="shared" si="8"/>
        <v>11.666265004297415</v>
      </c>
      <c r="J33" s="13">
        <f t="shared" si="2"/>
        <v>11.470986709160258</v>
      </c>
      <c r="K33" s="13">
        <f t="shared" si="3"/>
        <v>0.19527829513715744</v>
      </c>
      <c r="L33" s="13">
        <f t="shared" si="4"/>
        <v>0</v>
      </c>
      <c r="M33" s="13">
        <f t="shared" si="9"/>
        <v>9.4674423505302464E-5</v>
      </c>
      <c r="N33" s="13">
        <f t="shared" si="5"/>
        <v>5.8698142573287526E-5</v>
      </c>
      <c r="O33" s="13">
        <f t="shared" si="6"/>
        <v>5.8698142573287526E-5</v>
      </c>
      <c r="Q33" s="41">
        <v>13.23158724720464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149.26166867635149</v>
      </c>
      <c r="G34" s="13">
        <f t="shared" si="0"/>
        <v>16.611517445160523</v>
      </c>
      <c r="H34" s="13">
        <f t="shared" si="1"/>
        <v>132.65015123119096</v>
      </c>
      <c r="I34" s="16">
        <f t="shared" si="8"/>
        <v>132.84542952632813</v>
      </c>
      <c r="J34" s="13">
        <f t="shared" si="2"/>
        <v>49.35824083142483</v>
      </c>
      <c r="K34" s="13">
        <f t="shared" si="3"/>
        <v>83.487188694903296</v>
      </c>
      <c r="L34" s="13">
        <f t="shared" si="4"/>
        <v>44.53696106318921</v>
      </c>
      <c r="M34" s="13">
        <f t="shared" si="9"/>
        <v>44.536997039470144</v>
      </c>
      <c r="N34" s="13">
        <f t="shared" si="5"/>
        <v>27.61293816447149</v>
      </c>
      <c r="O34" s="13">
        <f t="shared" si="6"/>
        <v>44.224455609632017</v>
      </c>
      <c r="Q34" s="41">
        <v>10.74069450046116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7.210810811</v>
      </c>
      <c r="G35" s="13">
        <f t="shared" si="0"/>
        <v>0</v>
      </c>
      <c r="H35" s="13">
        <f t="shared" si="1"/>
        <v>7.210810811</v>
      </c>
      <c r="I35" s="16">
        <f t="shared" si="8"/>
        <v>46.161038442714087</v>
      </c>
      <c r="J35" s="13">
        <f t="shared" si="2"/>
        <v>34.537145086899336</v>
      </c>
      <c r="K35" s="13">
        <f t="shared" si="3"/>
        <v>11.623893355814751</v>
      </c>
      <c r="L35" s="13">
        <f t="shared" si="4"/>
        <v>0</v>
      </c>
      <c r="M35" s="13">
        <f t="shared" si="9"/>
        <v>16.924058874998654</v>
      </c>
      <c r="N35" s="13">
        <f t="shared" si="5"/>
        <v>10.492916502499165</v>
      </c>
      <c r="O35" s="13">
        <f t="shared" si="6"/>
        <v>10.492916502499165</v>
      </c>
      <c r="Q35" s="41">
        <v>10.42579559354839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6.6750175096928013</v>
      </c>
      <c r="G36" s="13">
        <f t="shared" si="0"/>
        <v>0</v>
      </c>
      <c r="H36" s="13">
        <f t="shared" si="1"/>
        <v>6.6750175096928013</v>
      </c>
      <c r="I36" s="16">
        <f t="shared" si="8"/>
        <v>18.298910865507551</v>
      </c>
      <c r="J36" s="13">
        <f t="shared" si="2"/>
        <v>17.617584508010637</v>
      </c>
      <c r="K36" s="13">
        <f t="shared" si="3"/>
        <v>0.68132635749691417</v>
      </c>
      <c r="L36" s="13">
        <f t="shared" si="4"/>
        <v>0</v>
      </c>
      <c r="M36" s="13">
        <f t="shared" si="9"/>
        <v>6.4311423724994885</v>
      </c>
      <c r="N36" s="13">
        <f t="shared" si="5"/>
        <v>3.9873082709496828</v>
      </c>
      <c r="O36" s="13">
        <f t="shared" si="6"/>
        <v>3.9873082709496828</v>
      </c>
      <c r="Q36" s="41">
        <v>13.733460501946171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2.726280961195326</v>
      </c>
      <c r="G37" s="13">
        <f t="shared" si="0"/>
        <v>0</v>
      </c>
      <c r="H37" s="13">
        <f t="shared" si="1"/>
        <v>2.726280961195326</v>
      </c>
      <c r="I37" s="16">
        <f t="shared" si="8"/>
        <v>3.4076073186922402</v>
      </c>
      <c r="J37" s="13">
        <f t="shared" si="2"/>
        <v>3.4049736958150159</v>
      </c>
      <c r="K37" s="13">
        <f t="shared" si="3"/>
        <v>2.6336228772243508E-3</v>
      </c>
      <c r="L37" s="13">
        <f t="shared" si="4"/>
        <v>0</v>
      </c>
      <c r="M37" s="13">
        <f t="shared" si="9"/>
        <v>2.4438341015498057</v>
      </c>
      <c r="N37" s="13">
        <f t="shared" si="5"/>
        <v>1.5151771429608796</v>
      </c>
      <c r="O37" s="13">
        <f t="shared" si="6"/>
        <v>1.5151771429608796</v>
      </c>
      <c r="Q37" s="41">
        <v>17.803677944165379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37.228160927479522</v>
      </c>
      <c r="G38" s="13">
        <f t="shared" si="0"/>
        <v>0.4393567720201027</v>
      </c>
      <c r="H38" s="13">
        <f t="shared" si="1"/>
        <v>36.788804155459417</v>
      </c>
      <c r="I38" s="16">
        <f t="shared" si="8"/>
        <v>36.791437778336643</v>
      </c>
      <c r="J38" s="13">
        <f t="shared" si="2"/>
        <v>34.939000474967337</v>
      </c>
      <c r="K38" s="13">
        <f t="shared" si="3"/>
        <v>1.8524373033693067</v>
      </c>
      <c r="L38" s="13">
        <f t="shared" si="4"/>
        <v>0</v>
      </c>
      <c r="M38" s="13">
        <f t="shared" si="9"/>
        <v>0.92865695858892616</v>
      </c>
      <c r="N38" s="13">
        <f t="shared" si="5"/>
        <v>0.57576731432513417</v>
      </c>
      <c r="O38" s="13">
        <f t="shared" si="6"/>
        <v>1.0151240863452369</v>
      </c>
      <c r="Q38" s="41">
        <v>21.372633241059781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11.160022255405581</v>
      </c>
      <c r="G39" s="13">
        <f t="shared" si="0"/>
        <v>0</v>
      </c>
      <c r="H39" s="13">
        <f t="shared" si="1"/>
        <v>11.160022255405581</v>
      </c>
      <c r="I39" s="16">
        <f t="shared" si="8"/>
        <v>13.012459558774887</v>
      </c>
      <c r="J39" s="13">
        <f t="shared" si="2"/>
        <v>12.887740664419304</v>
      </c>
      <c r="K39" s="13">
        <f t="shared" si="3"/>
        <v>0.12471889435558303</v>
      </c>
      <c r="L39" s="13">
        <f t="shared" si="4"/>
        <v>0</v>
      </c>
      <c r="M39" s="13">
        <f t="shared" si="9"/>
        <v>0.35288964426379199</v>
      </c>
      <c r="N39" s="13">
        <f t="shared" si="5"/>
        <v>0.21879157944355104</v>
      </c>
      <c r="O39" s="13">
        <f t="shared" si="6"/>
        <v>0.21879157944355104</v>
      </c>
      <c r="Q39" s="41">
        <v>18.85504712894549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9.9616651772651679</v>
      </c>
      <c r="G40" s="13">
        <f t="shared" si="0"/>
        <v>0</v>
      </c>
      <c r="H40" s="13">
        <f t="shared" si="1"/>
        <v>9.9616651772651679</v>
      </c>
      <c r="I40" s="16">
        <f t="shared" si="8"/>
        <v>10.086384071620751</v>
      </c>
      <c r="J40" s="13">
        <f t="shared" si="2"/>
        <v>10.043817989485317</v>
      </c>
      <c r="K40" s="13">
        <f t="shared" si="3"/>
        <v>4.2566082135433447E-2</v>
      </c>
      <c r="L40" s="13">
        <f t="shared" si="4"/>
        <v>0</v>
      </c>
      <c r="M40" s="13">
        <f t="shared" si="9"/>
        <v>0.13409806482024095</v>
      </c>
      <c r="N40" s="13">
        <f t="shared" si="5"/>
        <v>8.3140800188549385E-2</v>
      </c>
      <c r="O40" s="13">
        <f t="shared" si="6"/>
        <v>8.3140800188549385E-2</v>
      </c>
      <c r="Q40" s="41">
        <v>21.107158871963211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14.958109870853431</v>
      </c>
      <c r="G41" s="18">
        <f t="shared" si="0"/>
        <v>0</v>
      </c>
      <c r="H41" s="18">
        <f t="shared" si="1"/>
        <v>14.958109870853431</v>
      </c>
      <c r="I41" s="17">
        <f t="shared" si="8"/>
        <v>15.000675952988864</v>
      </c>
      <c r="J41" s="18">
        <f t="shared" si="2"/>
        <v>14.893884368573042</v>
      </c>
      <c r="K41" s="18">
        <f t="shared" si="3"/>
        <v>0.10679158441582182</v>
      </c>
      <c r="L41" s="18">
        <f t="shared" si="4"/>
        <v>0</v>
      </c>
      <c r="M41" s="18">
        <f t="shared" si="9"/>
        <v>5.0957264631691562E-2</v>
      </c>
      <c r="N41" s="18">
        <f t="shared" si="5"/>
        <v>3.1593504071648772E-2</v>
      </c>
      <c r="O41" s="18">
        <f t="shared" si="6"/>
        <v>3.1593504071648772E-2</v>
      </c>
      <c r="Q41" s="42">
        <v>22.995349000000001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42.261324763635002</v>
      </c>
      <c r="G42" s="13">
        <f t="shared" si="0"/>
        <v>1.1658995348781709</v>
      </c>
      <c r="H42" s="13">
        <f t="shared" si="1"/>
        <v>41.095425228756831</v>
      </c>
      <c r="I42" s="16">
        <f t="shared" si="8"/>
        <v>41.202216813172654</v>
      </c>
      <c r="J42" s="13">
        <f t="shared" si="2"/>
        <v>38.48124714582255</v>
      </c>
      <c r="K42" s="13">
        <f t="shared" si="3"/>
        <v>2.7209696673501043</v>
      </c>
      <c r="L42" s="13">
        <f t="shared" si="4"/>
        <v>0</v>
      </c>
      <c r="M42" s="13">
        <f t="shared" si="9"/>
        <v>1.9363760560042791E-2</v>
      </c>
      <c r="N42" s="13">
        <f t="shared" si="5"/>
        <v>1.200553154722653E-2</v>
      </c>
      <c r="O42" s="13">
        <f t="shared" si="6"/>
        <v>1.1779050664253974</v>
      </c>
      <c r="Q42" s="41">
        <v>20.8776160682539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169.06113972448301</v>
      </c>
      <c r="G43" s="13">
        <f t="shared" si="0"/>
        <v>19.469592975128911</v>
      </c>
      <c r="H43" s="13">
        <f t="shared" si="1"/>
        <v>149.59154674935411</v>
      </c>
      <c r="I43" s="16">
        <f t="shared" si="8"/>
        <v>152.31251641670423</v>
      </c>
      <c r="J43" s="13">
        <f t="shared" si="2"/>
        <v>74.218676101463274</v>
      </c>
      <c r="K43" s="13">
        <f t="shared" si="3"/>
        <v>78.093840315240953</v>
      </c>
      <c r="L43" s="13">
        <f t="shared" si="4"/>
        <v>39.362369885516983</v>
      </c>
      <c r="M43" s="13">
        <f t="shared" si="9"/>
        <v>39.369728114529799</v>
      </c>
      <c r="N43" s="13">
        <f t="shared" si="5"/>
        <v>24.409231431008475</v>
      </c>
      <c r="O43" s="13">
        <f t="shared" si="6"/>
        <v>43.878824406137383</v>
      </c>
      <c r="Q43" s="41">
        <v>17.534434937246441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196.67837840000001</v>
      </c>
      <c r="G44" s="13">
        <f t="shared" si="0"/>
        <v>23.456171903016006</v>
      </c>
      <c r="H44" s="13">
        <f t="shared" si="1"/>
        <v>173.222206496984</v>
      </c>
      <c r="I44" s="16">
        <f t="shared" si="8"/>
        <v>211.95367692670797</v>
      </c>
      <c r="J44" s="13">
        <f t="shared" si="2"/>
        <v>63.767709056903634</v>
      </c>
      <c r="K44" s="13">
        <f t="shared" si="3"/>
        <v>148.18596786980433</v>
      </c>
      <c r="L44" s="13">
        <f t="shared" si="4"/>
        <v>106.61152186609549</v>
      </c>
      <c r="M44" s="13">
        <f t="shared" si="9"/>
        <v>121.5720185496168</v>
      </c>
      <c r="N44" s="13">
        <f t="shared" si="5"/>
        <v>75.374651500762411</v>
      </c>
      <c r="O44" s="13">
        <f t="shared" si="6"/>
        <v>98.830823403778425</v>
      </c>
      <c r="Q44" s="41">
        <v>14.10542053002235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8.6970642339929682</v>
      </c>
      <c r="G45" s="13">
        <f t="shared" si="0"/>
        <v>0</v>
      </c>
      <c r="H45" s="13">
        <f t="shared" si="1"/>
        <v>8.6970642339929682</v>
      </c>
      <c r="I45" s="16">
        <f t="shared" si="8"/>
        <v>50.271510237701804</v>
      </c>
      <c r="J45" s="13">
        <f t="shared" si="2"/>
        <v>39.674818497587076</v>
      </c>
      <c r="K45" s="13">
        <f t="shared" si="3"/>
        <v>10.596691740114728</v>
      </c>
      <c r="L45" s="13">
        <f t="shared" si="4"/>
        <v>0</v>
      </c>
      <c r="M45" s="13">
        <f t="shared" si="9"/>
        <v>46.197367048854389</v>
      </c>
      <c r="N45" s="13">
        <f t="shared" si="5"/>
        <v>28.642367570289721</v>
      </c>
      <c r="O45" s="13">
        <f t="shared" si="6"/>
        <v>28.642367570289721</v>
      </c>
      <c r="Q45" s="41">
        <v>13.60693346525605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16.13531405399079</v>
      </c>
      <c r="G46" s="13">
        <f t="shared" si="0"/>
        <v>0</v>
      </c>
      <c r="H46" s="13">
        <f t="shared" si="1"/>
        <v>16.13531405399079</v>
      </c>
      <c r="I46" s="16">
        <f t="shared" si="8"/>
        <v>26.732005794105518</v>
      </c>
      <c r="J46" s="13">
        <f t="shared" si="2"/>
        <v>24.497427542260663</v>
      </c>
      <c r="K46" s="13">
        <f t="shared" si="3"/>
        <v>2.2345782518448551</v>
      </c>
      <c r="L46" s="13">
        <f t="shared" si="4"/>
        <v>0</v>
      </c>
      <c r="M46" s="13">
        <f t="shared" si="9"/>
        <v>17.554999478564667</v>
      </c>
      <c r="N46" s="13">
        <f t="shared" si="5"/>
        <v>10.884099676710093</v>
      </c>
      <c r="O46" s="13">
        <f t="shared" si="6"/>
        <v>10.884099676710093</v>
      </c>
      <c r="Q46" s="41">
        <v>12.81983124008471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86.441922827762866</v>
      </c>
      <c r="G47" s="13">
        <f t="shared" si="0"/>
        <v>7.5434176978378273</v>
      </c>
      <c r="H47" s="13">
        <f t="shared" si="1"/>
        <v>78.898505129925042</v>
      </c>
      <c r="I47" s="16">
        <f t="shared" si="8"/>
        <v>81.133083381769893</v>
      </c>
      <c r="J47" s="13">
        <f t="shared" si="2"/>
        <v>45.996594101266503</v>
      </c>
      <c r="K47" s="13">
        <f t="shared" si="3"/>
        <v>35.13648928050339</v>
      </c>
      <c r="L47" s="13">
        <f t="shared" si="4"/>
        <v>0</v>
      </c>
      <c r="M47" s="13">
        <f t="shared" si="9"/>
        <v>6.6708998018545742</v>
      </c>
      <c r="N47" s="13">
        <f t="shared" si="5"/>
        <v>4.1359578771498358</v>
      </c>
      <c r="O47" s="13">
        <f t="shared" si="6"/>
        <v>11.679375574987663</v>
      </c>
      <c r="Q47" s="41">
        <v>11.46928559354839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90.074963396170673</v>
      </c>
      <c r="G48" s="13">
        <f t="shared" si="0"/>
        <v>8.0678511194533353</v>
      </c>
      <c r="H48" s="13">
        <f t="shared" si="1"/>
        <v>82.007112276717336</v>
      </c>
      <c r="I48" s="16">
        <f t="shared" si="8"/>
        <v>117.14360155722073</v>
      </c>
      <c r="J48" s="13">
        <f t="shared" si="2"/>
        <v>55.385934999117694</v>
      </c>
      <c r="K48" s="13">
        <f t="shared" si="3"/>
        <v>61.75766655810304</v>
      </c>
      <c r="L48" s="13">
        <f t="shared" si="4"/>
        <v>23.688800397706778</v>
      </c>
      <c r="M48" s="13">
        <f t="shared" si="9"/>
        <v>26.223742322411518</v>
      </c>
      <c r="N48" s="13">
        <f t="shared" si="5"/>
        <v>16.25872023989514</v>
      </c>
      <c r="O48" s="13">
        <f t="shared" si="6"/>
        <v>24.326571359348478</v>
      </c>
      <c r="Q48" s="41">
        <v>13.207812290935941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78.686492935693835</v>
      </c>
      <c r="G49" s="13">
        <f t="shared" si="0"/>
        <v>6.423912820913368</v>
      </c>
      <c r="H49" s="13">
        <f t="shared" si="1"/>
        <v>72.262580114780462</v>
      </c>
      <c r="I49" s="16">
        <f t="shared" si="8"/>
        <v>110.33144627517672</v>
      </c>
      <c r="J49" s="13">
        <f t="shared" si="2"/>
        <v>56.273452532989907</v>
      </c>
      <c r="K49" s="13">
        <f t="shared" si="3"/>
        <v>54.05799374218681</v>
      </c>
      <c r="L49" s="13">
        <f t="shared" si="4"/>
        <v>16.30143058224213</v>
      </c>
      <c r="M49" s="13">
        <f t="shared" si="9"/>
        <v>26.266452664758503</v>
      </c>
      <c r="N49" s="13">
        <f t="shared" si="5"/>
        <v>16.285200652150273</v>
      </c>
      <c r="O49" s="13">
        <f t="shared" si="6"/>
        <v>22.709113473063642</v>
      </c>
      <c r="Q49" s="41">
        <v>13.789614050081839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6.6462028056342586</v>
      </c>
      <c r="G50" s="13">
        <f t="shared" si="0"/>
        <v>0</v>
      </c>
      <c r="H50" s="13">
        <f t="shared" si="1"/>
        <v>6.6462028056342586</v>
      </c>
      <c r="I50" s="16">
        <f t="shared" si="8"/>
        <v>44.402765965578936</v>
      </c>
      <c r="J50" s="13">
        <f t="shared" si="2"/>
        <v>38.278087374589667</v>
      </c>
      <c r="K50" s="13">
        <f t="shared" si="3"/>
        <v>6.1246785909892694</v>
      </c>
      <c r="L50" s="13">
        <f t="shared" si="4"/>
        <v>0</v>
      </c>
      <c r="M50" s="13">
        <f t="shared" si="9"/>
        <v>9.9812520126082305</v>
      </c>
      <c r="N50" s="13">
        <f t="shared" si="5"/>
        <v>6.1883762478171027</v>
      </c>
      <c r="O50" s="13">
        <f t="shared" si="6"/>
        <v>6.1883762478171027</v>
      </c>
      <c r="Q50" s="41">
        <v>15.855709917316251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3.3309025207329088</v>
      </c>
      <c r="G51" s="13">
        <f t="shared" si="0"/>
        <v>0</v>
      </c>
      <c r="H51" s="13">
        <f t="shared" si="1"/>
        <v>3.3309025207329088</v>
      </c>
      <c r="I51" s="16">
        <f t="shared" si="8"/>
        <v>9.4555811117221786</v>
      </c>
      <c r="J51" s="13">
        <f t="shared" si="2"/>
        <v>9.4124038115410986</v>
      </c>
      <c r="K51" s="13">
        <f t="shared" si="3"/>
        <v>4.3177300181080014E-2</v>
      </c>
      <c r="L51" s="13">
        <f t="shared" si="4"/>
        <v>0</v>
      </c>
      <c r="M51" s="13">
        <f t="shared" si="9"/>
        <v>3.7928757647911278</v>
      </c>
      <c r="N51" s="13">
        <f t="shared" si="5"/>
        <v>2.351582974170499</v>
      </c>
      <c r="O51" s="13">
        <f t="shared" si="6"/>
        <v>2.351582974170499</v>
      </c>
      <c r="Q51" s="41">
        <v>19.63476675336765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0.55250522148025416</v>
      </c>
      <c r="G52" s="13">
        <f t="shared" si="0"/>
        <v>0</v>
      </c>
      <c r="H52" s="13">
        <f t="shared" si="1"/>
        <v>0.55250522148025416</v>
      </c>
      <c r="I52" s="16">
        <f t="shared" si="8"/>
        <v>0.59568252166133417</v>
      </c>
      <c r="J52" s="13">
        <f t="shared" si="2"/>
        <v>0.59567612080845067</v>
      </c>
      <c r="K52" s="13">
        <f t="shared" si="3"/>
        <v>6.4008528835035605E-6</v>
      </c>
      <c r="L52" s="13">
        <f t="shared" si="4"/>
        <v>0</v>
      </c>
      <c r="M52" s="13">
        <f t="shared" si="9"/>
        <v>1.4412927906206288</v>
      </c>
      <c r="N52" s="13">
        <f t="shared" si="5"/>
        <v>0.89360153018478983</v>
      </c>
      <c r="O52" s="13">
        <f t="shared" si="6"/>
        <v>0.89360153018478983</v>
      </c>
      <c r="Q52" s="41">
        <v>23.382905620538391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0.74264396923296383</v>
      </c>
      <c r="G53" s="18">
        <f t="shared" si="0"/>
        <v>0</v>
      </c>
      <c r="H53" s="18">
        <f t="shared" si="1"/>
        <v>0.74264396923296383</v>
      </c>
      <c r="I53" s="17">
        <f t="shared" si="8"/>
        <v>0.74265037008584733</v>
      </c>
      <c r="J53" s="18">
        <f t="shared" si="2"/>
        <v>0.74263900805970506</v>
      </c>
      <c r="K53" s="18">
        <f t="shared" si="3"/>
        <v>1.1362026142269777E-5</v>
      </c>
      <c r="L53" s="18">
        <f t="shared" si="4"/>
        <v>0</v>
      </c>
      <c r="M53" s="18">
        <f t="shared" si="9"/>
        <v>0.54769126043583893</v>
      </c>
      <c r="N53" s="18">
        <f t="shared" si="5"/>
        <v>0.33956858147022012</v>
      </c>
      <c r="O53" s="18">
        <f t="shared" si="6"/>
        <v>0.33956858147022012</v>
      </c>
      <c r="Q53" s="42">
        <v>24.008265000000009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1.188251925989483</v>
      </c>
      <c r="G54" s="13">
        <f t="shared" si="0"/>
        <v>0</v>
      </c>
      <c r="H54" s="13">
        <f t="shared" si="1"/>
        <v>1.188251925989483</v>
      </c>
      <c r="I54" s="16">
        <f t="shared" si="8"/>
        <v>1.1882632880156252</v>
      </c>
      <c r="J54" s="13">
        <f t="shared" si="2"/>
        <v>1.1881791984483712</v>
      </c>
      <c r="K54" s="13">
        <f t="shared" si="3"/>
        <v>8.4089567254030939E-5</v>
      </c>
      <c r="L54" s="13">
        <f t="shared" si="4"/>
        <v>0</v>
      </c>
      <c r="M54" s="13">
        <f t="shared" si="9"/>
        <v>0.20812267896561881</v>
      </c>
      <c r="N54" s="13">
        <f t="shared" si="5"/>
        <v>0.12903606095868367</v>
      </c>
      <c r="O54" s="13">
        <f t="shared" si="6"/>
        <v>0.12903606095868367</v>
      </c>
      <c r="Q54" s="41">
        <v>19.81555740142452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5.4382330133762089</v>
      </c>
      <c r="G55" s="13">
        <f t="shared" si="0"/>
        <v>0</v>
      </c>
      <c r="H55" s="13">
        <f t="shared" si="1"/>
        <v>5.4382330133762089</v>
      </c>
      <c r="I55" s="16">
        <f t="shared" si="8"/>
        <v>5.4383171029434632</v>
      </c>
      <c r="J55" s="13">
        <f t="shared" si="2"/>
        <v>5.4298660640190235</v>
      </c>
      <c r="K55" s="13">
        <f t="shared" si="3"/>
        <v>8.4510389244396578E-3</v>
      </c>
      <c r="L55" s="13">
        <f t="shared" si="4"/>
        <v>0</v>
      </c>
      <c r="M55" s="13">
        <f t="shared" si="9"/>
        <v>7.9086618006935144E-2</v>
      </c>
      <c r="N55" s="13">
        <f t="shared" si="5"/>
        <v>4.9033703164299787E-2</v>
      </c>
      <c r="O55" s="13">
        <f t="shared" si="6"/>
        <v>4.9033703164299787E-2</v>
      </c>
      <c r="Q55" s="41">
        <v>19.466433742563801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10.8028654280466</v>
      </c>
      <c r="G56" s="13">
        <f t="shared" si="0"/>
        <v>0</v>
      </c>
      <c r="H56" s="13">
        <f t="shared" si="1"/>
        <v>10.8028654280466</v>
      </c>
      <c r="I56" s="16">
        <f t="shared" si="8"/>
        <v>10.811316466971039</v>
      </c>
      <c r="J56" s="13">
        <f t="shared" si="2"/>
        <v>10.696917206442022</v>
      </c>
      <c r="K56" s="13">
        <f t="shared" si="3"/>
        <v>0.11439926052901761</v>
      </c>
      <c r="L56" s="13">
        <f t="shared" si="4"/>
        <v>0</v>
      </c>
      <c r="M56" s="13">
        <f t="shared" si="9"/>
        <v>3.0052914842635357E-2</v>
      </c>
      <c r="N56" s="13">
        <f t="shared" si="5"/>
        <v>1.8632807202433922E-2</v>
      </c>
      <c r="O56" s="13">
        <f t="shared" si="6"/>
        <v>1.8632807202433922E-2</v>
      </c>
      <c r="Q56" s="41">
        <v>15.510261092294391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65.53727229271108</v>
      </c>
      <c r="G57" s="13">
        <f t="shared" si="0"/>
        <v>4.5258082873879228</v>
      </c>
      <c r="H57" s="13">
        <f t="shared" si="1"/>
        <v>61.011464005323155</v>
      </c>
      <c r="I57" s="16">
        <f t="shared" si="8"/>
        <v>61.125863265852175</v>
      </c>
      <c r="J57" s="13">
        <f t="shared" si="2"/>
        <v>39.591820080502274</v>
      </c>
      <c r="K57" s="13">
        <f t="shared" si="3"/>
        <v>21.534043185349901</v>
      </c>
      <c r="L57" s="13">
        <f t="shared" si="4"/>
        <v>0</v>
      </c>
      <c r="M57" s="13">
        <f t="shared" si="9"/>
        <v>1.1420107640201436E-2</v>
      </c>
      <c r="N57" s="13">
        <f t="shared" si="5"/>
        <v>7.0804667369248906E-3</v>
      </c>
      <c r="O57" s="13">
        <f t="shared" si="6"/>
        <v>4.5328887541248477</v>
      </c>
      <c r="Q57" s="41">
        <v>10.40034459354839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32.779614668963283</v>
      </c>
      <c r="G58" s="13">
        <f t="shared" si="0"/>
        <v>0</v>
      </c>
      <c r="H58" s="13">
        <f t="shared" si="1"/>
        <v>32.779614668963283</v>
      </c>
      <c r="I58" s="16">
        <f t="shared" si="8"/>
        <v>54.313657854313185</v>
      </c>
      <c r="J58" s="13">
        <f t="shared" si="2"/>
        <v>41.415692032807449</v>
      </c>
      <c r="K58" s="13">
        <f t="shared" si="3"/>
        <v>12.897965821505736</v>
      </c>
      <c r="L58" s="13">
        <f t="shared" si="4"/>
        <v>0</v>
      </c>
      <c r="M58" s="13">
        <f t="shared" si="9"/>
        <v>4.3396409032765452E-3</v>
      </c>
      <c r="N58" s="13">
        <f t="shared" si="5"/>
        <v>2.6905773600314582E-3</v>
      </c>
      <c r="O58" s="13">
        <f t="shared" si="6"/>
        <v>2.6905773600314582E-3</v>
      </c>
      <c r="Q58" s="41">
        <v>13.474174025920499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2.5340395258988302</v>
      </c>
      <c r="G59" s="13">
        <f t="shared" si="0"/>
        <v>0</v>
      </c>
      <c r="H59" s="13">
        <f t="shared" si="1"/>
        <v>2.5340395258988302</v>
      </c>
      <c r="I59" s="16">
        <f t="shared" si="8"/>
        <v>15.432005347404566</v>
      </c>
      <c r="J59" s="13">
        <f t="shared" si="2"/>
        <v>14.855759106801763</v>
      </c>
      <c r="K59" s="13">
        <f t="shared" si="3"/>
        <v>0.57624624060280283</v>
      </c>
      <c r="L59" s="13">
        <f t="shared" si="4"/>
        <v>0</v>
      </c>
      <c r="M59" s="13">
        <f t="shared" si="9"/>
        <v>1.649063543245087E-3</v>
      </c>
      <c r="N59" s="13">
        <f t="shared" si="5"/>
        <v>1.0224193968119538E-3</v>
      </c>
      <c r="O59" s="13">
        <f t="shared" si="6"/>
        <v>1.0224193968119538E-3</v>
      </c>
      <c r="Q59" s="41">
        <v>11.21192262160775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15.43846953791329</v>
      </c>
      <c r="G60" s="13">
        <f t="shared" si="0"/>
        <v>0</v>
      </c>
      <c r="H60" s="13">
        <f t="shared" si="1"/>
        <v>15.43846953791329</v>
      </c>
      <c r="I60" s="16">
        <f t="shared" si="8"/>
        <v>16.014715778516091</v>
      </c>
      <c r="J60" s="13">
        <f t="shared" si="2"/>
        <v>15.616082434747691</v>
      </c>
      <c r="K60" s="13">
        <f t="shared" si="3"/>
        <v>0.39863334376840065</v>
      </c>
      <c r="L60" s="13">
        <f t="shared" si="4"/>
        <v>0</v>
      </c>
      <c r="M60" s="13">
        <f t="shared" si="9"/>
        <v>6.2664414643313318E-4</v>
      </c>
      <c r="N60" s="13">
        <f t="shared" si="5"/>
        <v>3.885193707885426E-4</v>
      </c>
      <c r="O60" s="13">
        <f t="shared" si="6"/>
        <v>3.885193707885426E-4</v>
      </c>
      <c r="Q60" s="41">
        <v>14.853858629247339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35.208708222815218</v>
      </c>
      <c r="G61" s="13">
        <f t="shared" si="0"/>
        <v>0.1478465420195792</v>
      </c>
      <c r="H61" s="13">
        <f t="shared" si="1"/>
        <v>35.060861680795639</v>
      </c>
      <c r="I61" s="16">
        <f t="shared" si="8"/>
        <v>35.459495024564042</v>
      </c>
      <c r="J61" s="13">
        <f t="shared" si="2"/>
        <v>32.563307909457706</v>
      </c>
      <c r="K61" s="13">
        <f t="shared" si="3"/>
        <v>2.8961871151063363</v>
      </c>
      <c r="L61" s="13">
        <f t="shared" si="4"/>
        <v>0</v>
      </c>
      <c r="M61" s="13">
        <f t="shared" si="9"/>
        <v>2.3812477564459059E-4</v>
      </c>
      <c r="N61" s="13">
        <f t="shared" si="5"/>
        <v>1.4763736089964616E-4</v>
      </c>
      <c r="O61" s="13">
        <f t="shared" si="6"/>
        <v>0.14799417938047885</v>
      </c>
      <c r="Q61" s="41">
        <v>17.072096773417702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21.562656632680159</v>
      </c>
      <c r="G62" s="13">
        <f t="shared" si="0"/>
        <v>0</v>
      </c>
      <c r="H62" s="13">
        <f t="shared" si="1"/>
        <v>21.562656632680159</v>
      </c>
      <c r="I62" s="16">
        <f t="shared" si="8"/>
        <v>24.458843747786496</v>
      </c>
      <c r="J62" s="13">
        <f t="shared" si="2"/>
        <v>23.406785407626945</v>
      </c>
      <c r="K62" s="13">
        <f t="shared" si="3"/>
        <v>1.0520583401595509</v>
      </c>
      <c r="L62" s="13">
        <f t="shared" si="4"/>
        <v>0</v>
      </c>
      <c r="M62" s="13">
        <f t="shared" si="9"/>
        <v>9.0487414744944432E-5</v>
      </c>
      <c r="N62" s="13">
        <f t="shared" si="5"/>
        <v>5.6102197141865548E-5</v>
      </c>
      <c r="O62" s="13">
        <f t="shared" si="6"/>
        <v>5.6102197141865548E-5</v>
      </c>
      <c r="Q62" s="41">
        <v>16.79490303282584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39.971480766251638</v>
      </c>
      <c r="G63" s="13">
        <f t="shared" si="0"/>
        <v>0.83535802291267813</v>
      </c>
      <c r="H63" s="13">
        <f t="shared" si="1"/>
        <v>39.136122743338959</v>
      </c>
      <c r="I63" s="16">
        <f t="shared" si="8"/>
        <v>40.188181083498506</v>
      </c>
      <c r="J63" s="13">
        <f t="shared" si="2"/>
        <v>37.343082428765911</v>
      </c>
      <c r="K63" s="13">
        <f t="shared" si="3"/>
        <v>2.8450986547325954</v>
      </c>
      <c r="L63" s="13">
        <f t="shared" si="4"/>
        <v>0</v>
      </c>
      <c r="M63" s="13">
        <f t="shared" si="9"/>
        <v>3.4385217603078884E-5</v>
      </c>
      <c r="N63" s="13">
        <f t="shared" si="5"/>
        <v>2.1318834913908909E-5</v>
      </c>
      <c r="O63" s="13">
        <f t="shared" si="6"/>
        <v>0.8353793417475921</v>
      </c>
      <c r="Q63" s="41">
        <v>19.980089587472271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1.1860409924579121</v>
      </c>
      <c r="G64" s="13">
        <f t="shared" si="0"/>
        <v>0</v>
      </c>
      <c r="H64" s="13">
        <f t="shared" si="1"/>
        <v>1.1860409924579121</v>
      </c>
      <c r="I64" s="16">
        <f t="shared" si="8"/>
        <v>4.031139647190507</v>
      </c>
      <c r="J64" s="13">
        <f t="shared" si="2"/>
        <v>4.0286852056665383</v>
      </c>
      <c r="K64" s="13">
        <f t="shared" si="3"/>
        <v>2.4544415239686757E-3</v>
      </c>
      <c r="L64" s="13">
        <f t="shared" si="4"/>
        <v>0</v>
      </c>
      <c r="M64" s="13">
        <f t="shared" si="9"/>
        <v>1.3066382689169975E-5</v>
      </c>
      <c r="N64" s="13">
        <f t="shared" si="5"/>
        <v>8.1011572672853838E-6</v>
      </c>
      <c r="O64" s="13">
        <f t="shared" si="6"/>
        <v>8.1011572672853838E-6</v>
      </c>
      <c r="Q64" s="41">
        <v>21.86518982223749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1.1366337057534499</v>
      </c>
      <c r="G65" s="18">
        <f t="shared" si="0"/>
        <v>0</v>
      </c>
      <c r="H65" s="18">
        <f t="shared" si="1"/>
        <v>1.1366337057534499</v>
      </c>
      <c r="I65" s="17">
        <f t="shared" si="8"/>
        <v>1.1390881472774186</v>
      </c>
      <c r="J65" s="18">
        <f t="shared" si="2"/>
        <v>1.1390433916395977</v>
      </c>
      <c r="K65" s="18">
        <f t="shared" si="3"/>
        <v>4.4755637820914629E-5</v>
      </c>
      <c r="L65" s="18">
        <f t="shared" si="4"/>
        <v>0</v>
      </c>
      <c r="M65" s="18">
        <f t="shared" si="9"/>
        <v>4.9652254218845914E-6</v>
      </c>
      <c r="N65" s="18">
        <f t="shared" si="5"/>
        <v>3.0784397615684465E-6</v>
      </c>
      <c r="O65" s="18">
        <f t="shared" si="6"/>
        <v>3.0784397615684465E-6</v>
      </c>
      <c r="Q65" s="42">
        <v>23.382888000000001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5.745217393996073E-2</v>
      </c>
      <c r="G66" s="13">
        <f t="shared" si="0"/>
        <v>0</v>
      </c>
      <c r="H66" s="13">
        <f t="shared" si="1"/>
        <v>5.745217393996073E-2</v>
      </c>
      <c r="I66" s="16">
        <f t="shared" si="8"/>
        <v>5.7496929577781644E-2</v>
      </c>
      <c r="J66" s="13">
        <f t="shared" si="2"/>
        <v>5.749692352771589E-2</v>
      </c>
      <c r="K66" s="13">
        <f t="shared" si="3"/>
        <v>6.0500657539375169E-9</v>
      </c>
      <c r="L66" s="13">
        <f t="shared" si="4"/>
        <v>0</v>
      </c>
      <c r="M66" s="13">
        <f t="shared" si="9"/>
        <v>1.8867856603161448E-6</v>
      </c>
      <c r="N66" s="13">
        <f t="shared" si="5"/>
        <v>1.1698071093960098E-6</v>
      </c>
      <c r="O66" s="13">
        <f t="shared" si="6"/>
        <v>1.1698071093960098E-6</v>
      </c>
      <c r="Q66" s="41">
        <v>23.028661408290422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68.420842865362658</v>
      </c>
      <c r="G67" s="13">
        <f t="shared" si="0"/>
        <v>4.9420548867338265</v>
      </c>
      <c r="H67" s="13">
        <f t="shared" si="1"/>
        <v>63.47878797862883</v>
      </c>
      <c r="I67" s="16">
        <f t="shared" si="8"/>
        <v>63.478787984678895</v>
      </c>
      <c r="J67" s="13">
        <f t="shared" si="2"/>
        <v>53.47644588324804</v>
      </c>
      <c r="K67" s="13">
        <f t="shared" si="3"/>
        <v>10.002342101430855</v>
      </c>
      <c r="L67" s="13">
        <f t="shared" si="4"/>
        <v>0</v>
      </c>
      <c r="M67" s="13">
        <f t="shared" si="9"/>
        <v>7.1697855092013505E-7</v>
      </c>
      <c r="N67" s="13">
        <f t="shared" si="5"/>
        <v>4.4452670157048375E-7</v>
      </c>
      <c r="O67" s="13">
        <f t="shared" si="6"/>
        <v>4.9420553312605282</v>
      </c>
      <c r="Q67" s="41">
        <v>19.726833089986371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138.17322161194281</v>
      </c>
      <c r="G68" s="13">
        <f t="shared" si="0"/>
        <v>15.010887855456053</v>
      </c>
      <c r="H68" s="13">
        <f t="shared" si="1"/>
        <v>123.16233375648676</v>
      </c>
      <c r="I68" s="16">
        <f t="shared" si="8"/>
        <v>133.16467585791762</v>
      </c>
      <c r="J68" s="13">
        <f t="shared" si="2"/>
        <v>62.805557355278182</v>
      </c>
      <c r="K68" s="13">
        <f t="shared" si="3"/>
        <v>70.359118502639433</v>
      </c>
      <c r="L68" s="13">
        <f t="shared" si="4"/>
        <v>31.941372680114416</v>
      </c>
      <c r="M68" s="13">
        <f t="shared" si="9"/>
        <v>31.941372952566265</v>
      </c>
      <c r="N68" s="13">
        <f t="shared" si="5"/>
        <v>19.803651230591086</v>
      </c>
      <c r="O68" s="13">
        <f t="shared" si="6"/>
        <v>34.814539086047141</v>
      </c>
      <c r="Q68" s="41">
        <v>15.015389743018019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196.67837840000001</v>
      </c>
      <c r="G69" s="13">
        <f t="shared" si="0"/>
        <v>23.456171903016006</v>
      </c>
      <c r="H69" s="13">
        <f t="shared" si="1"/>
        <v>173.222206496984</v>
      </c>
      <c r="I69" s="16">
        <f t="shared" si="8"/>
        <v>211.63995231950901</v>
      </c>
      <c r="J69" s="13">
        <f t="shared" si="2"/>
        <v>57.861549697280005</v>
      </c>
      <c r="K69" s="13">
        <f t="shared" si="3"/>
        <v>153.77840262222901</v>
      </c>
      <c r="L69" s="13">
        <f t="shared" si="4"/>
        <v>111.97712436281684</v>
      </c>
      <c r="M69" s="13">
        <f t="shared" si="9"/>
        <v>124.11484608479201</v>
      </c>
      <c r="N69" s="13">
        <f t="shared" si="5"/>
        <v>76.951204572571044</v>
      </c>
      <c r="O69" s="13">
        <f t="shared" si="6"/>
        <v>100.40737647558706</v>
      </c>
      <c r="Q69" s="41">
        <v>12.565906593548389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149.2496428203269</v>
      </c>
      <c r="G70" s="13">
        <f t="shared" ref="G70:G133" si="15">IF((F70-$J$2)&gt;0,$I$2*(F70-$J$2),0)</f>
        <v>16.609781499551307</v>
      </c>
      <c r="H70" s="13">
        <f t="shared" ref="H70:H133" si="16">F70-G70</f>
        <v>132.63986132077559</v>
      </c>
      <c r="I70" s="16">
        <f t="shared" si="8"/>
        <v>174.44113958018778</v>
      </c>
      <c r="J70" s="13">
        <f t="shared" ref="J70:J133" si="17">I70/SQRT(1+(I70/($K$2*(300+(25*Q70)+0.05*(Q70)^3)))^2)</f>
        <v>59.703302303315319</v>
      </c>
      <c r="K70" s="13">
        <f t="shared" ref="K70:K133" si="18">I70-J70</f>
        <v>114.73783727687245</v>
      </c>
      <c r="L70" s="13">
        <f t="shared" ref="L70:L133" si="19">IF(K70&gt;$N$2,(K70-$N$2)/$L$2,0)</f>
        <v>74.520066003819167</v>
      </c>
      <c r="M70" s="13">
        <f t="shared" si="9"/>
        <v>121.68370751604013</v>
      </c>
      <c r="N70" s="13">
        <f t="shared" ref="N70:N133" si="20">$M$2*M70</f>
        <v>75.443898659944878</v>
      </c>
      <c r="O70" s="13">
        <f t="shared" ref="O70:O133" si="21">N70+G70</f>
        <v>92.053680159496182</v>
      </c>
      <c r="Q70" s="41">
        <v>13.36573256153503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149.93948902034009</v>
      </c>
      <c r="G71" s="13">
        <f t="shared" si="15"/>
        <v>16.709361561003778</v>
      </c>
      <c r="H71" s="13">
        <f t="shared" si="16"/>
        <v>133.2301274593363</v>
      </c>
      <c r="I71" s="16">
        <f t="shared" ref="I71:I134" si="24">H71+K70-L70</f>
        <v>173.4478987323896</v>
      </c>
      <c r="J71" s="13">
        <f t="shared" si="17"/>
        <v>58.604902492410787</v>
      </c>
      <c r="K71" s="13">
        <f t="shared" si="18"/>
        <v>114.84299623997882</v>
      </c>
      <c r="L71" s="13">
        <f t="shared" si="19"/>
        <v>74.620959661049852</v>
      </c>
      <c r="M71" s="13">
        <f t="shared" ref="M71:M134" si="25">L71+M70-N70</f>
        <v>120.8607685171451</v>
      </c>
      <c r="N71" s="13">
        <f t="shared" si="20"/>
        <v>74.93367648062997</v>
      </c>
      <c r="O71" s="13">
        <f t="shared" si="21"/>
        <v>91.643038041633744</v>
      </c>
      <c r="Q71" s="41">
        <v>13.070750214511239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49.488920367599292</v>
      </c>
      <c r="G72" s="13">
        <f t="shared" si="15"/>
        <v>2.2092109489043978</v>
      </c>
      <c r="H72" s="13">
        <f t="shared" si="16"/>
        <v>47.279709418694893</v>
      </c>
      <c r="I72" s="16">
        <f t="shared" si="24"/>
        <v>87.501745997623857</v>
      </c>
      <c r="J72" s="13">
        <f t="shared" si="17"/>
        <v>52.536537760712562</v>
      </c>
      <c r="K72" s="13">
        <f t="shared" si="18"/>
        <v>34.965208236911295</v>
      </c>
      <c r="L72" s="13">
        <f t="shared" si="19"/>
        <v>0</v>
      </c>
      <c r="M72" s="13">
        <f t="shared" si="25"/>
        <v>45.927092036515134</v>
      </c>
      <c r="N72" s="13">
        <f t="shared" si="20"/>
        <v>28.474797062639382</v>
      </c>
      <c r="O72" s="13">
        <f t="shared" si="21"/>
        <v>30.684008011543781</v>
      </c>
      <c r="Q72" s="41">
        <v>13.84993486697698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43.765722943729671</v>
      </c>
      <c r="G73" s="13">
        <f t="shared" si="15"/>
        <v>1.3830610749721075</v>
      </c>
      <c r="H73" s="13">
        <f t="shared" si="16"/>
        <v>42.382661868757566</v>
      </c>
      <c r="I73" s="16">
        <f t="shared" si="24"/>
        <v>77.347870105668861</v>
      </c>
      <c r="J73" s="13">
        <f t="shared" si="17"/>
        <v>50.392339054552394</v>
      </c>
      <c r="K73" s="13">
        <f t="shared" si="18"/>
        <v>26.955531051116466</v>
      </c>
      <c r="L73" s="13">
        <f t="shared" si="19"/>
        <v>0</v>
      </c>
      <c r="M73" s="13">
        <f t="shared" si="25"/>
        <v>17.452294973875752</v>
      </c>
      <c r="N73" s="13">
        <f t="shared" si="20"/>
        <v>10.820422883802966</v>
      </c>
      <c r="O73" s="13">
        <f t="shared" si="21"/>
        <v>12.203483958775074</v>
      </c>
      <c r="Q73" s="41">
        <v>14.00957459026001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31.81749579713502</v>
      </c>
      <c r="G74" s="13">
        <f t="shared" si="15"/>
        <v>0</v>
      </c>
      <c r="H74" s="13">
        <f t="shared" si="16"/>
        <v>31.81749579713502</v>
      </c>
      <c r="I74" s="16">
        <f t="shared" si="24"/>
        <v>58.77302684825149</v>
      </c>
      <c r="J74" s="13">
        <f t="shared" si="17"/>
        <v>48.922290409700096</v>
      </c>
      <c r="K74" s="13">
        <f t="shared" si="18"/>
        <v>9.8507364385513938</v>
      </c>
      <c r="L74" s="13">
        <f t="shared" si="19"/>
        <v>0</v>
      </c>
      <c r="M74" s="13">
        <f t="shared" si="25"/>
        <v>6.6318720900727861</v>
      </c>
      <c r="N74" s="13">
        <f t="shared" si="20"/>
        <v>4.1117606958451276</v>
      </c>
      <c r="O74" s="13">
        <f t="shared" si="21"/>
        <v>4.1117606958451276</v>
      </c>
      <c r="Q74" s="41">
        <v>18.071632804348031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0.1712721576950153</v>
      </c>
      <c r="G75" s="13">
        <f t="shared" si="15"/>
        <v>0</v>
      </c>
      <c r="H75" s="13">
        <f t="shared" si="16"/>
        <v>0.1712721576950153</v>
      </c>
      <c r="I75" s="16">
        <f t="shared" si="24"/>
        <v>10.022008596246408</v>
      </c>
      <c r="J75" s="13">
        <f t="shared" si="17"/>
        <v>9.9654084529189149</v>
      </c>
      <c r="K75" s="13">
        <f t="shared" si="18"/>
        <v>5.6600143327493413E-2</v>
      </c>
      <c r="L75" s="13">
        <f t="shared" si="19"/>
        <v>0</v>
      </c>
      <c r="M75" s="13">
        <f t="shared" si="25"/>
        <v>2.5201113942276585</v>
      </c>
      <c r="N75" s="13">
        <f t="shared" si="20"/>
        <v>1.5624690644211483</v>
      </c>
      <c r="O75" s="13">
        <f t="shared" si="21"/>
        <v>1.5624690644211483</v>
      </c>
      <c r="Q75" s="41">
        <v>18.9443101644389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53.991463542981727</v>
      </c>
      <c r="G76" s="13">
        <f t="shared" si="15"/>
        <v>2.8591580328898116</v>
      </c>
      <c r="H76" s="13">
        <f t="shared" si="16"/>
        <v>51.132305510091918</v>
      </c>
      <c r="I76" s="16">
        <f t="shared" si="24"/>
        <v>51.188905653419411</v>
      </c>
      <c r="J76" s="13">
        <f t="shared" si="17"/>
        <v>47.504518709972295</v>
      </c>
      <c r="K76" s="13">
        <f t="shared" si="18"/>
        <v>3.6843869434471159</v>
      </c>
      <c r="L76" s="13">
        <f t="shared" si="19"/>
        <v>0</v>
      </c>
      <c r="M76" s="13">
        <f t="shared" si="25"/>
        <v>0.95764232980651021</v>
      </c>
      <c r="N76" s="13">
        <f t="shared" si="20"/>
        <v>0.59373824448003631</v>
      </c>
      <c r="O76" s="13">
        <f t="shared" si="21"/>
        <v>3.4528962773698479</v>
      </c>
      <c r="Q76" s="41">
        <v>23.274707274780571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16.569887080551101</v>
      </c>
      <c r="G77" s="18">
        <f t="shared" si="15"/>
        <v>0</v>
      </c>
      <c r="H77" s="18">
        <f t="shared" si="16"/>
        <v>16.569887080551101</v>
      </c>
      <c r="I77" s="17">
        <f t="shared" si="24"/>
        <v>20.254274023998217</v>
      </c>
      <c r="J77" s="18">
        <f t="shared" si="17"/>
        <v>19.972336029595834</v>
      </c>
      <c r="K77" s="18">
        <f t="shared" si="18"/>
        <v>0.28193799440238365</v>
      </c>
      <c r="L77" s="18">
        <f t="shared" si="19"/>
        <v>0</v>
      </c>
      <c r="M77" s="18">
        <f t="shared" si="25"/>
        <v>0.36390408532647389</v>
      </c>
      <c r="N77" s="18">
        <f t="shared" si="20"/>
        <v>0.22562053290241382</v>
      </c>
      <c r="O77" s="18">
        <f t="shared" si="21"/>
        <v>0.22562053290241382</v>
      </c>
      <c r="Q77" s="42">
        <v>22.42509900000001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0.85293835593881606</v>
      </c>
      <c r="G78" s="13">
        <f t="shared" si="15"/>
        <v>0</v>
      </c>
      <c r="H78" s="13">
        <f t="shared" si="16"/>
        <v>0.85293835593881606</v>
      </c>
      <c r="I78" s="16">
        <f t="shared" si="24"/>
        <v>1.1348763503411998</v>
      </c>
      <c r="J78" s="13">
        <f t="shared" si="17"/>
        <v>1.1348227362371734</v>
      </c>
      <c r="K78" s="13">
        <f t="shared" si="18"/>
        <v>5.3614104026378229E-5</v>
      </c>
      <c r="L78" s="13">
        <f t="shared" si="19"/>
        <v>0</v>
      </c>
      <c r="M78" s="13">
        <f t="shared" si="25"/>
        <v>0.13828355242406007</v>
      </c>
      <c r="N78" s="13">
        <f t="shared" si="20"/>
        <v>8.5735802502917235E-2</v>
      </c>
      <c r="O78" s="13">
        <f t="shared" si="21"/>
        <v>8.5735802502917235E-2</v>
      </c>
      <c r="Q78" s="41">
        <v>22.021738154336621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41.693276234569574</v>
      </c>
      <c r="G79" s="13">
        <f t="shared" si="15"/>
        <v>1.0839011018488376</v>
      </c>
      <c r="H79" s="13">
        <f t="shared" si="16"/>
        <v>40.609375132720736</v>
      </c>
      <c r="I79" s="16">
        <f t="shared" si="24"/>
        <v>40.609428746824761</v>
      </c>
      <c r="J79" s="13">
        <f t="shared" si="17"/>
        <v>37.190776998278196</v>
      </c>
      <c r="K79" s="13">
        <f t="shared" si="18"/>
        <v>3.4186517485465657</v>
      </c>
      <c r="L79" s="13">
        <f t="shared" si="19"/>
        <v>0</v>
      </c>
      <c r="M79" s="13">
        <f t="shared" si="25"/>
        <v>5.2547749921142833E-2</v>
      </c>
      <c r="N79" s="13">
        <f t="shared" si="20"/>
        <v>3.2579604951108558E-2</v>
      </c>
      <c r="O79" s="13">
        <f t="shared" si="21"/>
        <v>1.116480706799946</v>
      </c>
      <c r="Q79" s="41">
        <v>18.748533423900131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144.98367580489929</v>
      </c>
      <c r="G80" s="13">
        <f t="shared" si="15"/>
        <v>15.993984445740793</v>
      </c>
      <c r="H80" s="13">
        <f t="shared" si="16"/>
        <v>128.98969135915848</v>
      </c>
      <c r="I80" s="16">
        <f t="shared" si="24"/>
        <v>132.40834310770504</v>
      </c>
      <c r="J80" s="13">
        <f t="shared" si="17"/>
        <v>55.675814507515298</v>
      </c>
      <c r="K80" s="13">
        <f t="shared" si="18"/>
        <v>76.732528600189738</v>
      </c>
      <c r="L80" s="13">
        <f t="shared" si="19"/>
        <v>38.056273728753077</v>
      </c>
      <c r="M80" s="13">
        <f t="shared" si="25"/>
        <v>38.076241873723113</v>
      </c>
      <c r="N80" s="13">
        <f t="shared" si="20"/>
        <v>23.607269961708329</v>
      </c>
      <c r="O80" s="13">
        <f t="shared" si="21"/>
        <v>39.601254407449119</v>
      </c>
      <c r="Q80" s="41">
        <v>12.857578222311639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196.67837840000001</v>
      </c>
      <c r="G81" s="13">
        <f t="shared" si="15"/>
        <v>23.456171903016006</v>
      </c>
      <c r="H81" s="13">
        <f t="shared" si="16"/>
        <v>173.222206496984</v>
      </c>
      <c r="I81" s="16">
        <f t="shared" si="24"/>
        <v>211.89846136842067</v>
      </c>
      <c r="J81" s="13">
        <f t="shared" si="17"/>
        <v>58.090173131725543</v>
      </c>
      <c r="K81" s="13">
        <f t="shared" si="18"/>
        <v>153.80828823669512</v>
      </c>
      <c r="L81" s="13">
        <f t="shared" si="19"/>
        <v>112.00579780018253</v>
      </c>
      <c r="M81" s="13">
        <f t="shared" si="25"/>
        <v>126.47476971219733</v>
      </c>
      <c r="N81" s="13">
        <f t="shared" si="20"/>
        <v>78.414357221562341</v>
      </c>
      <c r="O81" s="13">
        <f t="shared" si="21"/>
        <v>101.87052912457835</v>
      </c>
      <c r="Q81" s="41">
        <v>12.62690257124938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26.35286781914861</v>
      </c>
      <c r="G82" s="13">
        <f t="shared" si="15"/>
        <v>0</v>
      </c>
      <c r="H82" s="13">
        <f t="shared" si="16"/>
        <v>26.35286781914861</v>
      </c>
      <c r="I82" s="16">
        <f t="shared" si="24"/>
        <v>68.155358255661184</v>
      </c>
      <c r="J82" s="13">
        <f t="shared" si="17"/>
        <v>43.354297394574786</v>
      </c>
      <c r="K82" s="13">
        <f t="shared" si="18"/>
        <v>24.801060861086398</v>
      </c>
      <c r="L82" s="13">
        <f t="shared" si="19"/>
        <v>0</v>
      </c>
      <c r="M82" s="13">
        <f t="shared" si="25"/>
        <v>48.060412490634988</v>
      </c>
      <c r="N82" s="13">
        <f t="shared" si="20"/>
        <v>29.797455744193691</v>
      </c>
      <c r="O82" s="13">
        <f t="shared" si="21"/>
        <v>29.797455744193691</v>
      </c>
      <c r="Q82" s="41">
        <v>11.56195059354839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1.1358583490130441</v>
      </c>
      <c r="G83" s="13">
        <f t="shared" si="15"/>
        <v>0</v>
      </c>
      <c r="H83" s="13">
        <f t="shared" si="16"/>
        <v>1.1358583490130441</v>
      </c>
      <c r="I83" s="16">
        <f t="shared" si="24"/>
        <v>25.936919210099443</v>
      </c>
      <c r="J83" s="13">
        <f t="shared" si="17"/>
        <v>24.191918434729402</v>
      </c>
      <c r="K83" s="13">
        <f t="shared" si="18"/>
        <v>1.7450007753700412</v>
      </c>
      <c r="L83" s="13">
        <f t="shared" si="19"/>
        <v>0</v>
      </c>
      <c r="M83" s="13">
        <f t="shared" si="25"/>
        <v>18.262956746441297</v>
      </c>
      <c r="N83" s="13">
        <f t="shared" si="20"/>
        <v>11.323033182793605</v>
      </c>
      <c r="O83" s="13">
        <f t="shared" si="21"/>
        <v>11.323033182793605</v>
      </c>
      <c r="Q83" s="41">
        <v>14.153486475090389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3.5949723398192281</v>
      </c>
      <c r="G84" s="13">
        <f t="shared" si="15"/>
        <v>0</v>
      </c>
      <c r="H84" s="13">
        <f t="shared" si="16"/>
        <v>3.5949723398192281</v>
      </c>
      <c r="I84" s="16">
        <f t="shared" si="24"/>
        <v>5.3399731151892693</v>
      </c>
      <c r="J84" s="13">
        <f t="shared" si="17"/>
        <v>5.3240946592173222</v>
      </c>
      <c r="K84" s="13">
        <f t="shared" si="18"/>
        <v>1.5878455971947147E-2</v>
      </c>
      <c r="L84" s="13">
        <f t="shared" si="19"/>
        <v>0</v>
      </c>
      <c r="M84" s="13">
        <f t="shared" si="25"/>
        <v>6.9399235636476924</v>
      </c>
      <c r="N84" s="13">
        <f t="shared" si="20"/>
        <v>4.3027526094615691</v>
      </c>
      <c r="O84" s="13">
        <f t="shared" si="21"/>
        <v>4.3027526094615691</v>
      </c>
      <c r="Q84" s="41">
        <v>14.577826898396211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6.7618457951626869</v>
      </c>
      <c r="G85" s="13">
        <f t="shared" si="15"/>
        <v>0</v>
      </c>
      <c r="H85" s="13">
        <f t="shared" si="16"/>
        <v>6.7618457951626869</v>
      </c>
      <c r="I85" s="16">
        <f t="shared" si="24"/>
        <v>6.7777242511346341</v>
      </c>
      <c r="J85" s="13">
        <f t="shared" si="17"/>
        <v>6.7565032747745564</v>
      </c>
      <c r="K85" s="13">
        <f t="shared" si="18"/>
        <v>2.1220976360077692E-2</v>
      </c>
      <c r="L85" s="13">
        <f t="shared" si="19"/>
        <v>0</v>
      </c>
      <c r="M85" s="13">
        <f t="shared" si="25"/>
        <v>2.6371709541861232</v>
      </c>
      <c r="N85" s="13">
        <f t="shared" si="20"/>
        <v>1.6350459915953963</v>
      </c>
      <c r="O85" s="13">
        <f t="shared" si="21"/>
        <v>1.6350459915953963</v>
      </c>
      <c r="Q85" s="41">
        <v>17.610462359248899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1.3070968309504041</v>
      </c>
      <c r="G86" s="13">
        <f t="shared" si="15"/>
        <v>0</v>
      </c>
      <c r="H86" s="13">
        <f t="shared" si="16"/>
        <v>1.3070968309504041</v>
      </c>
      <c r="I86" s="16">
        <f t="shared" si="24"/>
        <v>1.3283178073104818</v>
      </c>
      <c r="J86" s="13">
        <f t="shared" si="17"/>
        <v>1.3281820079390794</v>
      </c>
      <c r="K86" s="13">
        <f t="shared" si="18"/>
        <v>1.3579937140240084E-4</v>
      </c>
      <c r="L86" s="13">
        <f t="shared" si="19"/>
        <v>0</v>
      </c>
      <c r="M86" s="13">
        <f t="shared" si="25"/>
        <v>1.0021249625907269</v>
      </c>
      <c r="N86" s="13">
        <f t="shared" si="20"/>
        <v>0.62131747680625071</v>
      </c>
      <c r="O86" s="13">
        <f t="shared" si="21"/>
        <v>0.62131747680625071</v>
      </c>
      <c r="Q86" s="41">
        <v>18.791200115582232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2.1639842402992091</v>
      </c>
      <c r="G87" s="13">
        <f t="shared" si="15"/>
        <v>0</v>
      </c>
      <c r="H87" s="13">
        <f t="shared" si="16"/>
        <v>2.1639842402992091</v>
      </c>
      <c r="I87" s="16">
        <f t="shared" si="24"/>
        <v>2.1641200396706113</v>
      </c>
      <c r="J87" s="13">
        <f t="shared" si="17"/>
        <v>2.1637764804373871</v>
      </c>
      <c r="K87" s="13">
        <f t="shared" si="18"/>
        <v>3.4355923322415549E-4</v>
      </c>
      <c r="L87" s="13">
        <f t="shared" si="19"/>
        <v>0</v>
      </c>
      <c r="M87" s="13">
        <f t="shared" si="25"/>
        <v>0.38080748578447621</v>
      </c>
      <c r="N87" s="13">
        <f t="shared" si="20"/>
        <v>0.23610064118637525</v>
      </c>
      <c r="O87" s="13">
        <f t="shared" si="21"/>
        <v>0.23610064118637525</v>
      </c>
      <c r="Q87" s="41">
        <v>22.580025205438179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10.273128886671079</v>
      </c>
      <c r="G88" s="13">
        <f t="shared" si="15"/>
        <v>0</v>
      </c>
      <c r="H88" s="13">
        <f t="shared" si="16"/>
        <v>10.273128886671079</v>
      </c>
      <c r="I88" s="16">
        <f t="shared" si="24"/>
        <v>10.273472445904304</v>
      </c>
      <c r="J88" s="13">
        <f t="shared" si="17"/>
        <v>10.234668930200399</v>
      </c>
      <c r="K88" s="13">
        <f t="shared" si="18"/>
        <v>3.8803515703904168E-2</v>
      </c>
      <c r="L88" s="13">
        <f t="shared" si="19"/>
        <v>0</v>
      </c>
      <c r="M88" s="13">
        <f t="shared" si="25"/>
        <v>0.14470684459810096</v>
      </c>
      <c r="N88" s="13">
        <f t="shared" si="20"/>
        <v>8.9718243650822593E-2</v>
      </c>
      <c r="O88" s="13">
        <f t="shared" si="21"/>
        <v>8.9718243650822593E-2</v>
      </c>
      <c r="Q88" s="41">
        <v>22.156777954500711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29.1587635603235</v>
      </c>
      <c r="G89" s="18">
        <f t="shared" si="15"/>
        <v>0</v>
      </c>
      <c r="H89" s="18">
        <f t="shared" si="16"/>
        <v>29.1587635603235</v>
      </c>
      <c r="I89" s="17">
        <f t="shared" si="24"/>
        <v>29.197567076027404</v>
      </c>
      <c r="J89" s="18">
        <f t="shared" si="17"/>
        <v>28.50885904254099</v>
      </c>
      <c r="K89" s="18">
        <f t="shared" si="18"/>
        <v>0.68870803348641374</v>
      </c>
      <c r="L89" s="18">
        <f t="shared" si="19"/>
        <v>0</v>
      </c>
      <c r="M89" s="18">
        <f t="shared" si="25"/>
        <v>5.4988600947278365E-2</v>
      </c>
      <c r="N89" s="18">
        <f t="shared" si="20"/>
        <v>3.4092932587312587E-2</v>
      </c>
      <c r="O89" s="18">
        <f t="shared" si="21"/>
        <v>3.4092932587312587E-2</v>
      </c>
      <c r="Q89" s="42">
        <v>23.770552000000009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15.419620207077569</v>
      </c>
      <c r="G90" s="13">
        <f t="shared" si="15"/>
        <v>0</v>
      </c>
      <c r="H90" s="13">
        <f t="shared" si="16"/>
        <v>15.419620207077569</v>
      </c>
      <c r="I90" s="16">
        <f t="shared" si="24"/>
        <v>16.108328240563985</v>
      </c>
      <c r="J90" s="13">
        <f t="shared" si="17"/>
        <v>15.951792474052862</v>
      </c>
      <c r="K90" s="13">
        <f t="shared" si="18"/>
        <v>0.15653576651112289</v>
      </c>
      <c r="L90" s="13">
        <f t="shared" si="19"/>
        <v>0</v>
      </c>
      <c r="M90" s="13">
        <f t="shared" si="25"/>
        <v>2.0895668359965779E-2</v>
      </c>
      <c r="N90" s="13">
        <f t="shared" si="20"/>
        <v>1.2955314383178783E-2</v>
      </c>
      <c r="O90" s="13">
        <f t="shared" si="21"/>
        <v>1.2955314383178783E-2</v>
      </c>
      <c r="Q90" s="41">
        <v>21.771264420955191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19.676974726427979</v>
      </c>
      <c r="G91" s="13">
        <f t="shared" si="15"/>
        <v>0</v>
      </c>
      <c r="H91" s="13">
        <f t="shared" si="16"/>
        <v>19.676974726427979</v>
      </c>
      <c r="I91" s="16">
        <f t="shared" si="24"/>
        <v>19.833510492939102</v>
      </c>
      <c r="J91" s="13">
        <f t="shared" si="17"/>
        <v>19.435570330568634</v>
      </c>
      <c r="K91" s="13">
        <f t="shared" si="18"/>
        <v>0.39794016237046748</v>
      </c>
      <c r="L91" s="13">
        <f t="shared" si="19"/>
        <v>0</v>
      </c>
      <c r="M91" s="13">
        <f t="shared" si="25"/>
        <v>7.9403539767869957E-3</v>
      </c>
      <c r="N91" s="13">
        <f t="shared" si="20"/>
        <v>4.9230194656079375E-3</v>
      </c>
      <c r="O91" s="13">
        <f t="shared" si="21"/>
        <v>4.9230194656079375E-3</v>
      </c>
      <c r="Q91" s="41">
        <v>19.477568433359881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66.031979589027756</v>
      </c>
      <c r="G92" s="13">
        <f t="shared" si="15"/>
        <v>4.5972198324065943</v>
      </c>
      <c r="H92" s="13">
        <f t="shared" si="16"/>
        <v>61.434759756621162</v>
      </c>
      <c r="I92" s="16">
        <f t="shared" si="24"/>
        <v>61.832699918991629</v>
      </c>
      <c r="J92" s="13">
        <f t="shared" si="17"/>
        <v>44.113395756956017</v>
      </c>
      <c r="K92" s="13">
        <f t="shared" si="18"/>
        <v>17.719304162035613</v>
      </c>
      <c r="L92" s="13">
        <f t="shared" si="19"/>
        <v>0</v>
      </c>
      <c r="M92" s="13">
        <f t="shared" si="25"/>
        <v>3.0173345111790583E-3</v>
      </c>
      <c r="N92" s="13">
        <f t="shared" si="20"/>
        <v>1.8707473969310161E-3</v>
      </c>
      <c r="O92" s="13">
        <f t="shared" si="21"/>
        <v>4.5990905798035255</v>
      </c>
      <c r="Q92" s="41">
        <v>13.230686766341041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74.526297599153821</v>
      </c>
      <c r="G93" s="13">
        <f t="shared" si="15"/>
        <v>5.8233840258587293</v>
      </c>
      <c r="H93" s="13">
        <f t="shared" si="16"/>
        <v>68.702913573295092</v>
      </c>
      <c r="I93" s="16">
        <f t="shared" si="24"/>
        <v>86.422217735330705</v>
      </c>
      <c r="J93" s="13">
        <f t="shared" si="17"/>
        <v>51.621011978402173</v>
      </c>
      <c r="K93" s="13">
        <f t="shared" si="18"/>
        <v>34.801205756928532</v>
      </c>
      <c r="L93" s="13">
        <f t="shared" si="19"/>
        <v>0</v>
      </c>
      <c r="M93" s="13">
        <f t="shared" si="25"/>
        <v>1.1465871142480421E-3</v>
      </c>
      <c r="N93" s="13">
        <f t="shared" si="20"/>
        <v>7.1088401083378608E-4</v>
      </c>
      <c r="O93" s="13">
        <f t="shared" si="21"/>
        <v>5.8240949098695634</v>
      </c>
      <c r="Q93" s="41">
        <v>13.55300795411172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59.176341817965117</v>
      </c>
      <c r="G94" s="13">
        <f t="shared" si="15"/>
        <v>3.6076009426812425</v>
      </c>
      <c r="H94" s="13">
        <f t="shared" si="16"/>
        <v>55.568740875283872</v>
      </c>
      <c r="I94" s="16">
        <f t="shared" si="24"/>
        <v>90.369946632212404</v>
      </c>
      <c r="J94" s="13">
        <f t="shared" si="17"/>
        <v>45.277350783281904</v>
      </c>
      <c r="K94" s="13">
        <f t="shared" si="18"/>
        <v>45.0925958489305</v>
      </c>
      <c r="L94" s="13">
        <f t="shared" si="19"/>
        <v>7.6996742006768688</v>
      </c>
      <c r="M94" s="13">
        <f t="shared" si="25"/>
        <v>7.7001099037802829</v>
      </c>
      <c r="N94" s="13">
        <f t="shared" si="20"/>
        <v>4.7740681403437755</v>
      </c>
      <c r="O94" s="13">
        <f t="shared" si="21"/>
        <v>8.3816690830250185</v>
      </c>
      <c r="Q94" s="41">
        <v>10.501221230436441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14.308852378432411</v>
      </c>
      <c r="G95" s="13">
        <f t="shared" si="15"/>
        <v>0</v>
      </c>
      <c r="H95" s="13">
        <f t="shared" si="16"/>
        <v>14.308852378432411</v>
      </c>
      <c r="I95" s="16">
        <f t="shared" si="24"/>
        <v>51.701774026686046</v>
      </c>
      <c r="J95" s="13">
        <f t="shared" si="17"/>
        <v>36.141727756768951</v>
      </c>
      <c r="K95" s="13">
        <f t="shared" si="18"/>
        <v>15.560046269917095</v>
      </c>
      <c r="L95" s="13">
        <f t="shared" si="19"/>
        <v>0</v>
      </c>
      <c r="M95" s="13">
        <f t="shared" si="25"/>
        <v>2.9260417634365075</v>
      </c>
      <c r="N95" s="13">
        <f t="shared" si="20"/>
        <v>1.8141458933306347</v>
      </c>
      <c r="O95" s="13">
        <f t="shared" si="21"/>
        <v>1.8141458933306347</v>
      </c>
      <c r="Q95" s="41">
        <v>9.9844625935483879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18.250260725000579</v>
      </c>
      <c r="G96" s="13">
        <f t="shared" si="15"/>
        <v>0</v>
      </c>
      <c r="H96" s="13">
        <f t="shared" si="16"/>
        <v>18.250260725000579</v>
      </c>
      <c r="I96" s="16">
        <f t="shared" si="24"/>
        <v>33.810306994917674</v>
      </c>
      <c r="J96" s="13">
        <f t="shared" si="17"/>
        <v>29.936366081757388</v>
      </c>
      <c r="K96" s="13">
        <f t="shared" si="18"/>
        <v>3.8739409131602862</v>
      </c>
      <c r="L96" s="13">
        <f t="shared" si="19"/>
        <v>0</v>
      </c>
      <c r="M96" s="13">
        <f t="shared" si="25"/>
        <v>1.1118958701058728</v>
      </c>
      <c r="N96" s="13">
        <f t="shared" si="20"/>
        <v>0.68937543946564106</v>
      </c>
      <c r="O96" s="13">
        <f t="shared" si="21"/>
        <v>0.68937543946564106</v>
      </c>
      <c r="Q96" s="41">
        <v>13.562897459665709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3.563257403732524</v>
      </c>
      <c r="G97" s="13">
        <f t="shared" si="15"/>
        <v>0</v>
      </c>
      <c r="H97" s="13">
        <f t="shared" si="16"/>
        <v>3.563257403732524</v>
      </c>
      <c r="I97" s="16">
        <f t="shared" si="24"/>
        <v>7.4371983168928102</v>
      </c>
      <c r="J97" s="13">
        <f t="shared" si="17"/>
        <v>7.4016343900443955</v>
      </c>
      <c r="K97" s="13">
        <f t="shared" si="18"/>
        <v>3.5563926848414695E-2</v>
      </c>
      <c r="L97" s="13">
        <f t="shared" si="19"/>
        <v>0</v>
      </c>
      <c r="M97" s="13">
        <f t="shared" si="25"/>
        <v>0.4225204306402317</v>
      </c>
      <c r="N97" s="13">
        <f t="shared" si="20"/>
        <v>0.26196266699694365</v>
      </c>
      <c r="O97" s="13">
        <f t="shared" si="21"/>
        <v>0.26196266699694365</v>
      </c>
      <c r="Q97" s="41">
        <v>15.902277772744529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1.319688236101723</v>
      </c>
      <c r="G98" s="13">
        <f t="shared" si="15"/>
        <v>0</v>
      </c>
      <c r="H98" s="13">
        <f t="shared" si="16"/>
        <v>1.319688236101723</v>
      </c>
      <c r="I98" s="16">
        <f t="shared" si="24"/>
        <v>1.3552521629501377</v>
      </c>
      <c r="J98" s="13">
        <f t="shared" si="17"/>
        <v>1.3551371986699856</v>
      </c>
      <c r="K98" s="13">
        <f t="shared" si="18"/>
        <v>1.149642801521189E-4</v>
      </c>
      <c r="L98" s="13">
        <f t="shared" si="19"/>
        <v>0</v>
      </c>
      <c r="M98" s="13">
        <f t="shared" si="25"/>
        <v>0.16055776364328805</v>
      </c>
      <c r="N98" s="13">
        <f t="shared" si="20"/>
        <v>9.9545813458838589E-2</v>
      </c>
      <c r="O98" s="13">
        <f t="shared" si="21"/>
        <v>9.9545813458838589E-2</v>
      </c>
      <c r="Q98" s="41">
        <v>20.392463931493172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14.265752201768681</v>
      </c>
      <c r="G99" s="13">
        <f t="shared" si="15"/>
        <v>0</v>
      </c>
      <c r="H99" s="13">
        <f t="shared" si="16"/>
        <v>14.265752201768681</v>
      </c>
      <c r="I99" s="16">
        <f t="shared" si="24"/>
        <v>14.265867166048833</v>
      </c>
      <c r="J99" s="13">
        <f t="shared" si="17"/>
        <v>14.137143659196774</v>
      </c>
      <c r="K99" s="13">
        <f t="shared" si="18"/>
        <v>0.1287235068520598</v>
      </c>
      <c r="L99" s="13">
        <f t="shared" si="19"/>
        <v>0</v>
      </c>
      <c r="M99" s="13">
        <f t="shared" si="25"/>
        <v>6.1011950184449465E-2</v>
      </c>
      <c r="N99" s="13">
        <f t="shared" si="20"/>
        <v>3.7827409114358668E-2</v>
      </c>
      <c r="O99" s="13">
        <f t="shared" si="21"/>
        <v>3.7827409114358668E-2</v>
      </c>
      <c r="Q99" s="41">
        <v>20.585698826321561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1.148671420551199</v>
      </c>
      <c r="G100" s="13">
        <f t="shared" si="15"/>
        <v>0</v>
      </c>
      <c r="H100" s="13">
        <f t="shared" si="16"/>
        <v>1.148671420551199</v>
      </c>
      <c r="I100" s="16">
        <f t="shared" si="24"/>
        <v>1.2773949274032588</v>
      </c>
      <c r="J100" s="13">
        <f t="shared" si="17"/>
        <v>1.2773374397789752</v>
      </c>
      <c r="K100" s="13">
        <f t="shared" si="18"/>
        <v>5.7487624283591998E-5</v>
      </c>
      <c r="L100" s="13">
        <f t="shared" si="19"/>
        <v>0</v>
      </c>
      <c r="M100" s="13">
        <f t="shared" si="25"/>
        <v>2.3184541070090797E-2</v>
      </c>
      <c r="N100" s="13">
        <f t="shared" si="20"/>
        <v>1.4374415463456294E-2</v>
      </c>
      <c r="O100" s="13">
        <f t="shared" si="21"/>
        <v>1.4374415463456294E-2</v>
      </c>
      <c r="Q100" s="41">
        <v>24.049126927914749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13.70643959367071</v>
      </c>
      <c r="G101" s="18">
        <f t="shared" si="15"/>
        <v>0</v>
      </c>
      <c r="H101" s="18">
        <f t="shared" si="16"/>
        <v>13.70643959367071</v>
      </c>
      <c r="I101" s="17">
        <f t="shared" si="24"/>
        <v>13.706497081294994</v>
      </c>
      <c r="J101" s="18">
        <f t="shared" si="17"/>
        <v>13.631923810292902</v>
      </c>
      <c r="K101" s="18">
        <f t="shared" si="18"/>
        <v>7.4573271002092767E-2</v>
      </c>
      <c r="L101" s="18">
        <f t="shared" si="19"/>
        <v>0</v>
      </c>
      <c r="M101" s="18">
        <f t="shared" si="25"/>
        <v>8.8101256066345033E-3</v>
      </c>
      <c r="N101" s="18">
        <f t="shared" si="20"/>
        <v>5.4622778761133917E-3</v>
      </c>
      <c r="O101" s="18">
        <f t="shared" si="21"/>
        <v>5.4622778761133917E-3</v>
      </c>
      <c r="P101" s="3"/>
      <c r="Q101" s="42">
        <v>23.642758000000011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0.72883468399531282</v>
      </c>
      <c r="G102" s="13">
        <f t="shared" si="15"/>
        <v>0</v>
      </c>
      <c r="H102" s="13">
        <f t="shared" si="16"/>
        <v>0.72883468399531282</v>
      </c>
      <c r="I102" s="16">
        <f t="shared" si="24"/>
        <v>0.80340795499740558</v>
      </c>
      <c r="J102" s="13">
        <f t="shared" si="17"/>
        <v>0.80338667748500081</v>
      </c>
      <c r="K102" s="13">
        <f t="shared" si="18"/>
        <v>2.1277512404771493E-5</v>
      </c>
      <c r="L102" s="13">
        <f t="shared" si="19"/>
        <v>0</v>
      </c>
      <c r="M102" s="13">
        <f t="shared" si="25"/>
        <v>3.3478477305211116E-3</v>
      </c>
      <c r="N102" s="13">
        <f t="shared" si="20"/>
        <v>2.0756655929230891E-3</v>
      </c>
      <c r="O102" s="13">
        <f t="shared" si="21"/>
        <v>2.0756655929230891E-3</v>
      </c>
      <c r="Q102" s="41">
        <v>21.228943138768809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0.34378431642430157</v>
      </c>
      <c r="G103" s="13">
        <f t="shared" si="15"/>
        <v>0</v>
      </c>
      <c r="H103" s="13">
        <f t="shared" si="16"/>
        <v>0.34378431642430157</v>
      </c>
      <c r="I103" s="16">
        <f t="shared" si="24"/>
        <v>0.34380559393670634</v>
      </c>
      <c r="J103" s="13">
        <f t="shared" si="17"/>
        <v>0.34380388689663277</v>
      </c>
      <c r="K103" s="13">
        <f t="shared" si="18"/>
        <v>1.7070400735730296E-6</v>
      </c>
      <c r="L103" s="13">
        <f t="shared" si="19"/>
        <v>0</v>
      </c>
      <c r="M103" s="13">
        <f t="shared" si="25"/>
        <v>1.2721821375980226E-3</v>
      </c>
      <c r="N103" s="13">
        <f t="shared" si="20"/>
        <v>7.8875292531077395E-4</v>
      </c>
      <c r="O103" s="13">
        <f t="shared" si="21"/>
        <v>7.8875292531077395E-4</v>
      </c>
      <c r="Q103" s="41">
        <v>21.063307632255011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66.21169160156974</v>
      </c>
      <c r="G104" s="13">
        <f t="shared" si="15"/>
        <v>4.6231614600510396</v>
      </c>
      <c r="H104" s="13">
        <f t="shared" si="16"/>
        <v>61.588530141518703</v>
      </c>
      <c r="I104" s="16">
        <f t="shared" si="24"/>
        <v>61.588531848558773</v>
      </c>
      <c r="J104" s="13">
        <f t="shared" si="17"/>
        <v>48.254325199337934</v>
      </c>
      <c r="K104" s="13">
        <f t="shared" si="18"/>
        <v>13.334206649220839</v>
      </c>
      <c r="L104" s="13">
        <f t="shared" si="19"/>
        <v>0</v>
      </c>
      <c r="M104" s="13">
        <f t="shared" si="25"/>
        <v>4.8342921228724861E-4</v>
      </c>
      <c r="N104" s="13">
        <f t="shared" si="20"/>
        <v>2.9972611161809416E-4</v>
      </c>
      <c r="O104" s="13">
        <f t="shared" si="21"/>
        <v>4.6234611861626576</v>
      </c>
      <c r="Q104" s="41">
        <v>16.251583378634791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116.1210851597065</v>
      </c>
      <c r="G105" s="13">
        <f t="shared" si="15"/>
        <v>11.827637584555085</v>
      </c>
      <c r="H105" s="13">
        <f t="shared" si="16"/>
        <v>104.29344757515142</v>
      </c>
      <c r="I105" s="16">
        <f t="shared" si="24"/>
        <v>117.62765422437226</v>
      </c>
      <c r="J105" s="13">
        <f t="shared" si="17"/>
        <v>58.571013724607944</v>
      </c>
      <c r="K105" s="13">
        <f t="shared" si="18"/>
        <v>59.05664049976432</v>
      </c>
      <c r="L105" s="13">
        <f t="shared" si="19"/>
        <v>21.097329454563784</v>
      </c>
      <c r="M105" s="13">
        <f t="shared" si="25"/>
        <v>21.097513157664455</v>
      </c>
      <c r="N105" s="13">
        <f t="shared" si="20"/>
        <v>13.080458157751963</v>
      </c>
      <c r="O105" s="13">
        <f t="shared" si="21"/>
        <v>24.908095742307047</v>
      </c>
      <c r="Q105" s="41">
        <v>14.25027158791945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147.88070417710409</v>
      </c>
      <c r="G106" s="13">
        <f t="shared" si="15"/>
        <v>16.412173693326984</v>
      </c>
      <c r="H106" s="13">
        <f t="shared" si="16"/>
        <v>131.4685304837771</v>
      </c>
      <c r="I106" s="16">
        <f t="shared" si="24"/>
        <v>169.42784152897764</v>
      </c>
      <c r="J106" s="13">
        <f t="shared" si="17"/>
        <v>49.722169165523084</v>
      </c>
      <c r="K106" s="13">
        <f t="shared" si="18"/>
        <v>119.70567236345455</v>
      </c>
      <c r="L106" s="13">
        <f t="shared" si="19"/>
        <v>79.28640294361233</v>
      </c>
      <c r="M106" s="13">
        <f t="shared" si="25"/>
        <v>87.303457943524819</v>
      </c>
      <c r="N106" s="13">
        <f t="shared" si="20"/>
        <v>54.128143924985388</v>
      </c>
      <c r="O106" s="13">
        <f t="shared" si="21"/>
        <v>70.540317618312372</v>
      </c>
      <c r="Q106" s="41">
        <v>10.413833593548389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23.115104534029001</v>
      </c>
      <c r="G107" s="13">
        <f t="shared" si="15"/>
        <v>0</v>
      </c>
      <c r="H107" s="13">
        <f t="shared" si="16"/>
        <v>23.115104534029001</v>
      </c>
      <c r="I107" s="16">
        <f t="shared" si="24"/>
        <v>63.53437395387121</v>
      </c>
      <c r="J107" s="13">
        <f t="shared" si="17"/>
        <v>43.482119778966393</v>
      </c>
      <c r="K107" s="13">
        <f t="shared" si="18"/>
        <v>20.052254174904817</v>
      </c>
      <c r="L107" s="13">
        <f t="shared" si="19"/>
        <v>0</v>
      </c>
      <c r="M107" s="13">
        <f t="shared" si="25"/>
        <v>33.175314018539432</v>
      </c>
      <c r="N107" s="13">
        <f t="shared" si="20"/>
        <v>20.568694691494446</v>
      </c>
      <c r="O107" s="13">
        <f t="shared" si="21"/>
        <v>20.568694691494446</v>
      </c>
      <c r="Q107" s="41">
        <v>12.439417047008041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53.356921141777143</v>
      </c>
      <c r="G108" s="13">
        <f t="shared" si="15"/>
        <v>2.7675611359221346</v>
      </c>
      <c r="H108" s="13">
        <f t="shared" si="16"/>
        <v>50.589360005855006</v>
      </c>
      <c r="I108" s="16">
        <f t="shared" si="24"/>
        <v>70.641614180759831</v>
      </c>
      <c r="J108" s="13">
        <f t="shared" si="17"/>
        <v>49.947563222361289</v>
      </c>
      <c r="K108" s="13">
        <f t="shared" si="18"/>
        <v>20.694050958398542</v>
      </c>
      <c r="L108" s="13">
        <f t="shared" si="19"/>
        <v>0</v>
      </c>
      <c r="M108" s="13">
        <f t="shared" si="25"/>
        <v>12.606619327044985</v>
      </c>
      <c r="N108" s="13">
        <f t="shared" si="20"/>
        <v>7.8161039827678911</v>
      </c>
      <c r="O108" s="13">
        <f t="shared" si="21"/>
        <v>10.583665118690025</v>
      </c>
      <c r="Q108" s="41">
        <v>14.89518365995843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115.13397808189239</v>
      </c>
      <c r="G109" s="13">
        <f t="shared" si="15"/>
        <v>11.685147586832377</v>
      </c>
      <c r="H109" s="13">
        <f t="shared" si="16"/>
        <v>103.44883049506002</v>
      </c>
      <c r="I109" s="16">
        <f t="shared" si="24"/>
        <v>124.14288145345856</v>
      </c>
      <c r="J109" s="13">
        <f t="shared" si="17"/>
        <v>60.97128345647041</v>
      </c>
      <c r="K109" s="13">
        <f t="shared" si="18"/>
        <v>63.171597996988147</v>
      </c>
      <c r="L109" s="13">
        <f t="shared" si="19"/>
        <v>25.04538199311752</v>
      </c>
      <c r="M109" s="13">
        <f t="shared" si="25"/>
        <v>29.835897337394613</v>
      </c>
      <c r="N109" s="13">
        <f t="shared" si="20"/>
        <v>18.498256349184661</v>
      </c>
      <c r="O109" s="13">
        <f t="shared" si="21"/>
        <v>30.183403936017037</v>
      </c>
      <c r="Q109" s="41">
        <v>14.765013176697741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3.5888443668778351</v>
      </c>
      <c r="G110" s="13">
        <f t="shared" si="15"/>
        <v>0</v>
      </c>
      <c r="H110" s="13">
        <f t="shared" si="16"/>
        <v>3.5888443668778351</v>
      </c>
      <c r="I110" s="16">
        <f t="shared" si="24"/>
        <v>41.715060370748461</v>
      </c>
      <c r="J110" s="13">
        <f t="shared" si="17"/>
        <v>37.70922263619304</v>
      </c>
      <c r="K110" s="13">
        <f t="shared" si="18"/>
        <v>4.0058377345554206</v>
      </c>
      <c r="L110" s="13">
        <f t="shared" si="19"/>
        <v>0</v>
      </c>
      <c r="M110" s="13">
        <f t="shared" si="25"/>
        <v>11.337640988209952</v>
      </c>
      <c r="N110" s="13">
        <f t="shared" si="20"/>
        <v>7.02933741269017</v>
      </c>
      <c r="O110" s="13">
        <f t="shared" si="21"/>
        <v>7.02933741269017</v>
      </c>
      <c r="Q110" s="41">
        <v>18.057461658566091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5.6102245220370009E-3</v>
      </c>
      <c r="G111" s="13">
        <f t="shared" si="15"/>
        <v>0</v>
      </c>
      <c r="H111" s="13">
        <f t="shared" si="16"/>
        <v>5.6102245220370009E-3</v>
      </c>
      <c r="I111" s="16">
        <f t="shared" si="24"/>
        <v>4.0114479590774579</v>
      </c>
      <c r="J111" s="13">
        <f t="shared" si="17"/>
        <v>4.0079264982863982</v>
      </c>
      <c r="K111" s="13">
        <f t="shared" si="18"/>
        <v>3.5214607910596385E-3</v>
      </c>
      <c r="L111" s="13">
        <f t="shared" si="19"/>
        <v>0</v>
      </c>
      <c r="M111" s="13">
        <f t="shared" si="25"/>
        <v>4.3083035755197816</v>
      </c>
      <c r="N111" s="13">
        <f t="shared" si="20"/>
        <v>2.6711482168222647</v>
      </c>
      <c r="O111" s="13">
        <f t="shared" si="21"/>
        <v>2.6711482168222647</v>
      </c>
      <c r="Q111" s="41">
        <v>19.20858275577778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0.55208820478412968</v>
      </c>
      <c r="G112" s="13">
        <f t="shared" si="15"/>
        <v>0</v>
      </c>
      <c r="H112" s="13">
        <f t="shared" si="16"/>
        <v>0.55208820478412968</v>
      </c>
      <c r="I112" s="16">
        <f t="shared" si="24"/>
        <v>0.55560966557518932</v>
      </c>
      <c r="J112" s="13">
        <f t="shared" si="17"/>
        <v>0.55560318186989088</v>
      </c>
      <c r="K112" s="13">
        <f t="shared" si="18"/>
        <v>6.4837052984323407E-6</v>
      </c>
      <c r="L112" s="13">
        <f t="shared" si="19"/>
        <v>0</v>
      </c>
      <c r="M112" s="13">
        <f t="shared" si="25"/>
        <v>1.6371553586975169</v>
      </c>
      <c r="N112" s="13">
        <f t="shared" si="20"/>
        <v>1.0150363223924606</v>
      </c>
      <c r="O112" s="13">
        <f t="shared" si="21"/>
        <v>1.0150363223924606</v>
      </c>
      <c r="Q112" s="41">
        <v>21.80886715742627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3.941996431155609</v>
      </c>
      <c r="G113" s="18">
        <f t="shared" si="15"/>
        <v>0</v>
      </c>
      <c r="H113" s="18">
        <f t="shared" si="16"/>
        <v>3.941996431155609</v>
      </c>
      <c r="I113" s="17">
        <f t="shared" si="24"/>
        <v>3.9420029148609075</v>
      </c>
      <c r="J113" s="18">
        <f t="shared" si="17"/>
        <v>3.9398892685360178</v>
      </c>
      <c r="K113" s="18">
        <f t="shared" si="18"/>
        <v>2.1136463248896398E-3</v>
      </c>
      <c r="L113" s="18">
        <f t="shared" si="19"/>
        <v>0</v>
      </c>
      <c r="M113" s="18">
        <f t="shared" si="25"/>
        <v>0.62211903630505638</v>
      </c>
      <c r="N113" s="18">
        <f t="shared" si="20"/>
        <v>0.38571380250913495</v>
      </c>
      <c r="O113" s="18">
        <f t="shared" si="21"/>
        <v>0.38571380250913495</v>
      </c>
      <c r="P113" s="3"/>
      <c r="Q113" s="42">
        <v>22.449840000000009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1.7968302869193631</v>
      </c>
      <c r="G114" s="13">
        <f t="shared" si="15"/>
        <v>0</v>
      </c>
      <c r="H114" s="13">
        <f t="shared" si="16"/>
        <v>1.7968302869193631</v>
      </c>
      <c r="I114" s="16">
        <f t="shared" si="24"/>
        <v>1.7989439332442527</v>
      </c>
      <c r="J114" s="13">
        <f t="shared" si="17"/>
        <v>1.7987290254590587</v>
      </c>
      <c r="K114" s="13">
        <f t="shared" si="18"/>
        <v>2.1490778519406284E-4</v>
      </c>
      <c r="L114" s="13">
        <f t="shared" si="19"/>
        <v>0</v>
      </c>
      <c r="M114" s="13">
        <f t="shared" si="25"/>
        <v>0.23640523379592143</v>
      </c>
      <c r="N114" s="13">
        <f t="shared" si="20"/>
        <v>0.14657124495347129</v>
      </c>
      <c r="O114" s="13">
        <f t="shared" si="21"/>
        <v>0.14657124495347129</v>
      </c>
      <c r="Q114" s="41">
        <v>21.975868802768812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137.33171486551771</v>
      </c>
      <c r="G115" s="13">
        <f t="shared" si="15"/>
        <v>14.889415426500035</v>
      </c>
      <c r="H115" s="13">
        <f t="shared" si="16"/>
        <v>122.44229943901767</v>
      </c>
      <c r="I115" s="16">
        <f t="shared" si="24"/>
        <v>122.44251434680287</v>
      </c>
      <c r="J115" s="13">
        <f t="shared" si="17"/>
        <v>73.982297069147563</v>
      </c>
      <c r="K115" s="13">
        <f t="shared" si="18"/>
        <v>48.460217277655303</v>
      </c>
      <c r="L115" s="13">
        <f t="shared" si="19"/>
        <v>10.930703036220081</v>
      </c>
      <c r="M115" s="13">
        <f t="shared" si="25"/>
        <v>11.020537025062531</v>
      </c>
      <c r="N115" s="13">
        <f t="shared" si="20"/>
        <v>6.832732955538769</v>
      </c>
      <c r="O115" s="13">
        <f t="shared" si="21"/>
        <v>21.722148382038803</v>
      </c>
      <c r="Q115" s="41">
        <v>18.785129185530291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157.23356992849219</v>
      </c>
      <c r="G116" s="13">
        <f t="shared" si="15"/>
        <v>17.762270202175102</v>
      </c>
      <c r="H116" s="13">
        <f t="shared" si="16"/>
        <v>139.47129972631708</v>
      </c>
      <c r="I116" s="16">
        <f t="shared" si="24"/>
        <v>177.00081396775229</v>
      </c>
      <c r="J116" s="13">
        <f t="shared" si="17"/>
        <v>66.194574896324411</v>
      </c>
      <c r="K116" s="13">
        <f t="shared" si="18"/>
        <v>110.80623907142788</v>
      </c>
      <c r="L116" s="13">
        <f t="shared" si="19"/>
        <v>70.747935602460018</v>
      </c>
      <c r="M116" s="13">
        <f t="shared" si="25"/>
        <v>74.935739671983782</v>
      </c>
      <c r="N116" s="13">
        <f t="shared" si="20"/>
        <v>46.460158596629945</v>
      </c>
      <c r="O116" s="13">
        <f t="shared" si="21"/>
        <v>64.222428798805055</v>
      </c>
      <c r="Q116" s="41">
        <v>15.045344800045189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196.67837840000001</v>
      </c>
      <c r="G117" s="13">
        <f t="shared" si="15"/>
        <v>23.456171903016006</v>
      </c>
      <c r="H117" s="13">
        <f t="shared" si="16"/>
        <v>173.222206496984</v>
      </c>
      <c r="I117" s="16">
        <f t="shared" si="24"/>
        <v>213.28050996595186</v>
      </c>
      <c r="J117" s="13">
        <f t="shared" si="17"/>
        <v>65.832841524104495</v>
      </c>
      <c r="K117" s="13">
        <f t="shared" si="18"/>
        <v>147.44766844184738</v>
      </c>
      <c r="L117" s="13">
        <f t="shared" si="19"/>
        <v>105.90316827247401</v>
      </c>
      <c r="M117" s="13">
        <f t="shared" si="25"/>
        <v>134.37874934782783</v>
      </c>
      <c r="N117" s="13">
        <f t="shared" si="20"/>
        <v>83.314824595653263</v>
      </c>
      <c r="O117" s="13">
        <f t="shared" si="21"/>
        <v>106.77099649866926</v>
      </c>
      <c r="Q117" s="41">
        <v>14.603208019431969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116.3035854991552</v>
      </c>
      <c r="G118" s="13">
        <f t="shared" si="15"/>
        <v>11.85398171027043</v>
      </c>
      <c r="H118" s="13">
        <f t="shared" si="16"/>
        <v>104.44960378888477</v>
      </c>
      <c r="I118" s="16">
        <f t="shared" si="24"/>
        <v>145.99410395825814</v>
      </c>
      <c r="J118" s="13">
        <f t="shared" si="17"/>
        <v>54.56294122091311</v>
      </c>
      <c r="K118" s="13">
        <f t="shared" si="18"/>
        <v>91.431162737345034</v>
      </c>
      <c r="L118" s="13">
        <f t="shared" si="19"/>
        <v>52.158723111916665</v>
      </c>
      <c r="M118" s="13">
        <f t="shared" si="25"/>
        <v>103.22264786409123</v>
      </c>
      <c r="N118" s="13">
        <f t="shared" si="20"/>
        <v>63.998041675736559</v>
      </c>
      <c r="O118" s="13">
        <f t="shared" si="21"/>
        <v>75.852023386006991</v>
      </c>
      <c r="Q118" s="41">
        <v>12.23840459354839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17.803662904871469</v>
      </c>
      <c r="G119" s="13">
        <f t="shared" si="15"/>
        <v>0</v>
      </c>
      <c r="H119" s="13">
        <f t="shared" si="16"/>
        <v>17.803662904871469</v>
      </c>
      <c r="I119" s="16">
        <f t="shared" si="24"/>
        <v>57.076102530299842</v>
      </c>
      <c r="J119" s="13">
        <f t="shared" si="17"/>
        <v>41.1619377584394</v>
      </c>
      <c r="K119" s="13">
        <f t="shared" si="18"/>
        <v>15.914164771860442</v>
      </c>
      <c r="L119" s="13">
        <f t="shared" si="19"/>
        <v>0</v>
      </c>
      <c r="M119" s="13">
        <f t="shared" si="25"/>
        <v>39.22460618835467</v>
      </c>
      <c r="N119" s="13">
        <f t="shared" si="20"/>
        <v>24.319255836779895</v>
      </c>
      <c r="O119" s="13">
        <f t="shared" si="21"/>
        <v>24.319255836779895</v>
      </c>
      <c r="Q119" s="41">
        <v>12.385556757073889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42.260428403881733</v>
      </c>
      <c r="G120" s="13">
        <f t="shared" si="15"/>
        <v>1.1657701443570485</v>
      </c>
      <c r="H120" s="13">
        <f t="shared" si="16"/>
        <v>41.094658259524685</v>
      </c>
      <c r="I120" s="16">
        <f t="shared" si="24"/>
        <v>57.008823031385127</v>
      </c>
      <c r="J120" s="13">
        <f t="shared" si="17"/>
        <v>42.417183099846454</v>
      </c>
      <c r="K120" s="13">
        <f t="shared" si="18"/>
        <v>14.591639931538673</v>
      </c>
      <c r="L120" s="13">
        <f t="shared" si="19"/>
        <v>0</v>
      </c>
      <c r="M120" s="13">
        <f t="shared" si="25"/>
        <v>14.905350351574775</v>
      </c>
      <c r="N120" s="13">
        <f t="shared" si="20"/>
        <v>9.241317217976361</v>
      </c>
      <c r="O120" s="13">
        <f t="shared" si="21"/>
        <v>10.40708736233341</v>
      </c>
      <c r="Q120" s="41">
        <v>13.353332278920639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62.850825045646602</v>
      </c>
      <c r="G121" s="13">
        <f t="shared" si="15"/>
        <v>4.1380166579690902</v>
      </c>
      <c r="H121" s="13">
        <f t="shared" si="16"/>
        <v>58.712808387677512</v>
      </c>
      <c r="I121" s="16">
        <f t="shared" si="24"/>
        <v>73.304448319216192</v>
      </c>
      <c r="J121" s="13">
        <f t="shared" si="17"/>
        <v>50.980454013423746</v>
      </c>
      <c r="K121" s="13">
        <f t="shared" si="18"/>
        <v>22.323994305792446</v>
      </c>
      <c r="L121" s="13">
        <f t="shared" si="19"/>
        <v>0</v>
      </c>
      <c r="M121" s="13">
        <f t="shared" si="25"/>
        <v>5.664033133598414</v>
      </c>
      <c r="N121" s="13">
        <f t="shared" si="20"/>
        <v>3.5117005428310168</v>
      </c>
      <c r="O121" s="13">
        <f t="shared" si="21"/>
        <v>7.6497172008001071</v>
      </c>
      <c r="Q121" s="41">
        <v>14.959399869361331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8.7048886989252736</v>
      </c>
      <c r="G122" s="13">
        <f t="shared" si="15"/>
        <v>0</v>
      </c>
      <c r="H122" s="13">
        <f t="shared" si="16"/>
        <v>8.7048886989252736</v>
      </c>
      <c r="I122" s="16">
        <f t="shared" si="24"/>
        <v>31.02888300471772</v>
      </c>
      <c r="J122" s="13">
        <f t="shared" si="17"/>
        <v>28.85534561160221</v>
      </c>
      <c r="K122" s="13">
        <f t="shared" si="18"/>
        <v>2.1735373931155095</v>
      </c>
      <c r="L122" s="13">
        <f t="shared" si="19"/>
        <v>0</v>
      </c>
      <c r="M122" s="13">
        <f t="shared" si="25"/>
        <v>2.1523325907673971</v>
      </c>
      <c r="N122" s="13">
        <f t="shared" si="20"/>
        <v>1.3344462062757863</v>
      </c>
      <c r="O122" s="13">
        <f t="shared" si="21"/>
        <v>1.3344462062757863</v>
      </c>
      <c r="Q122" s="41">
        <v>16.402018572958259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30.82667935157577</v>
      </c>
      <c r="G123" s="13">
        <f t="shared" si="15"/>
        <v>0</v>
      </c>
      <c r="H123" s="13">
        <f t="shared" si="16"/>
        <v>30.82667935157577</v>
      </c>
      <c r="I123" s="16">
        <f t="shared" si="24"/>
        <v>33.000216744691279</v>
      </c>
      <c r="J123" s="13">
        <f t="shared" si="17"/>
        <v>31.347751985706342</v>
      </c>
      <c r="K123" s="13">
        <f t="shared" si="18"/>
        <v>1.6524647589849373</v>
      </c>
      <c r="L123" s="13">
        <f t="shared" si="19"/>
        <v>0</v>
      </c>
      <c r="M123" s="13">
        <f t="shared" si="25"/>
        <v>0.81788638449161088</v>
      </c>
      <c r="N123" s="13">
        <f t="shared" si="20"/>
        <v>0.50708955838479874</v>
      </c>
      <c r="O123" s="13">
        <f t="shared" si="21"/>
        <v>0.50708955838479874</v>
      </c>
      <c r="Q123" s="41">
        <v>19.87828694333859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1.179823521618576</v>
      </c>
      <c r="G124" s="13">
        <f t="shared" si="15"/>
        <v>0</v>
      </c>
      <c r="H124" s="13">
        <f t="shared" si="16"/>
        <v>1.179823521618576</v>
      </c>
      <c r="I124" s="16">
        <f t="shared" si="24"/>
        <v>2.832288280603513</v>
      </c>
      <c r="J124" s="13">
        <f t="shared" si="17"/>
        <v>2.8314664062770425</v>
      </c>
      <c r="K124" s="13">
        <f t="shared" si="18"/>
        <v>8.218743264705175E-4</v>
      </c>
      <c r="L124" s="13">
        <f t="shared" si="19"/>
        <v>0</v>
      </c>
      <c r="M124" s="13">
        <f t="shared" si="25"/>
        <v>0.31079682610681214</v>
      </c>
      <c r="N124" s="13">
        <f t="shared" si="20"/>
        <v>0.19269403218622352</v>
      </c>
      <c r="O124" s="13">
        <f t="shared" si="21"/>
        <v>0.19269403218622352</v>
      </c>
      <c r="Q124" s="41">
        <v>22.117676441588301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0.35261863071681249</v>
      </c>
      <c r="G125" s="18">
        <f t="shared" si="15"/>
        <v>0</v>
      </c>
      <c r="H125" s="18">
        <f t="shared" si="16"/>
        <v>0.35261863071681249</v>
      </c>
      <c r="I125" s="17">
        <f t="shared" si="24"/>
        <v>0.353440505043283</v>
      </c>
      <c r="J125" s="18">
        <f t="shared" si="17"/>
        <v>0.35343906662649099</v>
      </c>
      <c r="K125" s="18">
        <f t="shared" si="18"/>
        <v>1.4384167920100666E-6</v>
      </c>
      <c r="L125" s="18">
        <f t="shared" si="19"/>
        <v>0</v>
      </c>
      <c r="M125" s="18">
        <f t="shared" si="25"/>
        <v>0.11810279392058862</v>
      </c>
      <c r="N125" s="18">
        <f t="shared" si="20"/>
        <v>7.3223732230764949E-2</v>
      </c>
      <c r="O125" s="18">
        <f t="shared" si="21"/>
        <v>7.3223732230764949E-2</v>
      </c>
      <c r="P125" s="3"/>
      <c r="Q125" s="42">
        <v>22.86320400000001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2.81130262345282</v>
      </c>
      <c r="G126" s="13">
        <f t="shared" si="15"/>
        <v>0</v>
      </c>
      <c r="H126" s="13">
        <f t="shared" si="16"/>
        <v>2.81130262345282</v>
      </c>
      <c r="I126" s="16">
        <f t="shared" si="24"/>
        <v>2.8113040618696119</v>
      </c>
      <c r="J126" s="13">
        <f t="shared" si="17"/>
        <v>2.8103857779489263</v>
      </c>
      <c r="K126" s="13">
        <f t="shared" si="18"/>
        <v>9.1828392068560305E-4</v>
      </c>
      <c r="L126" s="13">
        <f t="shared" si="19"/>
        <v>0</v>
      </c>
      <c r="M126" s="13">
        <f t="shared" si="25"/>
        <v>4.4879061689823668E-2</v>
      </c>
      <c r="N126" s="13">
        <f t="shared" si="20"/>
        <v>2.7825018247690674E-2</v>
      </c>
      <c r="O126" s="13">
        <f t="shared" si="21"/>
        <v>2.7825018247690674E-2</v>
      </c>
      <c r="Q126" s="41">
        <v>21.174639903915221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1.1797572168415409</v>
      </c>
      <c r="G127" s="13">
        <f t="shared" si="15"/>
        <v>0</v>
      </c>
      <c r="H127" s="13">
        <f t="shared" si="16"/>
        <v>1.1797572168415409</v>
      </c>
      <c r="I127" s="16">
        <f t="shared" si="24"/>
        <v>1.1806755007622265</v>
      </c>
      <c r="J127" s="13">
        <f t="shared" si="17"/>
        <v>1.1805936509901751</v>
      </c>
      <c r="K127" s="13">
        <f t="shared" si="18"/>
        <v>8.1849772051389991E-5</v>
      </c>
      <c r="L127" s="13">
        <f t="shared" si="19"/>
        <v>0</v>
      </c>
      <c r="M127" s="13">
        <f t="shared" si="25"/>
        <v>1.7054043442132995E-2</v>
      </c>
      <c r="N127" s="13">
        <f t="shared" si="20"/>
        <v>1.0573506934122456E-2</v>
      </c>
      <c r="O127" s="13">
        <f t="shared" si="21"/>
        <v>1.0573506934122456E-2</v>
      </c>
      <c r="Q127" s="41">
        <v>19.87048022465644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161.41188033061181</v>
      </c>
      <c r="G128" s="13">
        <f t="shared" si="15"/>
        <v>18.365413926968568</v>
      </c>
      <c r="H128" s="13">
        <f t="shared" si="16"/>
        <v>143.04646640364325</v>
      </c>
      <c r="I128" s="16">
        <f t="shared" si="24"/>
        <v>143.0465482534153</v>
      </c>
      <c r="J128" s="13">
        <f t="shared" si="17"/>
        <v>67.163744930694776</v>
      </c>
      <c r="K128" s="13">
        <f t="shared" si="18"/>
        <v>75.88280332272052</v>
      </c>
      <c r="L128" s="13">
        <f t="shared" si="19"/>
        <v>37.241013779883872</v>
      </c>
      <c r="M128" s="13">
        <f t="shared" si="25"/>
        <v>37.247494316391879</v>
      </c>
      <c r="N128" s="13">
        <f t="shared" si="20"/>
        <v>23.093446476162963</v>
      </c>
      <c r="O128" s="13">
        <f t="shared" si="21"/>
        <v>41.458860403131531</v>
      </c>
      <c r="Q128" s="41">
        <v>15.957550305477559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196.67837840000001</v>
      </c>
      <c r="G129" s="13">
        <f t="shared" si="15"/>
        <v>23.456171903016006</v>
      </c>
      <c r="H129" s="13">
        <f t="shared" si="16"/>
        <v>173.222206496984</v>
      </c>
      <c r="I129" s="16">
        <f t="shared" si="24"/>
        <v>211.86399603982065</v>
      </c>
      <c r="J129" s="13">
        <f t="shared" si="17"/>
        <v>61.87521582454356</v>
      </c>
      <c r="K129" s="13">
        <f t="shared" si="18"/>
        <v>149.98878021527707</v>
      </c>
      <c r="L129" s="13">
        <f t="shared" si="19"/>
        <v>108.34121114280894</v>
      </c>
      <c r="M129" s="13">
        <f t="shared" si="25"/>
        <v>122.49525898303784</v>
      </c>
      <c r="N129" s="13">
        <f t="shared" si="20"/>
        <v>75.947060569483469</v>
      </c>
      <c r="O129" s="13">
        <f t="shared" si="21"/>
        <v>99.403232472499468</v>
      </c>
      <c r="Q129" s="41">
        <v>13.62752308709482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0.74955125213363361</v>
      </c>
      <c r="G130" s="13">
        <f t="shared" si="15"/>
        <v>0</v>
      </c>
      <c r="H130" s="13">
        <f t="shared" si="16"/>
        <v>0.74955125213363361</v>
      </c>
      <c r="I130" s="16">
        <f t="shared" si="24"/>
        <v>42.397120324601772</v>
      </c>
      <c r="J130" s="13">
        <f t="shared" si="17"/>
        <v>34.96967584300625</v>
      </c>
      <c r="K130" s="13">
        <f t="shared" si="18"/>
        <v>7.4274444815955221</v>
      </c>
      <c r="L130" s="13">
        <f t="shared" si="19"/>
        <v>0</v>
      </c>
      <c r="M130" s="13">
        <f t="shared" si="25"/>
        <v>46.548198413554374</v>
      </c>
      <c r="N130" s="13">
        <f t="shared" si="20"/>
        <v>28.85988301640371</v>
      </c>
      <c r="O130" s="13">
        <f t="shared" si="21"/>
        <v>28.85988301640371</v>
      </c>
      <c r="Q130" s="41">
        <v>12.97242590464332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25.94784640319099</v>
      </c>
      <c r="G131" s="13">
        <f t="shared" si="15"/>
        <v>0</v>
      </c>
      <c r="H131" s="13">
        <f t="shared" si="16"/>
        <v>25.94784640319099</v>
      </c>
      <c r="I131" s="16">
        <f t="shared" si="24"/>
        <v>33.375290884786509</v>
      </c>
      <c r="J131" s="13">
        <f t="shared" si="17"/>
        <v>29.171217188011642</v>
      </c>
      <c r="K131" s="13">
        <f t="shared" si="18"/>
        <v>4.2040736967748664</v>
      </c>
      <c r="L131" s="13">
        <f t="shared" si="19"/>
        <v>0</v>
      </c>
      <c r="M131" s="13">
        <f t="shared" si="25"/>
        <v>17.688315397150664</v>
      </c>
      <c r="N131" s="13">
        <f t="shared" si="20"/>
        <v>10.966755546233411</v>
      </c>
      <c r="O131" s="13">
        <f t="shared" si="21"/>
        <v>10.966755546233411</v>
      </c>
      <c r="Q131" s="41">
        <v>12.538354592776489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58.192052222800378</v>
      </c>
      <c r="G132" s="13">
        <f t="shared" si="15"/>
        <v>3.4655176516931068</v>
      </c>
      <c r="H132" s="13">
        <f t="shared" si="16"/>
        <v>54.726534571107273</v>
      </c>
      <c r="I132" s="16">
        <f t="shared" si="24"/>
        <v>58.930608267882135</v>
      </c>
      <c r="J132" s="13">
        <f t="shared" si="17"/>
        <v>40.946997883026953</v>
      </c>
      <c r="K132" s="13">
        <f t="shared" si="18"/>
        <v>17.983610384855183</v>
      </c>
      <c r="L132" s="13">
        <f t="shared" si="19"/>
        <v>0</v>
      </c>
      <c r="M132" s="13">
        <f t="shared" si="25"/>
        <v>6.7215598509172523</v>
      </c>
      <c r="N132" s="13">
        <f t="shared" si="20"/>
        <v>4.1673671075686967</v>
      </c>
      <c r="O132" s="13">
        <f t="shared" si="21"/>
        <v>7.6328847592618034</v>
      </c>
      <c r="Q132" s="41">
        <v>11.757581593548389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54.018695412672628</v>
      </c>
      <c r="G133" s="13">
        <f t="shared" si="15"/>
        <v>2.8630889833788249</v>
      </c>
      <c r="H133" s="13">
        <f t="shared" si="16"/>
        <v>51.155606429293805</v>
      </c>
      <c r="I133" s="16">
        <f t="shared" si="24"/>
        <v>69.139216814148995</v>
      </c>
      <c r="J133" s="13">
        <f t="shared" si="17"/>
        <v>52.256653908898343</v>
      </c>
      <c r="K133" s="13">
        <f t="shared" si="18"/>
        <v>16.882562905250651</v>
      </c>
      <c r="L133" s="13">
        <f t="shared" si="19"/>
        <v>0</v>
      </c>
      <c r="M133" s="13">
        <f t="shared" si="25"/>
        <v>2.5541927433485556</v>
      </c>
      <c r="N133" s="13">
        <f t="shared" si="20"/>
        <v>1.5835995008761046</v>
      </c>
      <c r="O133" s="13">
        <f t="shared" si="21"/>
        <v>4.4466884842549295</v>
      </c>
      <c r="Q133" s="41">
        <v>16.6409920542484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42.925439125332488</v>
      </c>
      <c r="G134" s="13">
        <f t="shared" ref="G134:G197" si="28">IF((F134-$J$2)&gt;0,$I$2*(F134-$J$2),0)</f>
        <v>1.2617651770286102</v>
      </c>
      <c r="H134" s="13">
        <f t="shared" ref="H134:H197" si="29">F134-G134</f>
        <v>41.663673948303881</v>
      </c>
      <c r="I134" s="16">
        <f t="shared" si="24"/>
        <v>58.546236853554532</v>
      </c>
      <c r="J134" s="13">
        <f t="shared" ref="J134:J197" si="30">I134/SQRT(1+(I134/($K$2*(300+(25*Q134)+0.05*(Q134)^3)))^2)</f>
        <v>46.256729610572428</v>
      </c>
      <c r="K134" s="13">
        <f t="shared" ref="K134:K197" si="31">I134-J134</f>
        <v>12.289507242982104</v>
      </c>
      <c r="L134" s="13">
        <f t="shared" ref="L134:L197" si="32">IF(K134&gt;$N$2,(K134-$N$2)/$L$2,0)</f>
        <v>0</v>
      </c>
      <c r="M134" s="13">
        <f t="shared" si="25"/>
        <v>0.97059324247245105</v>
      </c>
      <c r="N134" s="13">
        <f t="shared" ref="N134:N197" si="33">$M$2*M134</f>
        <v>0.60176781033291959</v>
      </c>
      <c r="O134" s="13">
        <f t="shared" ref="O134:O197" si="34">N134+G134</f>
        <v>1.8635329873615298</v>
      </c>
      <c r="Q134" s="41">
        <v>15.842677844151529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14.63084816492775</v>
      </c>
      <c r="G135" s="13">
        <f t="shared" si="28"/>
        <v>0</v>
      </c>
      <c r="H135" s="13">
        <f t="shared" si="29"/>
        <v>14.63084816492775</v>
      </c>
      <c r="I135" s="16">
        <f t="shared" ref="I135:I198" si="36">H135+K134-L134</f>
        <v>26.920355407909852</v>
      </c>
      <c r="J135" s="13">
        <f t="shared" si="30"/>
        <v>25.915361539006227</v>
      </c>
      <c r="K135" s="13">
        <f t="shared" si="31"/>
        <v>1.0049938689036253</v>
      </c>
      <c r="L135" s="13">
        <f t="shared" si="32"/>
        <v>0</v>
      </c>
      <c r="M135" s="13">
        <f t="shared" ref="M135:M198" si="37">L135+M134-N134</f>
        <v>0.36882543213953145</v>
      </c>
      <c r="N135" s="13">
        <f t="shared" si="33"/>
        <v>0.22867176792650951</v>
      </c>
      <c r="O135" s="13">
        <f t="shared" si="34"/>
        <v>0.22867176792650951</v>
      </c>
      <c r="Q135" s="41">
        <v>19.218445223661419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1.29567036920826E-2</v>
      </c>
      <c r="G136" s="13">
        <f t="shared" si="28"/>
        <v>0</v>
      </c>
      <c r="H136" s="13">
        <f t="shared" si="29"/>
        <v>1.29567036920826E-2</v>
      </c>
      <c r="I136" s="16">
        <f t="shared" si="36"/>
        <v>1.0179505725957079</v>
      </c>
      <c r="J136" s="13">
        <f t="shared" si="30"/>
        <v>1.0179029206718044</v>
      </c>
      <c r="K136" s="13">
        <f t="shared" si="31"/>
        <v>4.7651923903435645E-5</v>
      </c>
      <c r="L136" s="13">
        <f t="shared" si="32"/>
        <v>0</v>
      </c>
      <c r="M136" s="13">
        <f t="shared" si="37"/>
        <v>0.14015366421302194</v>
      </c>
      <c r="N136" s="13">
        <f t="shared" si="33"/>
        <v>8.6895271812073599E-2</v>
      </c>
      <c r="O136" s="13">
        <f t="shared" si="34"/>
        <v>8.6895271812073599E-2</v>
      </c>
      <c r="Q136" s="41">
        <v>20.548979763809609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21.448689698388481</v>
      </c>
      <c r="G137" s="18">
        <f t="shared" si="28"/>
        <v>0</v>
      </c>
      <c r="H137" s="18">
        <f t="shared" si="29"/>
        <v>21.448689698388481</v>
      </c>
      <c r="I137" s="17">
        <f t="shared" si="36"/>
        <v>21.448737350312385</v>
      </c>
      <c r="J137" s="18">
        <f t="shared" si="30"/>
        <v>20.965463060505005</v>
      </c>
      <c r="K137" s="18">
        <f t="shared" si="31"/>
        <v>0.48327428980737963</v>
      </c>
      <c r="L137" s="18">
        <f t="shared" si="32"/>
        <v>0</v>
      </c>
      <c r="M137" s="18">
        <f t="shared" si="37"/>
        <v>5.3258392400948346E-2</v>
      </c>
      <c r="N137" s="18">
        <f t="shared" si="33"/>
        <v>3.3020203288587971E-2</v>
      </c>
      <c r="O137" s="18">
        <f t="shared" si="34"/>
        <v>3.3020203288587971E-2</v>
      </c>
      <c r="P137" s="3"/>
      <c r="Q137" s="42">
        <v>19.73734000000001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10.391426922345421</v>
      </c>
      <c r="G138" s="13">
        <f t="shared" si="28"/>
        <v>0</v>
      </c>
      <c r="H138" s="13">
        <f t="shared" si="29"/>
        <v>10.391426922345421</v>
      </c>
      <c r="I138" s="16">
        <f t="shared" si="36"/>
        <v>10.8747012121528</v>
      </c>
      <c r="J138" s="13">
        <f t="shared" si="30"/>
        <v>10.81157447260105</v>
      </c>
      <c r="K138" s="13">
        <f t="shared" si="31"/>
        <v>6.3126739551750077E-2</v>
      </c>
      <c r="L138" s="13">
        <f t="shared" si="32"/>
        <v>0</v>
      </c>
      <c r="M138" s="13">
        <f t="shared" si="37"/>
        <v>2.0238189112360375E-2</v>
      </c>
      <c r="N138" s="13">
        <f t="shared" si="33"/>
        <v>1.2547677249663432E-2</v>
      </c>
      <c r="O138" s="13">
        <f t="shared" si="34"/>
        <v>1.2547677249663432E-2</v>
      </c>
      <c r="Q138" s="41">
        <v>19.901608421492998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35.236092359025839</v>
      </c>
      <c r="G139" s="13">
        <f t="shared" si="28"/>
        <v>0.15179947234901259</v>
      </c>
      <c r="H139" s="13">
        <f t="shared" si="29"/>
        <v>35.084292886676828</v>
      </c>
      <c r="I139" s="16">
        <f t="shared" si="36"/>
        <v>35.147419626228576</v>
      </c>
      <c r="J139" s="13">
        <f t="shared" si="30"/>
        <v>33.00569180788073</v>
      </c>
      <c r="K139" s="13">
        <f t="shared" si="31"/>
        <v>2.1417278183478459</v>
      </c>
      <c r="L139" s="13">
        <f t="shared" si="32"/>
        <v>0</v>
      </c>
      <c r="M139" s="13">
        <f t="shared" si="37"/>
        <v>7.6905118626969422E-3</v>
      </c>
      <c r="N139" s="13">
        <f t="shared" si="33"/>
        <v>4.7681173548721045E-3</v>
      </c>
      <c r="O139" s="13">
        <f t="shared" si="34"/>
        <v>0.15656758970388468</v>
      </c>
      <c r="Q139" s="41">
        <v>19.25956819306306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36.379344533759458</v>
      </c>
      <c r="G140" s="13">
        <f t="shared" si="28"/>
        <v>0.31682918739777166</v>
      </c>
      <c r="H140" s="13">
        <f t="shared" si="29"/>
        <v>36.062515346361685</v>
      </c>
      <c r="I140" s="16">
        <f t="shared" si="36"/>
        <v>38.204243164709531</v>
      </c>
      <c r="J140" s="13">
        <f t="shared" si="30"/>
        <v>33.755357415448572</v>
      </c>
      <c r="K140" s="13">
        <f t="shared" si="31"/>
        <v>4.4488857492609597</v>
      </c>
      <c r="L140" s="13">
        <f t="shared" si="32"/>
        <v>0</v>
      </c>
      <c r="M140" s="13">
        <f t="shared" si="37"/>
        <v>2.9223945078248378E-3</v>
      </c>
      <c r="N140" s="13">
        <f t="shared" si="33"/>
        <v>1.8118845948513994E-3</v>
      </c>
      <c r="O140" s="13">
        <f t="shared" si="34"/>
        <v>0.31864107199262304</v>
      </c>
      <c r="Q140" s="41">
        <v>15.185658453335749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94.035872413906432</v>
      </c>
      <c r="G141" s="13">
        <f t="shared" si="28"/>
        <v>8.6396127141192718</v>
      </c>
      <c r="H141" s="13">
        <f t="shared" si="29"/>
        <v>85.396259699787166</v>
      </c>
      <c r="I141" s="16">
        <f t="shared" si="36"/>
        <v>89.845145449048118</v>
      </c>
      <c r="J141" s="13">
        <f t="shared" si="30"/>
        <v>48.034485560579924</v>
      </c>
      <c r="K141" s="13">
        <f t="shared" si="31"/>
        <v>41.810659888468194</v>
      </c>
      <c r="L141" s="13">
        <f t="shared" si="32"/>
        <v>4.5508553832733698</v>
      </c>
      <c r="M141" s="13">
        <f t="shared" si="37"/>
        <v>4.5519658931863427</v>
      </c>
      <c r="N141" s="13">
        <f t="shared" si="33"/>
        <v>2.8222188537755324</v>
      </c>
      <c r="O141" s="13">
        <f t="shared" si="34"/>
        <v>11.461831567894805</v>
      </c>
      <c r="Q141" s="41">
        <v>11.73254959354839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163.43836898667291</v>
      </c>
      <c r="G142" s="13">
        <f t="shared" si="28"/>
        <v>18.657939804329992</v>
      </c>
      <c r="H142" s="13">
        <f t="shared" si="29"/>
        <v>144.78042918234291</v>
      </c>
      <c r="I142" s="16">
        <f t="shared" si="36"/>
        <v>182.04023368753775</v>
      </c>
      <c r="J142" s="13">
        <f t="shared" si="30"/>
        <v>58.953219467112731</v>
      </c>
      <c r="K142" s="13">
        <f t="shared" si="31"/>
        <v>123.08701422042502</v>
      </c>
      <c r="L142" s="13">
        <f t="shared" si="32"/>
        <v>82.530595699220783</v>
      </c>
      <c r="M142" s="13">
        <f t="shared" si="37"/>
        <v>84.260342738631593</v>
      </c>
      <c r="N142" s="13">
        <f t="shared" si="33"/>
        <v>52.241412497951586</v>
      </c>
      <c r="O142" s="13">
        <f t="shared" si="34"/>
        <v>70.899352302281585</v>
      </c>
      <c r="Q142" s="41">
        <v>13.08112219455586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41.789243084747547</v>
      </c>
      <c r="G143" s="13">
        <f t="shared" si="28"/>
        <v>1.097754022743292</v>
      </c>
      <c r="H143" s="13">
        <f t="shared" si="29"/>
        <v>40.691489062004251</v>
      </c>
      <c r="I143" s="16">
        <f t="shared" si="36"/>
        <v>81.247907583208473</v>
      </c>
      <c r="J143" s="13">
        <f t="shared" si="30"/>
        <v>48.811505344833989</v>
      </c>
      <c r="K143" s="13">
        <f t="shared" si="31"/>
        <v>32.436402238374484</v>
      </c>
      <c r="L143" s="13">
        <f t="shared" si="32"/>
        <v>0</v>
      </c>
      <c r="M143" s="13">
        <f t="shared" si="37"/>
        <v>32.018930240680007</v>
      </c>
      <c r="N143" s="13">
        <f t="shared" si="33"/>
        <v>19.851736749221605</v>
      </c>
      <c r="O143" s="13">
        <f t="shared" si="34"/>
        <v>20.949490771964896</v>
      </c>
      <c r="Q143" s="41">
        <v>12.7845725919864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62.836830822505817</v>
      </c>
      <c r="G144" s="13">
        <f t="shared" si="28"/>
        <v>4.135996576391034</v>
      </c>
      <c r="H144" s="13">
        <f t="shared" si="29"/>
        <v>58.700834246114781</v>
      </c>
      <c r="I144" s="16">
        <f t="shared" si="36"/>
        <v>91.137236484489264</v>
      </c>
      <c r="J144" s="13">
        <f t="shared" si="30"/>
        <v>55.06593865136859</v>
      </c>
      <c r="K144" s="13">
        <f t="shared" si="31"/>
        <v>36.071297833120674</v>
      </c>
      <c r="L144" s="13">
        <f t="shared" si="32"/>
        <v>0</v>
      </c>
      <c r="M144" s="13">
        <f t="shared" si="37"/>
        <v>12.167193491458402</v>
      </c>
      <c r="N144" s="13">
        <f t="shared" si="33"/>
        <v>7.5436599647042089</v>
      </c>
      <c r="O144" s="13">
        <f t="shared" si="34"/>
        <v>11.679656541095243</v>
      </c>
      <c r="Q144" s="41">
        <v>14.581155790701381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32.877050288550379</v>
      </c>
      <c r="G145" s="13">
        <f t="shared" si="28"/>
        <v>0</v>
      </c>
      <c r="H145" s="13">
        <f t="shared" si="29"/>
        <v>32.877050288550379</v>
      </c>
      <c r="I145" s="16">
        <f t="shared" si="36"/>
        <v>68.948348121671046</v>
      </c>
      <c r="J145" s="13">
        <f t="shared" si="30"/>
        <v>49.608628893175876</v>
      </c>
      <c r="K145" s="13">
        <f t="shared" si="31"/>
        <v>19.33971922849517</v>
      </c>
      <c r="L145" s="13">
        <f t="shared" si="32"/>
        <v>0</v>
      </c>
      <c r="M145" s="13">
        <f t="shared" si="37"/>
        <v>4.6235335267541933</v>
      </c>
      <c r="N145" s="13">
        <f t="shared" si="33"/>
        <v>2.8665907865875999</v>
      </c>
      <c r="O145" s="13">
        <f t="shared" si="34"/>
        <v>2.8665907865875999</v>
      </c>
      <c r="Q145" s="41">
        <v>15.057065700430581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0.80509125271025261</v>
      </c>
      <c r="G146" s="13">
        <f t="shared" si="28"/>
        <v>0</v>
      </c>
      <c r="H146" s="13">
        <f t="shared" si="29"/>
        <v>0.80509125271025261</v>
      </c>
      <c r="I146" s="16">
        <f t="shared" si="36"/>
        <v>20.144810481205422</v>
      </c>
      <c r="J146" s="13">
        <f t="shared" si="30"/>
        <v>19.620874300068611</v>
      </c>
      <c r="K146" s="13">
        <f t="shared" si="31"/>
        <v>0.52393618113681129</v>
      </c>
      <c r="L146" s="13">
        <f t="shared" si="32"/>
        <v>0</v>
      </c>
      <c r="M146" s="13">
        <f t="shared" si="37"/>
        <v>1.7569427401665934</v>
      </c>
      <c r="N146" s="13">
        <f t="shared" si="33"/>
        <v>1.0893044989032878</v>
      </c>
      <c r="O146" s="13">
        <f t="shared" si="34"/>
        <v>1.0893044989032878</v>
      </c>
      <c r="Q146" s="41">
        <v>17.799029859524691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4.9597125938545634</v>
      </c>
      <c r="G147" s="13">
        <f t="shared" si="28"/>
        <v>0</v>
      </c>
      <c r="H147" s="13">
        <f t="shared" si="29"/>
        <v>4.9597125938545634</v>
      </c>
      <c r="I147" s="16">
        <f t="shared" si="36"/>
        <v>5.4836487749913747</v>
      </c>
      <c r="J147" s="13">
        <f t="shared" si="30"/>
        <v>5.4748638784923704</v>
      </c>
      <c r="K147" s="13">
        <f t="shared" si="31"/>
        <v>8.7848964990042688E-3</v>
      </c>
      <c r="L147" s="13">
        <f t="shared" si="32"/>
        <v>0</v>
      </c>
      <c r="M147" s="13">
        <f t="shared" si="37"/>
        <v>0.66763824126330551</v>
      </c>
      <c r="N147" s="13">
        <f t="shared" si="33"/>
        <v>0.41393570958324943</v>
      </c>
      <c r="O147" s="13">
        <f t="shared" si="34"/>
        <v>0.41393570958324943</v>
      </c>
      <c r="Q147" s="41">
        <v>19.368210146334821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0.391862200862932</v>
      </c>
      <c r="G148" s="13">
        <f t="shared" si="28"/>
        <v>0</v>
      </c>
      <c r="H148" s="13">
        <f t="shared" si="29"/>
        <v>0.391862200862932</v>
      </c>
      <c r="I148" s="16">
        <f t="shared" si="36"/>
        <v>0.40064709736193627</v>
      </c>
      <c r="J148" s="13">
        <f t="shared" si="30"/>
        <v>0.40064478326054942</v>
      </c>
      <c r="K148" s="13">
        <f t="shared" si="31"/>
        <v>2.3141013868466231E-6</v>
      </c>
      <c r="L148" s="13">
        <f t="shared" si="32"/>
        <v>0</v>
      </c>
      <c r="M148" s="13">
        <f t="shared" si="37"/>
        <v>0.25370253168005608</v>
      </c>
      <c r="N148" s="13">
        <f t="shared" si="33"/>
        <v>0.15729556964163477</v>
      </c>
      <c r="O148" s="13">
        <f t="shared" si="34"/>
        <v>0.15729556964163477</v>
      </c>
      <c r="Q148" s="41">
        <v>22.158166682052741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7.7875800117927811</v>
      </c>
      <c r="G149" s="18">
        <f t="shared" si="28"/>
        <v>0</v>
      </c>
      <c r="H149" s="18">
        <f t="shared" si="29"/>
        <v>7.7875800117927811</v>
      </c>
      <c r="I149" s="17">
        <f t="shared" si="36"/>
        <v>7.7875823258941681</v>
      </c>
      <c r="J149" s="18">
        <f t="shared" si="30"/>
        <v>7.770868282511139</v>
      </c>
      <c r="K149" s="18">
        <f t="shared" si="31"/>
        <v>1.6714043383029065E-2</v>
      </c>
      <c r="L149" s="18">
        <f t="shared" si="32"/>
        <v>0</v>
      </c>
      <c r="M149" s="18">
        <f t="shared" si="37"/>
        <v>9.6406962038421307E-2</v>
      </c>
      <c r="N149" s="18">
        <f t="shared" si="33"/>
        <v>5.977231646382121E-2</v>
      </c>
      <c r="O149" s="18">
        <f t="shared" si="34"/>
        <v>5.977231646382121E-2</v>
      </c>
      <c r="P149" s="3"/>
      <c r="Q149" s="42">
        <v>22.253242000000011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21.30665515862918</v>
      </c>
      <c r="G150" s="13">
        <f t="shared" si="28"/>
        <v>0</v>
      </c>
      <c r="H150" s="13">
        <f t="shared" si="29"/>
        <v>21.30665515862918</v>
      </c>
      <c r="I150" s="16">
        <f t="shared" si="36"/>
        <v>21.323369202012209</v>
      </c>
      <c r="J150" s="13">
        <f t="shared" si="30"/>
        <v>20.983041092649952</v>
      </c>
      <c r="K150" s="13">
        <f t="shared" si="31"/>
        <v>0.34032810936225744</v>
      </c>
      <c r="L150" s="13">
        <f t="shared" si="32"/>
        <v>0</v>
      </c>
      <c r="M150" s="13">
        <f t="shared" si="37"/>
        <v>3.6634645574600097E-2</v>
      </c>
      <c r="N150" s="13">
        <f t="shared" si="33"/>
        <v>2.2713480256252059E-2</v>
      </c>
      <c r="O150" s="13">
        <f t="shared" si="34"/>
        <v>2.2713480256252059E-2</v>
      </c>
      <c r="Q150" s="41">
        <v>22.162647670007249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42.279758752138441</v>
      </c>
      <c r="G151" s="13">
        <f t="shared" si="28"/>
        <v>1.1685605014935578</v>
      </c>
      <c r="H151" s="13">
        <f t="shared" si="29"/>
        <v>41.111198250644883</v>
      </c>
      <c r="I151" s="16">
        <f t="shared" si="36"/>
        <v>41.451526360007136</v>
      </c>
      <c r="J151" s="13">
        <f t="shared" si="30"/>
        <v>37.565860699730642</v>
      </c>
      <c r="K151" s="13">
        <f t="shared" si="31"/>
        <v>3.8856656602764943</v>
      </c>
      <c r="L151" s="13">
        <f t="shared" si="32"/>
        <v>0</v>
      </c>
      <c r="M151" s="13">
        <f t="shared" si="37"/>
        <v>1.3921165318348038E-2</v>
      </c>
      <c r="N151" s="13">
        <f t="shared" si="33"/>
        <v>8.6311224973757844E-3</v>
      </c>
      <c r="O151" s="13">
        <f t="shared" si="34"/>
        <v>1.1771916239909337</v>
      </c>
      <c r="Q151" s="41">
        <v>18.165705338112719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42.581980528410703</v>
      </c>
      <c r="G152" s="13">
        <f t="shared" si="28"/>
        <v>1.2121865489413681</v>
      </c>
      <c r="H152" s="13">
        <f t="shared" si="29"/>
        <v>41.369793979469335</v>
      </c>
      <c r="I152" s="16">
        <f t="shared" si="36"/>
        <v>45.25545963974583</v>
      </c>
      <c r="J152" s="13">
        <f t="shared" si="30"/>
        <v>39.661672257924486</v>
      </c>
      <c r="K152" s="13">
        <f t="shared" si="31"/>
        <v>5.5937873818213433</v>
      </c>
      <c r="L152" s="13">
        <f t="shared" si="32"/>
        <v>0</v>
      </c>
      <c r="M152" s="13">
        <f t="shared" si="37"/>
        <v>5.2900428209722537E-3</v>
      </c>
      <c r="N152" s="13">
        <f t="shared" si="33"/>
        <v>3.2798265490027972E-3</v>
      </c>
      <c r="O152" s="13">
        <f t="shared" si="34"/>
        <v>1.215466375490371</v>
      </c>
      <c r="Q152" s="41">
        <v>17.08748896626291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79.20330195800625</v>
      </c>
      <c r="G153" s="13">
        <f t="shared" si="28"/>
        <v>6.4985147745083554</v>
      </c>
      <c r="H153" s="13">
        <f t="shared" si="29"/>
        <v>72.704787183497899</v>
      </c>
      <c r="I153" s="16">
        <f t="shared" si="36"/>
        <v>78.298574565319242</v>
      </c>
      <c r="J153" s="13">
        <f t="shared" si="30"/>
        <v>47.281748316483814</v>
      </c>
      <c r="K153" s="13">
        <f t="shared" si="31"/>
        <v>31.016826248835429</v>
      </c>
      <c r="L153" s="13">
        <f t="shared" si="32"/>
        <v>0</v>
      </c>
      <c r="M153" s="13">
        <f t="shared" si="37"/>
        <v>2.0102162719694565E-3</v>
      </c>
      <c r="N153" s="13">
        <f t="shared" si="33"/>
        <v>1.2463340886210629E-3</v>
      </c>
      <c r="O153" s="13">
        <f t="shared" si="34"/>
        <v>6.4997611085969762</v>
      </c>
      <c r="Q153" s="41">
        <v>12.36086888106445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2.191697386665608</v>
      </c>
      <c r="G154" s="13">
        <f t="shared" si="28"/>
        <v>0</v>
      </c>
      <c r="H154" s="13">
        <f t="shared" si="29"/>
        <v>2.191697386665608</v>
      </c>
      <c r="I154" s="16">
        <f t="shared" si="36"/>
        <v>33.208523635501038</v>
      </c>
      <c r="J154" s="13">
        <f t="shared" si="30"/>
        <v>28.596877336921686</v>
      </c>
      <c r="K154" s="13">
        <f t="shared" si="31"/>
        <v>4.6116462985793518</v>
      </c>
      <c r="L154" s="13">
        <f t="shared" si="32"/>
        <v>0</v>
      </c>
      <c r="M154" s="13">
        <f t="shared" si="37"/>
        <v>7.6388218334839356E-4</v>
      </c>
      <c r="N154" s="13">
        <f t="shared" si="33"/>
        <v>4.73606953676004E-4</v>
      </c>
      <c r="O154" s="13">
        <f t="shared" si="34"/>
        <v>4.73606953676004E-4</v>
      </c>
      <c r="Q154" s="41">
        <v>11.57850659354839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118.3005603673549</v>
      </c>
      <c r="G155" s="13">
        <f t="shared" si="28"/>
        <v>12.142247239732743</v>
      </c>
      <c r="H155" s="13">
        <f t="shared" si="29"/>
        <v>106.15831312762216</v>
      </c>
      <c r="I155" s="16">
        <f t="shared" si="36"/>
        <v>110.76995942620152</v>
      </c>
      <c r="J155" s="13">
        <f t="shared" si="30"/>
        <v>57.459015703672016</v>
      </c>
      <c r="K155" s="13">
        <f t="shared" si="31"/>
        <v>53.310943722529508</v>
      </c>
      <c r="L155" s="13">
        <f t="shared" si="32"/>
        <v>15.584681325773639</v>
      </c>
      <c r="M155" s="13">
        <f t="shared" si="37"/>
        <v>15.584971601003311</v>
      </c>
      <c r="N155" s="13">
        <f t="shared" si="33"/>
        <v>9.6626823926220524</v>
      </c>
      <c r="O155" s="13">
        <f t="shared" si="34"/>
        <v>21.804929632354796</v>
      </c>
      <c r="Q155" s="41">
        <v>14.17925905409335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25.802571770880078</v>
      </c>
      <c r="G156" s="13">
        <f t="shared" si="28"/>
        <v>0</v>
      </c>
      <c r="H156" s="13">
        <f t="shared" si="29"/>
        <v>25.802571770880078</v>
      </c>
      <c r="I156" s="16">
        <f t="shared" si="36"/>
        <v>63.528834167635942</v>
      </c>
      <c r="J156" s="13">
        <f t="shared" si="30"/>
        <v>45.746489485003714</v>
      </c>
      <c r="K156" s="13">
        <f t="shared" si="31"/>
        <v>17.782344682632228</v>
      </c>
      <c r="L156" s="13">
        <f t="shared" si="32"/>
        <v>0</v>
      </c>
      <c r="M156" s="13">
        <f t="shared" si="37"/>
        <v>5.9222892083812582</v>
      </c>
      <c r="N156" s="13">
        <f t="shared" si="33"/>
        <v>3.6718193091963802</v>
      </c>
      <c r="O156" s="13">
        <f t="shared" si="34"/>
        <v>3.6718193091963802</v>
      </c>
      <c r="Q156" s="41">
        <v>13.90117860966587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69.663911133307934</v>
      </c>
      <c r="G157" s="13">
        <f t="shared" si="28"/>
        <v>5.1214931651634847</v>
      </c>
      <c r="H157" s="13">
        <f t="shared" si="29"/>
        <v>64.542417968144449</v>
      </c>
      <c r="I157" s="16">
        <f t="shared" si="36"/>
        <v>82.324762650776677</v>
      </c>
      <c r="J157" s="13">
        <f t="shared" si="30"/>
        <v>50.560380783359051</v>
      </c>
      <c r="K157" s="13">
        <f t="shared" si="31"/>
        <v>31.764381867417626</v>
      </c>
      <c r="L157" s="13">
        <f t="shared" si="32"/>
        <v>0</v>
      </c>
      <c r="M157" s="13">
        <f t="shared" si="37"/>
        <v>2.2504698991848779</v>
      </c>
      <c r="N157" s="13">
        <f t="shared" si="33"/>
        <v>1.3952913374946243</v>
      </c>
      <c r="O157" s="13">
        <f t="shared" si="34"/>
        <v>6.5167845026581093</v>
      </c>
      <c r="Q157" s="41">
        <v>13.48560542636254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8.9755037437408962</v>
      </c>
      <c r="G158" s="13">
        <f t="shared" si="28"/>
        <v>0</v>
      </c>
      <c r="H158" s="13">
        <f t="shared" si="29"/>
        <v>8.9755037437408962</v>
      </c>
      <c r="I158" s="16">
        <f t="shared" si="36"/>
        <v>40.73988561115852</v>
      </c>
      <c r="J158" s="13">
        <f t="shared" si="30"/>
        <v>36.180894563667188</v>
      </c>
      <c r="K158" s="13">
        <f t="shared" si="31"/>
        <v>4.5589910474913324</v>
      </c>
      <c r="L158" s="13">
        <f t="shared" si="32"/>
        <v>0</v>
      </c>
      <c r="M158" s="13">
        <f t="shared" si="37"/>
        <v>0.85517856169025364</v>
      </c>
      <c r="N158" s="13">
        <f t="shared" si="33"/>
        <v>0.53021070824795724</v>
      </c>
      <c r="O158" s="13">
        <f t="shared" si="34"/>
        <v>0.53021070824795724</v>
      </c>
      <c r="Q158" s="41">
        <v>16.44432197208079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0.26542563091410898</v>
      </c>
      <c r="G159" s="13">
        <f t="shared" si="28"/>
        <v>0</v>
      </c>
      <c r="H159" s="13">
        <f t="shared" si="29"/>
        <v>0.26542563091410898</v>
      </c>
      <c r="I159" s="16">
        <f t="shared" si="36"/>
        <v>4.8244166784054414</v>
      </c>
      <c r="J159" s="13">
        <f t="shared" si="30"/>
        <v>4.8198690009850358</v>
      </c>
      <c r="K159" s="13">
        <f t="shared" si="31"/>
        <v>4.5476774204056269E-3</v>
      </c>
      <c r="L159" s="13">
        <f t="shared" si="32"/>
        <v>0</v>
      </c>
      <c r="M159" s="13">
        <f t="shared" si="37"/>
        <v>0.32496785344229639</v>
      </c>
      <c r="N159" s="13">
        <f t="shared" si="33"/>
        <v>0.20148006913422375</v>
      </c>
      <c r="O159" s="13">
        <f t="shared" si="34"/>
        <v>0.20148006913422375</v>
      </c>
      <c r="Q159" s="41">
        <v>21.31130671974141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14.69095666915725</v>
      </c>
      <c r="G160" s="13">
        <f t="shared" si="28"/>
        <v>0</v>
      </c>
      <c r="H160" s="13">
        <f t="shared" si="29"/>
        <v>14.69095666915725</v>
      </c>
      <c r="I160" s="16">
        <f t="shared" si="36"/>
        <v>14.695504346577657</v>
      </c>
      <c r="J160" s="13">
        <f t="shared" si="30"/>
        <v>14.569460407834038</v>
      </c>
      <c r="K160" s="13">
        <f t="shared" si="31"/>
        <v>0.12604393874361897</v>
      </c>
      <c r="L160" s="13">
        <f t="shared" si="32"/>
        <v>0</v>
      </c>
      <c r="M160" s="13">
        <f t="shared" si="37"/>
        <v>0.12348778430807264</v>
      </c>
      <c r="N160" s="13">
        <f t="shared" si="33"/>
        <v>7.6562426271005041E-2</v>
      </c>
      <c r="O160" s="13">
        <f t="shared" si="34"/>
        <v>7.6562426271005041E-2</v>
      </c>
      <c r="Q160" s="41">
        <v>21.368050020496941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1.1493033789063141</v>
      </c>
      <c r="G161" s="18">
        <f t="shared" si="28"/>
        <v>0</v>
      </c>
      <c r="H161" s="18">
        <f t="shared" si="29"/>
        <v>1.1493033789063141</v>
      </c>
      <c r="I161" s="17">
        <f t="shared" si="36"/>
        <v>1.275347317649933</v>
      </c>
      <c r="J161" s="18">
        <f t="shared" si="30"/>
        <v>1.2752582854849581</v>
      </c>
      <c r="K161" s="18">
        <f t="shared" si="31"/>
        <v>8.903216497491151E-5</v>
      </c>
      <c r="L161" s="18">
        <f t="shared" si="32"/>
        <v>0</v>
      </c>
      <c r="M161" s="18">
        <f t="shared" si="37"/>
        <v>4.6925358037067599E-2</v>
      </c>
      <c r="N161" s="18">
        <f t="shared" si="33"/>
        <v>2.9093721982981911E-2</v>
      </c>
      <c r="O161" s="18">
        <f t="shared" si="34"/>
        <v>2.9093721982981911E-2</v>
      </c>
      <c r="P161" s="3"/>
      <c r="Q161" s="42">
        <v>20.91040037828904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0.4412760693544292</v>
      </c>
      <c r="G162" s="13">
        <f t="shared" si="28"/>
        <v>0</v>
      </c>
      <c r="H162" s="13">
        <f t="shared" si="29"/>
        <v>0.4412760693544292</v>
      </c>
      <c r="I162" s="16">
        <f t="shared" si="36"/>
        <v>0.44136510151940411</v>
      </c>
      <c r="J162" s="13">
        <f t="shared" si="30"/>
        <v>0.44136153485617907</v>
      </c>
      <c r="K162" s="13">
        <f t="shared" si="31"/>
        <v>3.5666632250408448E-6</v>
      </c>
      <c r="L162" s="13">
        <f t="shared" si="32"/>
        <v>0</v>
      </c>
      <c r="M162" s="13">
        <f t="shared" si="37"/>
        <v>1.7831636054085689E-2</v>
      </c>
      <c r="N162" s="13">
        <f t="shared" si="33"/>
        <v>1.1055614353533126E-2</v>
      </c>
      <c r="O162" s="13">
        <f t="shared" si="34"/>
        <v>1.1055614353533126E-2</v>
      </c>
      <c r="Q162" s="41">
        <v>21.151742000000009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22.723906698172101</v>
      </c>
      <c r="G163" s="13">
        <f t="shared" si="28"/>
        <v>0</v>
      </c>
      <c r="H163" s="13">
        <f t="shared" si="29"/>
        <v>22.723906698172101</v>
      </c>
      <c r="I163" s="16">
        <f t="shared" si="36"/>
        <v>22.723910264835325</v>
      </c>
      <c r="J163" s="13">
        <f t="shared" si="30"/>
        <v>22.228978026374062</v>
      </c>
      <c r="K163" s="13">
        <f t="shared" si="31"/>
        <v>0.49493223846126355</v>
      </c>
      <c r="L163" s="13">
        <f t="shared" si="32"/>
        <v>0</v>
      </c>
      <c r="M163" s="13">
        <f t="shared" si="37"/>
        <v>6.7760217005525623E-3</v>
      </c>
      <c r="N163" s="13">
        <f t="shared" si="33"/>
        <v>4.2011334543425888E-3</v>
      </c>
      <c r="O163" s="13">
        <f t="shared" si="34"/>
        <v>4.2011334543425888E-3</v>
      </c>
      <c r="Q163" s="41">
        <v>20.8004262648404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94.828366908238934</v>
      </c>
      <c r="G164" s="13">
        <f t="shared" si="28"/>
        <v>8.754010170312938</v>
      </c>
      <c r="H164" s="13">
        <f t="shared" si="29"/>
        <v>86.074356737925996</v>
      </c>
      <c r="I164" s="16">
        <f t="shared" si="36"/>
        <v>86.569288976387256</v>
      </c>
      <c r="J164" s="13">
        <f t="shared" si="30"/>
        <v>56.246409144576248</v>
      </c>
      <c r="K164" s="13">
        <f t="shared" si="31"/>
        <v>30.322879831811008</v>
      </c>
      <c r="L164" s="13">
        <f t="shared" si="32"/>
        <v>0</v>
      </c>
      <c r="M164" s="13">
        <f t="shared" si="37"/>
        <v>2.5748882462099734E-3</v>
      </c>
      <c r="N164" s="13">
        <f t="shared" si="33"/>
        <v>1.5964307126501835E-3</v>
      </c>
      <c r="O164" s="13">
        <f t="shared" si="34"/>
        <v>8.7556066010255886</v>
      </c>
      <c r="Q164" s="41">
        <v>15.561739239485769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196.67837840000001</v>
      </c>
      <c r="G165" s="13">
        <f t="shared" si="28"/>
        <v>23.456171903016006</v>
      </c>
      <c r="H165" s="13">
        <f t="shared" si="29"/>
        <v>173.222206496984</v>
      </c>
      <c r="I165" s="16">
        <f t="shared" si="36"/>
        <v>203.54508632879501</v>
      </c>
      <c r="J165" s="13">
        <f t="shared" si="30"/>
        <v>57.028397191248565</v>
      </c>
      <c r="K165" s="13">
        <f t="shared" si="31"/>
        <v>146.51668913754645</v>
      </c>
      <c r="L165" s="13">
        <f t="shared" si="32"/>
        <v>105.00995000517329</v>
      </c>
      <c r="M165" s="13">
        <f t="shared" si="37"/>
        <v>105.01092846270686</v>
      </c>
      <c r="N165" s="13">
        <f t="shared" si="33"/>
        <v>65.106775646878248</v>
      </c>
      <c r="O165" s="13">
        <f t="shared" si="34"/>
        <v>88.562947549894261</v>
      </c>
      <c r="Q165" s="41">
        <v>12.38301470441588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93.114881042673119</v>
      </c>
      <c r="G166" s="13">
        <f t="shared" si="28"/>
        <v>8.5066665917185738</v>
      </c>
      <c r="H166" s="13">
        <f t="shared" si="29"/>
        <v>84.608214450954549</v>
      </c>
      <c r="I166" s="16">
        <f t="shared" si="36"/>
        <v>126.11495358332772</v>
      </c>
      <c r="J166" s="13">
        <f t="shared" si="30"/>
        <v>53.521164426234655</v>
      </c>
      <c r="K166" s="13">
        <f t="shared" si="31"/>
        <v>72.593789157093056</v>
      </c>
      <c r="L166" s="13">
        <f t="shared" si="32"/>
        <v>34.085403853243022</v>
      </c>
      <c r="M166" s="13">
        <f t="shared" si="37"/>
        <v>73.989556669071646</v>
      </c>
      <c r="N166" s="13">
        <f t="shared" si="33"/>
        <v>45.873525134824419</v>
      </c>
      <c r="O166" s="13">
        <f t="shared" si="34"/>
        <v>54.380191726542989</v>
      </c>
      <c r="Q166" s="41">
        <v>12.3087219081782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2.3908736361681231</v>
      </c>
      <c r="G167" s="13">
        <f t="shared" si="28"/>
        <v>0</v>
      </c>
      <c r="H167" s="13">
        <f t="shared" si="29"/>
        <v>2.3908736361681231</v>
      </c>
      <c r="I167" s="16">
        <f t="shared" si="36"/>
        <v>40.899258940018157</v>
      </c>
      <c r="J167" s="13">
        <f t="shared" si="30"/>
        <v>33.50958413995766</v>
      </c>
      <c r="K167" s="13">
        <f t="shared" si="31"/>
        <v>7.3896748000604973</v>
      </c>
      <c r="L167" s="13">
        <f t="shared" si="32"/>
        <v>0</v>
      </c>
      <c r="M167" s="13">
        <f t="shared" si="37"/>
        <v>28.116031534247227</v>
      </c>
      <c r="N167" s="13">
        <f t="shared" si="33"/>
        <v>17.431939551233281</v>
      </c>
      <c r="O167" s="13">
        <f t="shared" si="34"/>
        <v>17.431939551233281</v>
      </c>
      <c r="Q167" s="41">
        <v>12.143355593548391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65.821666726968971</v>
      </c>
      <c r="G168" s="13">
        <f t="shared" si="28"/>
        <v>4.5668609383115646</v>
      </c>
      <c r="H168" s="13">
        <f t="shared" si="29"/>
        <v>61.254805788657407</v>
      </c>
      <c r="I168" s="16">
        <f t="shared" si="36"/>
        <v>68.644480588717897</v>
      </c>
      <c r="J168" s="13">
        <f t="shared" si="30"/>
        <v>47.092535277493326</v>
      </c>
      <c r="K168" s="13">
        <f t="shared" si="31"/>
        <v>21.551945311224571</v>
      </c>
      <c r="L168" s="13">
        <f t="shared" si="32"/>
        <v>0</v>
      </c>
      <c r="M168" s="13">
        <f t="shared" si="37"/>
        <v>10.684091983013946</v>
      </c>
      <c r="N168" s="13">
        <f t="shared" si="33"/>
        <v>6.6241370294686464</v>
      </c>
      <c r="O168" s="13">
        <f t="shared" si="34"/>
        <v>11.190997967780211</v>
      </c>
      <c r="Q168" s="41">
        <v>13.634285081824171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33.187296582875867</v>
      </c>
      <c r="G169" s="13">
        <f t="shared" si="28"/>
        <v>0</v>
      </c>
      <c r="H169" s="13">
        <f t="shared" si="29"/>
        <v>33.187296582875867</v>
      </c>
      <c r="I169" s="16">
        <f t="shared" si="36"/>
        <v>54.739241894100438</v>
      </c>
      <c r="J169" s="13">
        <f t="shared" si="30"/>
        <v>43.353134535751799</v>
      </c>
      <c r="K169" s="13">
        <f t="shared" si="31"/>
        <v>11.386107358348639</v>
      </c>
      <c r="L169" s="13">
        <f t="shared" si="32"/>
        <v>0</v>
      </c>
      <c r="M169" s="13">
        <f t="shared" si="37"/>
        <v>4.0599549535452999</v>
      </c>
      <c r="N169" s="13">
        <f t="shared" si="33"/>
        <v>2.5171720711980861</v>
      </c>
      <c r="O169" s="13">
        <f t="shared" si="34"/>
        <v>2.5171720711980861</v>
      </c>
      <c r="Q169" s="41">
        <v>14.971807954361941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17.189578483139929</v>
      </c>
      <c r="G170" s="13">
        <f t="shared" si="28"/>
        <v>0</v>
      </c>
      <c r="H170" s="13">
        <f t="shared" si="29"/>
        <v>17.189578483139929</v>
      </c>
      <c r="I170" s="16">
        <f t="shared" si="36"/>
        <v>28.575685841488568</v>
      </c>
      <c r="J170" s="13">
        <f t="shared" si="30"/>
        <v>27.075505055405571</v>
      </c>
      <c r="K170" s="13">
        <f t="shared" si="31"/>
        <v>1.5001807860829963</v>
      </c>
      <c r="L170" s="13">
        <f t="shared" si="32"/>
        <v>0</v>
      </c>
      <c r="M170" s="13">
        <f t="shared" si="37"/>
        <v>1.5427828823472138</v>
      </c>
      <c r="N170" s="13">
        <f t="shared" si="33"/>
        <v>0.95652538705527257</v>
      </c>
      <c r="O170" s="13">
        <f t="shared" si="34"/>
        <v>0.95652538705527257</v>
      </c>
      <c r="Q170" s="41">
        <v>17.481819179466829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0.32106412403856988</v>
      </c>
      <c r="G171" s="13">
        <f t="shared" si="28"/>
        <v>0</v>
      </c>
      <c r="H171" s="13">
        <f t="shared" si="29"/>
        <v>0.32106412403856988</v>
      </c>
      <c r="I171" s="16">
        <f t="shared" si="36"/>
        <v>1.8212449101215662</v>
      </c>
      <c r="J171" s="13">
        <f t="shared" si="30"/>
        <v>1.8209246350728647</v>
      </c>
      <c r="K171" s="13">
        <f t="shared" si="31"/>
        <v>3.2027504870146828E-4</v>
      </c>
      <c r="L171" s="13">
        <f t="shared" si="32"/>
        <v>0</v>
      </c>
      <c r="M171" s="13">
        <f t="shared" si="37"/>
        <v>0.58625749529194127</v>
      </c>
      <c r="N171" s="13">
        <f t="shared" si="33"/>
        <v>0.36347964708100361</v>
      </c>
      <c r="O171" s="13">
        <f t="shared" si="34"/>
        <v>0.36347964708100361</v>
      </c>
      <c r="Q171" s="41">
        <v>19.41762235824639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3.4255343524674839</v>
      </c>
      <c r="G172" s="13">
        <f t="shared" si="28"/>
        <v>0</v>
      </c>
      <c r="H172" s="13">
        <f t="shared" si="29"/>
        <v>3.4255343524674839</v>
      </c>
      <c r="I172" s="16">
        <f t="shared" si="36"/>
        <v>3.4258546275161854</v>
      </c>
      <c r="J172" s="13">
        <f t="shared" si="30"/>
        <v>3.424290891049647</v>
      </c>
      <c r="K172" s="13">
        <f t="shared" si="31"/>
        <v>1.5637364665384013E-3</v>
      </c>
      <c r="L172" s="13">
        <f t="shared" si="32"/>
        <v>0</v>
      </c>
      <c r="M172" s="13">
        <f t="shared" si="37"/>
        <v>0.22277784821093766</v>
      </c>
      <c r="N172" s="13">
        <f t="shared" si="33"/>
        <v>0.13812226589078136</v>
      </c>
      <c r="O172" s="13">
        <f t="shared" si="34"/>
        <v>0.13812226589078136</v>
      </c>
      <c r="Q172" s="41">
        <v>21.603035988565431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15.446261333924459</v>
      </c>
      <c r="G173" s="18">
        <f t="shared" si="28"/>
        <v>0</v>
      </c>
      <c r="H173" s="18">
        <f t="shared" si="29"/>
        <v>15.446261333924459</v>
      </c>
      <c r="I173" s="17">
        <f t="shared" si="36"/>
        <v>15.447825070390998</v>
      </c>
      <c r="J173" s="18">
        <f t="shared" si="30"/>
        <v>15.326209650623662</v>
      </c>
      <c r="K173" s="18">
        <f t="shared" si="31"/>
        <v>0.12161541976733581</v>
      </c>
      <c r="L173" s="18">
        <f t="shared" si="32"/>
        <v>0</v>
      </c>
      <c r="M173" s="18">
        <f t="shared" si="37"/>
        <v>8.4655582320156297E-2</v>
      </c>
      <c r="N173" s="18">
        <f t="shared" si="33"/>
        <v>5.2486461038496905E-2</v>
      </c>
      <c r="O173" s="18">
        <f t="shared" si="34"/>
        <v>5.2486461038496905E-2</v>
      </c>
      <c r="P173" s="3"/>
      <c r="Q173" s="42">
        <v>22.689877669576571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4.3018481090434193</v>
      </c>
      <c r="G174" s="13">
        <f t="shared" si="28"/>
        <v>0</v>
      </c>
      <c r="H174" s="13">
        <f t="shared" si="29"/>
        <v>4.3018481090434193</v>
      </c>
      <c r="I174" s="16">
        <f t="shared" si="36"/>
        <v>4.4234635288107551</v>
      </c>
      <c r="J174" s="13">
        <f t="shared" si="30"/>
        <v>4.4204149890194966</v>
      </c>
      <c r="K174" s="13">
        <f t="shared" si="31"/>
        <v>3.0485397912585199E-3</v>
      </c>
      <c r="L174" s="13">
        <f t="shared" si="32"/>
        <v>0</v>
      </c>
      <c r="M174" s="13">
        <f t="shared" si="37"/>
        <v>3.2169121281659392E-2</v>
      </c>
      <c r="N174" s="13">
        <f t="shared" si="33"/>
        <v>1.9944855194628824E-2</v>
      </c>
      <c r="O174" s="13">
        <f t="shared" si="34"/>
        <v>1.9944855194628824E-2</v>
      </c>
      <c r="Q174" s="41">
        <v>22.30252900000001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4.9582370060609477</v>
      </c>
      <c r="G175" s="13">
        <f t="shared" si="28"/>
        <v>0</v>
      </c>
      <c r="H175" s="13">
        <f t="shared" si="29"/>
        <v>4.9582370060609477</v>
      </c>
      <c r="I175" s="16">
        <f t="shared" si="36"/>
        <v>4.9612855458522063</v>
      </c>
      <c r="J175" s="13">
        <f t="shared" si="30"/>
        <v>4.9554483775668183</v>
      </c>
      <c r="K175" s="13">
        <f t="shared" si="31"/>
        <v>5.8371682853879392E-3</v>
      </c>
      <c r="L175" s="13">
        <f t="shared" si="32"/>
        <v>0</v>
      </c>
      <c r="M175" s="13">
        <f t="shared" si="37"/>
        <v>1.2224266087030568E-2</v>
      </c>
      <c r="N175" s="13">
        <f t="shared" si="33"/>
        <v>7.5790449739589517E-3</v>
      </c>
      <c r="O175" s="13">
        <f t="shared" si="34"/>
        <v>7.5790449739589517E-3</v>
      </c>
      <c r="Q175" s="41">
        <v>20.138412569178559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4.614203555761117</v>
      </c>
      <c r="G176" s="13">
        <f t="shared" si="28"/>
        <v>0</v>
      </c>
      <c r="H176" s="13">
        <f t="shared" si="29"/>
        <v>4.614203555761117</v>
      </c>
      <c r="I176" s="16">
        <f t="shared" si="36"/>
        <v>4.6200407240465049</v>
      </c>
      <c r="J176" s="13">
        <f t="shared" si="30"/>
        <v>4.609445323189088</v>
      </c>
      <c r="K176" s="13">
        <f t="shared" si="31"/>
        <v>1.0595400857416948E-2</v>
      </c>
      <c r="L176" s="13">
        <f t="shared" si="32"/>
        <v>0</v>
      </c>
      <c r="M176" s="13">
        <f t="shared" si="37"/>
        <v>4.645221113071616E-3</v>
      </c>
      <c r="N176" s="13">
        <f t="shared" si="33"/>
        <v>2.880037090104402E-3</v>
      </c>
      <c r="O176" s="13">
        <f t="shared" si="34"/>
        <v>2.880037090104402E-3</v>
      </c>
      <c r="Q176" s="41">
        <v>14.3696128553687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58.982419459578459</v>
      </c>
      <c r="G177" s="13">
        <f t="shared" si="28"/>
        <v>3.5796080359075551</v>
      </c>
      <c r="H177" s="13">
        <f t="shared" si="29"/>
        <v>55.402811423670904</v>
      </c>
      <c r="I177" s="16">
        <f t="shared" si="36"/>
        <v>55.413406824528323</v>
      </c>
      <c r="J177" s="13">
        <f t="shared" si="30"/>
        <v>41.719014622875356</v>
      </c>
      <c r="K177" s="13">
        <f t="shared" si="31"/>
        <v>13.694392201652967</v>
      </c>
      <c r="L177" s="13">
        <f t="shared" si="32"/>
        <v>0</v>
      </c>
      <c r="M177" s="13">
        <f t="shared" si="37"/>
        <v>1.765184022967214E-3</v>
      </c>
      <c r="N177" s="13">
        <f t="shared" si="33"/>
        <v>1.0944140942396726E-3</v>
      </c>
      <c r="O177" s="13">
        <f t="shared" si="34"/>
        <v>3.5807024500017945</v>
      </c>
      <c r="Q177" s="41">
        <v>13.33033317900972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62.835125992252031</v>
      </c>
      <c r="G178" s="13">
        <f t="shared" si="28"/>
        <v>4.1357504822595672</v>
      </c>
      <c r="H178" s="13">
        <f t="shared" si="29"/>
        <v>58.699375509992464</v>
      </c>
      <c r="I178" s="16">
        <f t="shared" si="36"/>
        <v>72.393767711645438</v>
      </c>
      <c r="J178" s="13">
        <f t="shared" si="30"/>
        <v>45.343577494600282</v>
      </c>
      <c r="K178" s="13">
        <f t="shared" si="31"/>
        <v>27.050190217045156</v>
      </c>
      <c r="L178" s="13">
        <f t="shared" si="32"/>
        <v>0</v>
      </c>
      <c r="M178" s="13">
        <f t="shared" si="37"/>
        <v>6.7076992872754137E-4</v>
      </c>
      <c r="N178" s="13">
        <f t="shared" si="33"/>
        <v>4.1587735581107563E-4</v>
      </c>
      <c r="O178" s="13">
        <f t="shared" si="34"/>
        <v>4.1361663596153786</v>
      </c>
      <c r="Q178" s="41">
        <v>12.072716593548391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26.248155618169399</v>
      </c>
      <c r="G179" s="13">
        <f t="shared" si="28"/>
        <v>0</v>
      </c>
      <c r="H179" s="13">
        <f t="shared" si="29"/>
        <v>26.248155618169399</v>
      </c>
      <c r="I179" s="16">
        <f t="shared" si="36"/>
        <v>53.298345835214555</v>
      </c>
      <c r="J179" s="13">
        <f t="shared" si="30"/>
        <v>40.028888143294544</v>
      </c>
      <c r="K179" s="13">
        <f t="shared" si="31"/>
        <v>13.26945769192001</v>
      </c>
      <c r="L179" s="13">
        <f t="shared" si="32"/>
        <v>0</v>
      </c>
      <c r="M179" s="13">
        <f t="shared" si="37"/>
        <v>2.5489257291646573E-4</v>
      </c>
      <c r="N179" s="13">
        <f t="shared" si="33"/>
        <v>1.5803339520820877E-4</v>
      </c>
      <c r="O179" s="13">
        <f t="shared" si="34"/>
        <v>1.5803339520820877E-4</v>
      </c>
      <c r="Q179" s="41">
        <v>12.680456659551499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61.491518640613933</v>
      </c>
      <c r="G180" s="13">
        <f t="shared" si="28"/>
        <v>3.9417992759739384</v>
      </c>
      <c r="H180" s="13">
        <f t="shared" si="29"/>
        <v>57.549719364639998</v>
      </c>
      <c r="I180" s="16">
        <f t="shared" si="36"/>
        <v>70.819177056560008</v>
      </c>
      <c r="J180" s="13">
        <f t="shared" si="30"/>
        <v>46.71058725157129</v>
      </c>
      <c r="K180" s="13">
        <f t="shared" si="31"/>
        <v>24.108589804988718</v>
      </c>
      <c r="L180" s="13">
        <f t="shared" si="32"/>
        <v>0</v>
      </c>
      <c r="M180" s="13">
        <f t="shared" si="37"/>
        <v>9.6859177708256966E-5</v>
      </c>
      <c r="N180" s="13">
        <f t="shared" si="33"/>
        <v>6.0052690179119321E-5</v>
      </c>
      <c r="O180" s="13">
        <f t="shared" si="34"/>
        <v>3.9418593286641177</v>
      </c>
      <c r="Q180" s="41">
        <v>13.04216741611963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51.337727693302028</v>
      </c>
      <c r="G181" s="13">
        <f t="shared" si="28"/>
        <v>2.4760883298390741</v>
      </c>
      <c r="H181" s="13">
        <f t="shared" si="29"/>
        <v>48.861639363462956</v>
      </c>
      <c r="I181" s="16">
        <f t="shared" si="36"/>
        <v>72.970229168451681</v>
      </c>
      <c r="J181" s="13">
        <f t="shared" si="30"/>
        <v>50.301999674154089</v>
      </c>
      <c r="K181" s="13">
        <f t="shared" si="31"/>
        <v>22.668229494297591</v>
      </c>
      <c r="L181" s="13">
        <f t="shared" si="32"/>
        <v>0</v>
      </c>
      <c r="M181" s="13">
        <f t="shared" si="37"/>
        <v>3.6806487529137645E-5</v>
      </c>
      <c r="N181" s="13">
        <f t="shared" si="33"/>
        <v>2.282002226806534E-5</v>
      </c>
      <c r="O181" s="13">
        <f t="shared" si="34"/>
        <v>2.4761111498613424</v>
      </c>
      <c r="Q181" s="41">
        <v>14.649795863543311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43.124841113210557</v>
      </c>
      <c r="G182" s="13">
        <f t="shared" si="28"/>
        <v>1.2905490743759662</v>
      </c>
      <c r="H182" s="13">
        <f t="shared" si="29"/>
        <v>41.83429203883459</v>
      </c>
      <c r="I182" s="16">
        <f t="shared" si="36"/>
        <v>64.502521533132182</v>
      </c>
      <c r="J182" s="13">
        <f t="shared" si="30"/>
        <v>52.199294617224865</v>
      </c>
      <c r="K182" s="13">
        <f t="shared" si="31"/>
        <v>12.303226915907317</v>
      </c>
      <c r="L182" s="13">
        <f t="shared" si="32"/>
        <v>0</v>
      </c>
      <c r="M182" s="13">
        <f t="shared" si="37"/>
        <v>1.3986465261072305E-5</v>
      </c>
      <c r="N182" s="13">
        <f t="shared" si="33"/>
        <v>8.6716084618648285E-6</v>
      </c>
      <c r="O182" s="13">
        <f t="shared" si="34"/>
        <v>1.2905577459844282</v>
      </c>
      <c r="Q182" s="41">
        <v>18.164180229682479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41.705656542950443</v>
      </c>
      <c r="G183" s="13">
        <f t="shared" si="28"/>
        <v>1.0856882130474554</v>
      </c>
      <c r="H183" s="13">
        <f t="shared" si="29"/>
        <v>40.619968329902989</v>
      </c>
      <c r="I183" s="16">
        <f t="shared" si="36"/>
        <v>52.923195245810305</v>
      </c>
      <c r="J183" s="13">
        <f t="shared" si="30"/>
        <v>46.331452354153782</v>
      </c>
      <c r="K183" s="13">
        <f t="shared" si="31"/>
        <v>6.5917428916565228</v>
      </c>
      <c r="L183" s="13">
        <f t="shared" si="32"/>
        <v>0</v>
      </c>
      <c r="M183" s="13">
        <f t="shared" si="37"/>
        <v>5.3148567992074767E-6</v>
      </c>
      <c r="N183" s="13">
        <f t="shared" si="33"/>
        <v>3.2952112155086356E-6</v>
      </c>
      <c r="O183" s="13">
        <f t="shared" si="34"/>
        <v>1.0856915082586709</v>
      </c>
      <c r="Q183" s="41">
        <v>19.23645407306855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8.7065458437832017</v>
      </c>
      <c r="G184" s="13">
        <f t="shared" si="28"/>
        <v>0</v>
      </c>
      <c r="H184" s="13">
        <f t="shared" si="29"/>
        <v>8.7065458437832017</v>
      </c>
      <c r="I184" s="16">
        <f t="shared" si="36"/>
        <v>15.298288735439725</v>
      </c>
      <c r="J184" s="13">
        <f t="shared" si="30"/>
        <v>15.170649210476906</v>
      </c>
      <c r="K184" s="13">
        <f t="shared" si="31"/>
        <v>0.12763952496281838</v>
      </c>
      <c r="L184" s="13">
        <f t="shared" si="32"/>
        <v>0</v>
      </c>
      <c r="M184" s="13">
        <f t="shared" si="37"/>
        <v>2.0196455836988411E-6</v>
      </c>
      <c r="N184" s="13">
        <f t="shared" si="33"/>
        <v>1.2521802618932815E-6</v>
      </c>
      <c r="O184" s="13">
        <f t="shared" si="34"/>
        <v>1.2521802618932815E-6</v>
      </c>
      <c r="Q184" s="41">
        <v>22.135028000000009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1.3781918670321061</v>
      </c>
      <c r="G185" s="18">
        <f t="shared" si="28"/>
        <v>0</v>
      </c>
      <c r="H185" s="18">
        <f t="shared" si="29"/>
        <v>1.3781918670321061</v>
      </c>
      <c r="I185" s="17">
        <f t="shared" si="36"/>
        <v>1.5058313919949244</v>
      </c>
      <c r="J185" s="18">
        <f t="shared" si="30"/>
        <v>1.505714468692865</v>
      </c>
      <c r="K185" s="18">
        <f t="shared" si="31"/>
        <v>1.1692330205947954E-4</v>
      </c>
      <c r="L185" s="18">
        <f t="shared" si="32"/>
        <v>0</v>
      </c>
      <c r="M185" s="18">
        <f t="shared" si="37"/>
        <v>7.6746532180555962E-7</v>
      </c>
      <c r="N185" s="18">
        <f t="shared" si="33"/>
        <v>4.7582849951944698E-7</v>
      </c>
      <c r="O185" s="18">
        <f t="shared" si="34"/>
        <v>4.7582849951944698E-7</v>
      </c>
      <c r="P185" s="3"/>
      <c r="Q185" s="42">
        <v>22.508772360200169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2.3832621289716172</v>
      </c>
      <c r="G186" s="13">
        <f t="shared" si="28"/>
        <v>0</v>
      </c>
      <c r="H186" s="13">
        <f t="shared" si="29"/>
        <v>2.3832621289716172</v>
      </c>
      <c r="I186" s="16">
        <f t="shared" si="36"/>
        <v>2.3833790522736766</v>
      </c>
      <c r="J186" s="13">
        <f t="shared" si="30"/>
        <v>2.3828881816337137</v>
      </c>
      <c r="K186" s="13">
        <f t="shared" si="31"/>
        <v>4.908706399628926E-4</v>
      </c>
      <c r="L186" s="13">
        <f t="shared" si="32"/>
        <v>0</v>
      </c>
      <c r="M186" s="13">
        <f t="shared" si="37"/>
        <v>2.9163682228611264E-7</v>
      </c>
      <c r="N186" s="13">
        <f t="shared" si="33"/>
        <v>1.8081482981738982E-7</v>
      </c>
      <c r="O186" s="13">
        <f t="shared" si="34"/>
        <v>1.8081482981738982E-7</v>
      </c>
      <c r="Q186" s="41">
        <v>22.10234660575707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8.3830865038266271</v>
      </c>
      <c r="G187" s="13">
        <f t="shared" si="28"/>
        <v>0</v>
      </c>
      <c r="H187" s="13">
        <f t="shared" si="29"/>
        <v>8.3830865038266271</v>
      </c>
      <c r="I187" s="16">
        <f t="shared" si="36"/>
        <v>8.38357737446659</v>
      </c>
      <c r="J187" s="13">
        <f t="shared" si="30"/>
        <v>8.3498621822913996</v>
      </c>
      <c r="K187" s="13">
        <f t="shared" si="31"/>
        <v>3.3715192175190367E-2</v>
      </c>
      <c r="L187" s="13">
        <f t="shared" si="32"/>
        <v>0</v>
      </c>
      <c r="M187" s="13">
        <f t="shared" si="37"/>
        <v>1.1082199246872282E-7</v>
      </c>
      <c r="N187" s="13">
        <f t="shared" si="33"/>
        <v>6.870963533060814E-8</v>
      </c>
      <c r="O187" s="13">
        <f t="shared" si="34"/>
        <v>6.870963533060814E-8</v>
      </c>
      <c r="Q187" s="41">
        <v>18.838286711483001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151.53779139932391</v>
      </c>
      <c r="G188" s="13">
        <f t="shared" si="28"/>
        <v>16.940078275998797</v>
      </c>
      <c r="H188" s="13">
        <f t="shared" si="29"/>
        <v>134.59771312332512</v>
      </c>
      <c r="I188" s="16">
        <f t="shared" si="36"/>
        <v>134.6314283155003</v>
      </c>
      <c r="J188" s="13">
        <f t="shared" si="30"/>
        <v>58.205424471507826</v>
      </c>
      <c r="K188" s="13">
        <f t="shared" si="31"/>
        <v>76.426003843992476</v>
      </c>
      <c r="L188" s="13">
        <f t="shared" si="32"/>
        <v>37.762181786697631</v>
      </c>
      <c r="M188" s="13">
        <f t="shared" si="37"/>
        <v>37.762181828809986</v>
      </c>
      <c r="N188" s="13">
        <f t="shared" si="33"/>
        <v>23.412552733862192</v>
      </c>
      <c r="O188" s="13">
        <f t="shared" si="34"/>
        <v>40.352631009860986</v>
      </c>
      <c r="Q188" s="41">
        <v>13.5947083919352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35.709658288386507</v>
      </c>
      <c r="G189" s="13">
        <f t="shared" si="28"/>
        <v>0.22015923768022788</v>
      </c>
      <c r="H189" s="13">
        <f t="shared" si="29"/>
        <v>35.489499050706279</v>
      </c>
      <c r="I189" s="16">
        <f t="shared" si="36"/>
        <v>74.153321108001137</v>
      </c>
      <c r="J189" s="13">
        <f t="shared" si="30"/>
        <v>48.114691306866398</v>
      </c>
      <c r="K189" s="13">
        <f t="shared" si="31"/>
        <v>26.038629801134739</v>
      </c>
      <c r="L189" s="13">
        <f t="shared" si="32"/>
        <v>0</v>
      </c>
      <c r="M189" s="13">
        <f t="shared" si="37"/>
        <v>14.349629094947794</v>
      </c>
      <c r="N189" s="13">
        <f t="shared" si="33"/>
        <v>8.8967700388676327</v>
      </c>
      <c r="O189" s="13">
        <f t="shared" si="34"/>
        <v>9.1169292765478609</v>
      </c>
      <c r="Q189" s="41">
        <v>13.295057734636449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21.658032818497571</v>
      </c>
      <c r="G190" s="13">
        <f t="shared" si="28"/>
        <v>0</v>
      </c>
      <c r="H190" s="13">
        <f t="shared" si="29"/>
        <v>21.658032818497571</v>
      </c>
      <c r="I190" s="16">
        <f t="shared" si="36"/>
        <v>47.696662619632306</v>
      </c>
      <c r="J190" s="13">
        <f t="shared" si="30"/>
        <v>36.009402157154476</v>
      </c>
      <c r="K190" s="13">
        <f t="shared" si="31"/>
        <v>11.68726046247783</v>
      </c>
      <c r="L190" s="13">
        <f t="shared" si="32"/>
        <v>0</v>
      </c>
      <c r="M190" s="13">
        <f t="shared" si="37"/>
        <v>5.4528590560801611</v>
      </c>
      <c r="N190" s="13">
        <f t="shared" si="33"/>
        <v>3.3807726147696999</v>
      </c>
      <c r="O190" s="13">
        <f t="shared" si="34"/>
        <v>3.3807726147696999</v>
      </c>
      <c r="Q190" s="41">
        <v>11.221814593548389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2.3830785694445402</v>
      </c>
      <c r="G191" s="13">
        <f t="shared" si="28"/>
        <v>0</v>
      </c>
      <c r="H191" s="13">
        <f t="shared" si="29"/>
        <v>2.3830785694445402</v>
      </c>
      <c r="I191" s="16">
        <f t="shared" si="36"/>
        <v>14.070339031922371</v>
      </c>
      <c r="J191" s="13">
        <f t="shared" si="30"/>
        <v>13.632798785868747</v>
      </c>
      <c r="K191" s="13">
        <f t="shared" si="31"/>
        <v>0.43754024605362396</v>
      </c>
      <c r="L191" s="13">
        <f t="shared" si="32"/>
        <v>0</v>
      </c>
      <c r="M191" s="13">
        <f t="shared" si="37"/>
        <v>2.0720864413104612</v>
      </c>
      <c r="N191" s="13">
        <f t="shared" si="33"/>
        <v>1.2846935936124859</v>
      </c>
      <c r="O191" s="13">
        <f t="shared" si="34"/>
        <v>1.2846935936124859</v>
      </c>
      <c r="Q191" s="41">
        <v>11.27123977362513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53.548716979701979</v>
      </c>
      <c r="G192" s="13">
        <f t="shared" si="28"/>
        <v>2.795247077116735</v>
      </c>
      <c r="H192" s="13">
        <f t="shared" si="29"/>
        <v>50.753469902585245</v>
      </c>
      <c r="I192" s="16">
        <f t="shared" si="36"/>
        <v>51.191010148638867</v>
      </c>
      <c r="J192" s="13">
        <f t="shared" si="30"/>
        <v>41.329977404028547</v>
      </c>
      <c r="K192" s="13">
        <f t="shared" si="31"/>
        <v>9.8610327446103199</v>
      </c>
      <c r="L192" s="13">
        <f t="shared" si="32"/>
        <v>0</v>
      </c>
      <c r="M192" s="13">
        <f t="shared" si="37"/>
        <v>0.78739284769797524</v>
      </c>
      <c r="N192" s="13">
        <f t="shared" si="33"/>
        <v>0.48818356557274467</v>
      </c>
      <c r="O192" s="13">
        <f t="shared" si="34"/>
        <v>3.2834306426894795</v>
      </c>
      <c r="Q192" s="41">
        <v>14.775318969892011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51.416565086641917</v>
      </c>
      <c r="G193" s="13">
        <f t="shared" si="28"/>
        <v>2.4874685947059225</v>
      </c>
      <c r="H193" s="13">
        <f t="shared" si="29"/>
        <v>48.929096491935994</v>
      </c>
      <c r="I193" s="16">
        <f t="shared" si="36"/>
        <v>58.790129236546314</v>
      </c>
      <c r="J193" s="13">
        <f t="shared" si="30"/>
        <v>47.992169364571744</v>
      </c>
      <c r="K193" s="13">
        <f t="shared" si="31"/>
        <v>10.79795987197457</v>
      </c>
      <c r="L193" s="13">
        <f t="shared" si="32"/>
        <v>0</v>
      </c>
      <c r="M193" s="13">
        <f t="shared" si="37"/>
        <v>0.29920928212523057</v>
      </c>
      <c r="N193" s="13">
        <f t="shared" si="33"/>
        <v>0.18550975491764296</v>
      </c>
      <c r="O193" s="13">
        <f t="shared" si="34"/>
        <v>2.6729783496235653</v>
      </c>
      <c r="Q193" s="41">
        <v>17.213727296006571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1.1797025144494719</v>
      </c>
      <c r="G194" s="13">
        <f t="shared" si="28"/>
        <v>0</v>
      </c>
      <c r="H194" s="13">
        <f t="shared" si="29"/>
        <v>1.1797025144494719</v>
      </c>
      <c r="I194" s="16">
        <f t="shared" si="36"/>
        <v>11.977662386424042</v>
      </c>
      <c r="J194" s="13">
        <f t="shared" si="30"/>
        <v>11.858861969165211</v>
      </c>
      <c r="K194" s="13">
        <f t="shared" si="31"/>
        <v>0.11880041725883039</v>
      </c>
      <c r="L194" s="13">
        <f t="shared" si="32"/>
        <v>0</v>
      </c>
      <c r="M194" s="13">
        <f t="shared" si="37"/>
        <v>0.11369952720758761</v>
      </c>
      <c r="N194" s="13">
        <f t="shared" si="33"/>
        <v>7.049370686870432E-2</v>
      </c>
      <c r="O194" s="13">
        <f t="shared" si="34"/>
        <v>7.049370686870432E-2</v>
      </c>
      <c r="Q194" s="41">
        <v>17.436788105849789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1.354750869784737</v>
      </c>
      <c r="G195" s="13">
        <f t="shared" si="28"/>
        <v>0</v>
      </c>
      <c r="H195" s="13">
        <f t="shared" si="29"/>
        <v>1.354750869784737</v>
      </c>
      <c r="I195" s="16">
        <f t="shared" si="36"/>
        <v>1.4735512870435674</v>
      </c>
      <c r="J195" s="13">
        <f t="shared" si="30"/>
        <v>1.473409271462945</v>
      </c>
      <c r="K195" s="13">
        <f t="shared" si="31"/>
        <v>1.4201558062243436E-4</v>
      </c>
      <c r="L195" s="13">
        <f t="shared" si="32"/>
        <v>0</v>
      </c>
      <c r="M195" s="13">
        <f t="shared" si="37"/>
        <v>4.3205820338883288E-2</v>
      </c>
      <c r="N195" s="13">
        <f t="shared" si="33"/>
        <v>2.6787608610107639E-2</v>
      </c>
      <c r="O195" s="13">
        <f t="shared" si="34"/>
        <v>2.6787608610107639E-2</v>
      </c>
      <c r="Q195" s="41">
        <v>20.67301097259033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8.7070933752535282</v>
      </c>
      <c r="G196" s="13">
        <f t="shared" si="28"/>
        <v>0</v>
      </c>
      <c r="H196" s="13">
        <f t="shared" si="29"/>
        <v>8.7070933752535282</v>
      </c>
      <c r="I196" s="16">
        <f t="shared" si="36"/>
        <v>8.7072353908341498</v>
      </c>
      <c r="J196" s="13">
        <f t="shared" si="30"/>
        <v>8.6867731622540774</v>
      </c>
      <c r="K196" s="13">
        <f t="shared" si="31"/>
        <v>2.0462228580072406E-2</v>
      </c>
      <c r="L196" s="13">
        <f t="shared" si="32"/>
        <v>0</v>
      </c>
      <c r="M196" s="13">
        <f t="shared" si="37"/>
        <v>1.6418211728775649E-2</v>
      </c>
      <c r="N196" s="13">
        <f t="shared" si="33"/>
        <v>1.0179291271840902E-2</v>
      </c>
      <c r="O196" s="13">
        <f t="shared" si="34"/>
        <v>1.0179291271840902E-2</v>
      </c>
      <c r="Q196" s="41">
        <v>23.192087860293949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0.77791031513361508</v>
      </c>
      <c r="G197" s="18">
        <f t="shared" si="28"/>
        <v>0</v>
      </c>
      <c r="H197" s="18">
        <f t="shared" si="29"/>
        <v>0.77791031513361508</v>
      </c>
      <c r="I197" s="17">
        <f t="shared" si="36"/>
        <v>0.79837254371368749</v>
      </c>
      <c r="J197" s="18">
        <f t="shared" si="30"/>
        <v>0.79835778197132412</v>
      </c>
      <c r="K197" s="18">
        <f t="shared" si="31"/>
        <v>1.4761742363367247E-5</v>
      </c>
      <c r="L197" s="18">
        <f t="shared" si="32"/>
        <v>0</v>
      </c>
      <c r="M197" s="18">
        <f t="shared" si="37"/>
        <v>6.2389204569347472E-3</v>
      </c>
      <c r="N197" s="18">
        <f t="shared" si="33"/>
        <v>3.8681306832995433E-3</v>
      </c>
      <c r="O197" s="18">
        <f t="shared" si="34"/>
        <v>3.8681306832995433E-3</v>
      </c>
      <c r="P197" s="3"/>
      <c r="Q197" s="42">
        <v>23.68915800000001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36.944806298932662</v>
      </c>
      <c r="G198" s="13">
        <f t="shared" ref="G198:G261" si="39">IF((F198-$J$2)&gt;0,$I$2*(F198-$J$2),0)</f>
        <v>0.39845421820013643</v>
      </c>
      <c r="H198" s="13">
        <f t="shared" ref="H198:H261" si="40">F198-G198</f>
        <v>36.546352080732525</v>
      </c>
      <c r="I198" s="16">
        <f t="shared" si="36"/>
        <v>36.546366842474889</v>
      </c>
      <c r="J198" s="13">
        <f t="shared" ref="J198:J261" si="41">I198/SQRT(1+(I198/($K$2*(300+(25*Q198)+0.05*(Q198)^3)))^2)</f>
        <v>34.890411493841519</v>
      </c>
      <c r="K198" s="13">
        <f t="shared" ref="K198:K261" si="42">I198-J198</f>
        <v>1.6559553486333698</v>
      </c>
      <c r="L198" s="13">
        <f t="shared" ref="L198:L261" si="43">IF(K198&gt;$N$2,(K198-$N$2)/$L$2,0)</f>
        <v>0</v>
      </c>
      <c r="M198" s="13">
        <f t="shared" si="37"/>
        <v>2.370789773635204E-3</v>
      </c>
      <c r="N198" s="13">
        <f t="shared" ref="N198:N261" si="44">$M$2*M198</f>
        <v>1.4698896596538264E-3</v>
      </c>
      <c r="O198" s="13">
        <f t="shared" ref="O198:O261" si="45">N198+G198</f>
        <v>0.39992410785979027</v>
      </c>
      <c r="Q198" s="41">
        <v>22.08084824527916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14.23295416566568</v>
      </c>
      <c r="G199" s="13">
        <f t="shared" si="39"/>
        <v>0</v>
      </c>
      <c r="H199" s="13">
        <f t="shared" si="40"/>
        <v>14.23295416566568</v>
      </c>
      <c r="I199" s="16">
        <f t="shared" ref="I199:I262" si="47">H199+K198-L198</f>
        <v>15.88890951429905</v>
      </c>
      <c r="J199" s="13">
        <f t="shared" si="41"/>
        <v>15.677266400851021</v>
      </c>
      <c r="K199" s="13">
        <f t="shared" si="42"/>
        <v>0.21164311344802833</v>
      </c>
      <c r="L199" s="13">
        <f t="shared" si="43"/>
        <v>0</v>
      </c>
      <c r="M199" s="13">
        <f t="shared" ref="M199:M262" si="48">L199+M198-N198</f>
        <v>9.0090011398137756E-4</v>
      </c>
      <c r="N199" s="13">
        <f t="shared" si="44"/>
        <v>5.5855807066845407E-4</v>
      </c>
      <c r="O199" s="13">
        <f t="shared" si="45"/>
        <v>5.5855807066845407E-4</v>
      </c>
      <c r="Q199" s="41">
        <v>19.311396828039111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75.035782600829563</v>
      </c>
      <c r="G200" s="13">
        <f t="shared" si="39"/>
        <v>5.8969287489796409</v>
      </c>
      <c r="H200" s="13">
        <f t="shared" si="40"/>
        <v>69.138853851849916</v>
      </c>
      <c r="I200" s="16">
        <f t="shared" si="47"/>
        <v>69.35049696529795</v>
      </c>
      <c r="J200" s="13">
        <f t="shared" si="41"/>
        <v>50.796080674257375</v>
      </c>
      <c r="K200" s="13">
        <f t="shared" si="42"/>
        <v>18.554416291040575</v>
      </c>
      <c r="L200" s="13">
        <f t="shared" si="43"/>
        <v>0</v>
      </c>
      <c r="M200" s="13">
        <f t="shared" si="48"/>
        <v>3.4234204331292349E-4</v>
      </c>
      <c r="N200" s="13">
        <f t="shared" si="44"/>
        <v>2.1225206685401257E-4</v>
      </c>
      <c r="O200" s="13">
        <f t="shared" si="45"/>
        <v>5.8971410010464949</v>
      </c>
      <c r="Q200" s="41">
        <v>15.68079631229187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0.29484303842512383</v>
      </c>
      <c r="G201" s="13">
        <f t="shared" si="39"/>
        <v>0</v>
      </c>
      <c r="H201" s="13">
        <f t="shared" si="40"/>
        <v>0.29484303842512383</v>
      </c>
      <c r="I201" s="16">
        <f t="shared" si="47"/>
        <v>18.849259329465699</v>
      </c>
      <c r="J201" s="13">
        <f t="shared" si="41"/>
        <v>18.128362580180301</v>
      </c>
      <c r="K201" s="13">
        <f t="shared" si="42"/>
        <v>0.72089674928539793</v>
      </c>
      <c r="L201" s="13">
        <f t="shared" si="43"/>
        <v>0</v>
      </c>
      <c r="M201" s="13">
        <f t="shared" si="48"/>
        <v>1.3008997645891091E-4</v>
      </c>
      <c r="N201" s="13">
        <f t="shared" si="44"/>
        <v>8.0655785404524762E-5</v>
      </c>
      <c r="O201" s="13">
        <f t="shared" si="45"/>
        <v>8.0655785404524762E-5</v>
      </c>
      <c r="Q201" s="41">
        <v>13.95697977278795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22.728935467255329</v>
      </c>
      <c r="G202" s="13">
        <f t="shared" si="39"/>
        <v>0</v>
      </c>
      <c r="H202" s="13">
        <f t="shared" si="40"/>
        <v>22.728935467255329</v>
      </c>
      <c r="I202" s="16">
        <f t="shared" si="47"/>
        <v>23.449832216540727</v>
      </c>
      <c r="J202" s="13">
        <f t="shared" si="41"/>
        <v>21.396063619918188</v>
      </c>
      <c r="K202" s="13">
        <f t="shared" si="42"/>
        <v>2.0537685966225396</v>
      </c>
      <c r="L202" s="13">
        <f t="shared" si="43"/>
        <v>0</v>
      </c>
      <c r="M202" s="13">
        <f t="shared" si="48"/>
        <v>4.9434191054386153E-5</v>
      </c>
      <c r="N202" s="13">
        <f t="shared" si="44"/>
        <v>3.0649198453719418E-5</v>
      </c>
      <c r="O202" s="13">
        <f t="shared" si="45"/>
        <v>3.0649198453719418E-5</v>
      </c>
      <c r="Q202" s="41">
        <v>10.49054859354839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48.811427408491163</v>
      </c>
      <c r="G203" s="13">
        <f t="shared" si="39"/>
        <v>2.1114140914304933</v>
      </c>
      <c r="H203" s="13">
        <f t="shared" si="40"/>
        <v>46.700013317060666</v>
      </c>
      <c r="I203" s="16">
        <f t="shared" si="47"/>
        <v>48.753781913683206</v>
      </c>
      <c r="J203" s="13">
        <f t="shared" si="41"/>
        <v>37.669957932304747</v>
      </c>
      <c r="K203" s="13">
        <f t="shared" si="42"/>
        <v>11.083823981378458</v>
      </c>
      <c r="L203" s="13">
        <f t="shared" si="43"/>
        <v>0</v>
      </c>
      <c r="M203" s="13">
        <f t="shared" si="48"/>
        <v>1.8784992600666735E-5</v>
      </c>
      <c r="N203" s="13">
        <f t="shared" si="44"/>
        <v>1.1646695412413375E-5</v>
      </c>
      <c r="O203" s="13">
        <f t="shared" si="45"/>
        <v>2.1114257381259058</v>
      </c>
      <c r="Q203" s="41">
        <v>12.36608110799191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74.997638476185642</v>
      </c>
      <c r="G204" s="13">
        <f t="shared" si="39"/>
        <v>5.891422602426946</v>
      </c>
      <c r="H204" s="13">
        <f t="shared" si="40"/>
        <v>69.1062158737587</v>
      </c>
      <c r="I204" s="16">
        <f t="shared" si="47"/>
        <v>80.190039855137158</v>
      </c>
      <c r="J204" s="13">
        <f t="shared" si="41"/>
        <v>50.040666404318301</v>
      </c>
      <c r="K204" s="13">
        <f t="shared" si="42"/>
        <v>30.149373450818857</v>
      </c>
      <c r="L204" s="13">
        <f t="shared" si="43"/>
        <v>0</v>
      </c>
      <c r="M204" s="13">
        <f t="shared" si="48"/>
        <v>7.1382971882533597E-6</v>
      </c>
      <c r="N204" s="13">
        <f t="shared" si="44"/>
        <v>4.4257442567170831E-6</v>
      </c>
      <c r="O204" s="13">
        <f t="shared" si="45"/>
        <v>5.8914270281712025</v>
      </c>
      <c r="Q204" s="41">
        <v>13.47942349168224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72.649772908493986</v>
      </c>
      <c r="G205" s="13">
        <f t="shared" si="39"/>
        <v>5.5525056126567511</v>
      </c>
      <c r="H205" s="13">
        <f t="shared" si="40"/>
        <v>67.097267295837241</v>
      </c>
      <c r="I205" s="16">
        <f t="shared" si="47"/>
        <v>97.246640746656098</v>
      </c>
      <c r="J205" s="13">
        <f t="shared" si="41"/>
        <v>56.545540882393723</v>
      </c>
      <c r="K205" s="13">
        <f t="shared" si="42"/>
        <v>40.701099864262375</v>
      </c>
      <c r="L205" s="13">
        <f t="shared" si="43"/>
        <v>3.4862997291265354</v>
      </c>
      <c r="M205" s="13">
        <f t="shared" si="48"/>
        <v>3.486302441679467</v>
      </c>
      <c r="N205" s="13">
        <f t="shared" si="44"/>
        <v>2.1615075138412694</v>
      </c>
      <c r="O205" s="13">
        <f t="shared" si="45"/>
        <v>7.7140131264980205</v>
      </c>
      <c r="Q205" s="41">
        <v>14.6634948149311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9.9002462217067932E-2</v>
      </c>
      <c r="G206" s="13">
        <f t="shared" si="39"/>
        <v>0</v>
      </c>
      <c r="H206" s="13">
        <f t="shared" si="40"/>
        <v>9.9002462217067932E-2</v>
      </c>
      <c r="I206" s="16">
        <f t="shared" si="47"/>
        <v>37.313802597352904</v>
      </c>
      <c r="J206" s="13">
        <f t="shared" si="41"/>
        <v>34.734607840096032</v>
      </c>
      <c r="K206" s="13">
        <f t="shared" si="42"/>
        <v>2.5791947572568716</v>
      </c>
      <c r="L206" s="13">
        <f t="shared" si="43"/>
        <v>0</v>
      </c>
      <c r="M206" s="13">
        <f t="shared" si="48"/>
        <v>1.3247949278381976</v>
      </c>
      <c r="N206" s="13">
        <f t="shared" si="44"/>
        <v>0.82137285525968251</v>
      </c>
      <c r="O206" s="13">
        <f t="shared" si="45"/>
        <v>0.82137285525968251</v>
      </c>
      <c r="Q206" s="41">
        <v>19.120410029020199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5.4909826781539994</v>
      </c>
      <c r="G207" s="13">
        <f t="shared" si="39"/>
        <v>0</v>
      </c>
      <c r="H207" s="13">
        <f t="shared" si="40"/>
        <v>5.4909826781539994</v>
      </c>
      <c r="I207" s="16">
        <f t="shared" si="47"/>
        <v>8.0701774354108711</v>
      </c>
      <c r="J207" s="13">
        <f t="shared" si="41"/>
        <v>8.0488506478246897</v>
      </c>
      <c r="K207" s="13">
        <f t="shared" si="42"/>
        <v>2.1326787586181339E-2</v>
      </c>
      <c r="L207" s="13">
        <f t="shared" si="43"/>
        <v>0</v>
      </c>
      <c r="M207" s="13">
        <f t="shared" si="48"/>
        <v>0.50342207257851512</v>
      </c>
      <c r="N207" s="13">
        <f t="shared" si="44"/>
        <v>0.31212168499867937</v>
      </c>
      <c r="O207" s="13">
        <f t="shared" si="45"/>
        <v>0.31212168499867937</v>
      </c>
      <c r="Q207" s="41">
        <v>21.279877888996101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0.1068486398097271</v>
      </c>
      <c r="G208" s="13">
        <f t="shared" si="39"/>
        <v>0</v>
      </c>
      <c r="H208" s="13">
        <f t="shared" si="40"/>
        <v>0.1068486398097271</v>
      </c>
      <c r="I208" s="16">
        <f t="shared" si="47"/>
        <v>0.12817542739590843</v>
      </c>
      <c r="J208" s="13">
        <f t="shared" si="41"/>
        <v>0.12817534832178415</v>
      </c>
      <c r="K208" s="13">
        <f t="shared" si="42"/>
        <v>7.9074124276212743E-8</v>
      </c>
      <c r="L208" s="13">
        <f t="shared" si="43"/>
        <v>0</v>
      </c>
      <c r="M208" s="13">
        <f t="shared" si="48"/>
        <v>0.19130038757983575</v>
      </c>
      <c r="N208" s="13">
        <f t="shared" si="44"/>
        <v>0.11860624029949816</v>
      </c>
      <c r="O208" s="13">
        <f t="shared" si="45"/>
        <v>0.11860624029949816</v>
      </c>
      <c r="Q208" s="41">
        <v>21.856150902605911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0.79152978603628088</v>
      </c>
      <c r="G209" s="18">
        <f t="shared" si="39"/>
        <v>0</v>
      </c>
      <c r="H209" s="18">
        <f t="shared" si="40"/>
        <v>0.79152978603628088</v>
      </c>
      <c r="I209" s="17">
        <f t="shared" si="47"/>
        <v>0.79152986511040513</v>
      </c>
      <c r="J209" s="18">
        <f t="shared" si="41"/>
        <v>0.79151194693020244</v>
      </c>
      <c r="K209" s="18">
        <f t="shared" si="42"/>
        <v>1.7918180202691758E-5</v>
      </c>
      <c r="L209" s="18">
        <f t="shared" si="43"/>
        <v>0</v>
      </c>
      <c r="M209" s="18">
        <f t="shared" si="48"/>
        <v>7.2694147280337587E-2</v>
      </c>
      <c r="N209" s="18">
        <f t="shared" si="44"/>
        <v>4.5070371313809303E-2</v>
      </c>
      <c r="O209" s="18">
        <f t="shared" si="45"/>
        <v>4.5070371313809303E-2</v>
      </c>
      <c r="P209" s="3"/>
      <c r="Q209" s="42">
        <v>22.12869400000001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0.1001722474964396</v>
      </c>
      <c r="G210" s="13">
        <f t="shared" si="39"/>
        <v>0</v>
      </c>
      <c r="H210" s="13">
        <f t="shared" si="40"/>
        <v>0.1001722474964396</v>
      </c>
      <c r="I210" s="16">
        <f t="shared" si="47"/>
        <v>0.1001901656766423</v>
      </c>
      <c r="J210" s="13">
        <f t="shared" si="41"/>
        <v>0.10019012970170936</v>
      </c>
      <c r="K210" s="13">
        <f t="shared" si="42"/>
        <v>3.5974932935389781E-8</v>
      </c>
      <c r="L210" s="13">
        <f t="shared" si="43"/>
        <v>0</v>
      </c>
      <c r="M210" s="13">
        <f t="shared" si="48"/>
        <v>2.7623775966528284E-2</v>
      </c>
      <c r="N210" s="13">
        <f t="shared" si="44"/>
        <v>1.7126741099247535E-2</v>
      </c>
      <c r="O210" s="13">
        <f t="shared" si="45"/>
        <v>1.7126741099247535E-2</v>
      </c>
      <c r="Q210" s="41">
        <v>22.20018333670453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49.472639247859419</v>
      </c>
      <c r="G211" s="13">
        <f t="shared" si="39"/>
        <v>2.2068607512745775</v>
      </c>
      <c r="H211" s="13">
        <f t="shared" si="40"/>
        <v>47.265778496584844</v>
      </c>
      <c r="I211" s="16">
        <f t="shared" si="47"/>
        <v>47.265778532559779</v>
      </c>
      <c r="J211" s="13">
        <f t="shared" si="41"/>
        <v>42.92484263671173</v>
      </c>
      <c r="K211" s="13">
        <f t="shared" si="42"/>
        <v>4.3409358958480482</v>
      </c>
      <c r="L211" s="13">
        <f t="shared" si="43"/>
        <v>0</v>
      </c>
      <c r="M211" s="13">
        <f t="shared" si="48"/>
        <v>1.049703486728075E-2</v>
      </c>
      <c r="N211" s="13">
        <f t="shared" si="44"/>
        <v>6.5081616177140649E-3</v>
      </c>
      <c r="O211" s="13">
        <f t="shared" si="45"/>
        <v>2.2133689128922915</v>
      </c>
      <c r="Q211" s="41">
        <v>20.18689681182331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171.79160431633721</v>
      </c>
      <c r="G212" s="13">
        <f t="shared" si="39"/>
        <v>19.863738556920101</v>
      </c>
      <c r="H212" s="13">
        <f t="shared" si="40"/>
        <v>151.9278657594171</v>
      </c>
      <c r="I212" s="16">
        <f t="shared" si="47"/>
        <v>156.26880165526515</v>
      </c>
      <c r="J212" s="13">
        <f t="shared" si="41"/>
        <v>69.315202364049497</v>
      </c>
      <c r="K212" s="13">
        <f t="shared" si="42"/>
        <v>86.953599291215653</v>
      </c>
      <c r="L212" s="13">
        <f t="shared" si="43"/>
        <v>47.862772122883896</v>
      </c>
      <c r="M212" s="13">
        <f t="shared" si="48"/>
        <v>47.866760996133458</v>
      </c>
      <c r="N212" s="13">
        <f t="shared" si="44"/>
        <v>29.677391817602743</v>
      </c>
      <c r="O212" s="13">
        <f t="shared" si="45"/>
        <v>49.541130374522844</v>
      </c>
      <c r="Q212" s="41">
        <v>16.19369564646686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32.96400556529197</v>
      </c>
      <c r="G213" s="13">
        <f t="shared" si="39"/>
        <v>0</v>
      </c>
      <c r="H213" s="13">
        <f t="shared" si="40"/>
        <v>32.96400556529197</v>
      </c>
      <c r="I213" s="16">
        <f t="shared" si="47"/>
        <v>72.054832733623726</v>
      </c>
      <c r="J213" s="13">
        <f t="shared" si="41"/>
        <v>45.025175677177486</v>
      </c>
      <c r="K213" s="13">
        <f t="shared" si="42"/>
        <v>27.02965705644624</v>
      </c>
      <c r="L213" s="13">
        <f t="shared" si="43"/>
        <v>0</v>
      </c>
      <c r="M213" s="13">
        <f t="shared" si="48"/>
        <v>18.189369178530715</v>
      </c>
      <c r="N213" s="13">
        <f t="shared" si="44"/>
        <v>11.277408890689044</v>
      </c>
      <c r="O213" s="13">
        <f t="shared" si="45"/>
        <v>11.277408890689044</v>
      </c>
      <c r="Q213" s="41">
        <v>11.94663472081343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22.07576910769313</v>
      </c>
      <c r="G214" s="13">
        <f t="shared" si="39"/>
        <v>0</v>
      </c>
      <c r="H214" s="13">
        <f t="shared" si="40"/>
        <v>22.07576910769313</v>
      </c>
      <c r="I214" s="16">
        <f t="shared" si="47"/>
        <v>49.105426164139374</v>
      </c>
      <c r="J214" s="13">
        <f t="shared" si="41"/>
        <v>37.425802466552398</v>
      </c>
      <c r="K214" s="13">
        <f t="shared" si="42"/>
        <v>11.679623697586976</v>
      </c>
      <c r="L214" s="13">
        <f t="shared" si="43"/>
        <v>0</v>
      </c>
      <c r="M214" s="13">
        <f t="shared" si="48"/>
        <v>6.911960287841671</v>
      </c>
      <c r="N214" s="13">
        <f t="shared" si="44"/>
        <v>4.2854153784618356</v>
      </c>
      <c r="O214" s="13">
        <f t="shared" si="45"/>
        <v>4.2854153784618356</v>
      </c>
      <c r="Q214" s="41">
        <v>11.98201620792862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33.144688336712157</v>
      </c>
      <c r="G215" s="13">
        <f t="shared" si="39"/>
        <v>0</v>
      </c>
      <c r="H215" s="13">
        <f t="shared" si="40"/>
        <v>33.144688336712157</v>
      </c>
      <c r="I215" s="16">
        <f t="shared" si="47"/>
        <v>44.824312034299133</v>
      </c>
      <c r="J215" s="13">
        <f t="shared" si="41"/>
        <v>35.275087586226462</v>
      </c>
      <c r="K215" s="13">
        <f t="shared" si="42"/>
        <v>9.5492244480726711</v>
      </c>
      <c r="L215" s="13">
        <f t="shared" si="43"/>
        <v>0</v>
      </c>
      <c r="M215" s="13">
        <f t="shared" si="48"/>
        <v>2.6265449093798354</v>
      </c>
      <c r="N215" s="13">
        <f t="shared" si="44"/>
        <v>1.628457843815498</v>
      </c>
      <c r="O215" s="13">
        <f t="shared" si="45"/>
        <v>1.628457843815498</v>
      </c>
      <c r="Q215" s="41">
        <v>11.81849959354839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16.483230165053069</v>
      </c>
      <c r="G216" s="13">
        <f t="shared" si="39"/>
        <v>0</v>
      </c>
      <c r="H216" s="13">
        <f t="shared" si="40"/>
        <v>16.483230165053069</v>
      </c>
      <c r="I216" s="16">
        <f t="shared" si="47"/>
        <v>26.03245461312574</v>
      </c>
      <c r="J216" s="13">
        <f t="shared" si="41"/>
        <v>24.342710439757422</v>
      </c>
      <c r="K216" s="13">
        <f t="shared" si="42"/>
        <v>1.6897441733683181</v>
      </c>
      <c r="L216" s="13">
        <f t="shared" si="43"/>
        <v>0</v>
      </c>
      <c r="M216" s="13">
        <f t="shared" si="48"/>
        <v>0.99808706556433746</v>
      </c>
      <c r="N216" s="13">
        <f t="shared" si="44"/>
        <v>0.61881398064988924</v>
      </c>
      <c r="O216" s="13">
        <f t="shared" si="45"/>
        <v>0.61881398064988924</v>
      </c>
      <c r="Q216" s="41">
        <v>14.493086240469211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43.633711657758852</v>
      </c>
      <c r="G217" s="13">
        <f t="shared" si="39"/>
        <v>1.3640050999313773</v>
      </c>
      <c r="H217" s="13">
        <f t="shared" si="40"/>
        <v>42.269706557827476</v>
      </c>
      <c r="I217" s="16">
        <f t="shared" si="47"/>
        <v>43.959450731195794</v>
      </c>
      <c r="J217" s="13">
        <f t="shared" si="41"/>
        <v>37.755419115893439</v>
      </c>
      <c r="K217" s="13">
        <f t="shared" si="42"/>
        <v>6.2040316153023554</v>
      </c>
      <c r="L217" s="13">
        <f t="shared" si="43"/>
        <v>0</v>
      </c>
      <c r="M217" s="13">
        <f t="shared" si="48"/>
        <v>0.37927308491444822</v>
      </c>
      <c r="N217" s="13">
        <f t="shared" si="44"/>
        <v>0.2351493126469579</v>
      </c>
      <c r="O217" s="13">
        <f t="shared" si="45"/>
        <v>1.5991544125783352</v>
      </c>
      <c r="Q217" s="41">
        <v>15.50764995045407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32.071162737658128</v>
      </c>
      <c r="G218" s="13">
        <f t="shared" si="39"/>
        <v>0</v>
      </c>
      <c r="H218" s="13">
        <f t="shared" si="40"/>
        <v>32.071162737658128</v>
      </c>
      <c r="I218" s="16">
        <f t="shared" si="47"/>
        <v>38.275194352960483</v>
      </c>
      <c r="J218" s="13">
        <f t="shared" si="41"/>
        <v>34.636044545397468</v>
      </c>
      <c r="K218" s="13">
        <f t="shared" si="42"/>
        <v>3.6391498075630153</v>
      </c>
      <c r="L218" s="13">
        <f t="shared" si="43"/>
        <v>0</v>
      </c>
      <c r="M218" s="13">
        <f t="shared" si="48"/>
        <v>0.14412377226749032</v>
      </c>
      <c r="N218" s="13">
        <f t="shared" si="44"/>
        <v>8.9356738805843994E-2</v>
      </c>
      <c r="O218" s="13">
        <f t="shared" si="45"/>
        <v>8.9356738805843994E-2</v>
      </c>
      <c r="Q218" s="41">
        <v>16.919322064723559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6.020611958800985</v>
      </c>
      <c r="G219" s="13">
        <f t="shared" si="39"/>
        <v>0</v>
      </c>
      <c r="H219" s="13">
        <f t="shared" si="40"/>
        <v>6.020611958800985</v>
      </c>
      <c r="I219" s="16">
        <f t="shared" si="47"/>
        <v>9.6597617663639994</v>
      </c>
      <c r="J219" s="13">
        <f t="shared" si="41"/>
        <v>9.6248957371212889</v>
      </c>
      <c r="K219" s="13">
        <f t="shared" si="42"/>
        <v>3.4866029242710539E-2</v>
      </c>
      <c r="L219" s="13">
        <f t="shared" si="43"/>
        <v>0</v>
      </c>
      <c r="M219" s="13">
        <f t="shared" si="48"/>
        <v>5.4767033461646325E-2</v>
      </c>
      <c r="N219" s="13">
        <f t="shared" si="44"/>
        <v>3.395556074622072E-2</v>
      </c>
      <c r="O219" s="13">
        <f t="shared" si="45"/>
        <v>3.395556074622072E-2</v>
      </c>
      <c r="Q219" s="41">
        <v>21.607836102604661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9.8710301807926101E-2</v>
      </c>
      <c r="G220" s="13">
        <f t="shared" si="39"/>
        <v>0</v>
      </c>
      <c r="H220" s="13">
        <f t="shared" si="40"/>
        <v>9.8710301807926101E-2</v>
      </c>
      <c r="I220" s="16">
        <f t="shared" si="47"/>
        <v>0.13357633105063665</v>
      </c>
      <c r="J220" s="13">
        <f t="shared" si="41"/>
        <v>0.13357625739060858</v>
      </c>
      <c r="K220" s="13">
        <f t="shared" si="42"/>
        <v>7.3660028077071615E-8</v>
      </c>
      <c r="L220" s="13">
        <f t="shared" si="43"/>
        <v>0</v>
      </c>
      <c r="M220" s="13">
        <f t="shared" si="48"/>
        <v>2.0811472715425605E-2</v>
      </c>
      <c r="N220" s="13">
        <f t="shared" si="44"/>
        <v>1.2903113083563875E-2</v>
      </c>
      <c r="O220" s="13">
        <f t="shared" si="45"/>
        <v>1.2903113083563875E-2</v>
      </c>
      <c r="Q220" s="41">
        <v>23.237977497665501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1.8439782665445281E-2</v>
      </c>
      <c r="G221" s="18">
        <f t="shared" si="39"/>
        <v>0</v>
      </c>
      <c r="H221" s="18">
        <f t="shared" si="40"/>
        <v>1.8439782665445281E-2</v>
      </c>
      <c r="I221" s="17">
        <f t="shared" si="47"/>
        <v>1.8439856325473358E-2</v>
      </c>
      <c r="J221" s="18">
        <f t="shared" si="41"/>
        <v>1.84398561134867E-2</v>
      </c>
      <c r="K221" s="18">
        <f t="shared" si="42"/>
        <v>2.1198665739463607E-10</v>
      </c>
      <c r="L221" s="18">
        <f t="shared" si="43"/>
        <v>0</v>
      </c>
      <c r="M221" s="18">
        <f t="shared" si="48"/>
        <v>7.9083596318617298E-3</v>
      </c>
      <c r="N221" s="18">
        <f t="shared" si="44"/>
        <v>4.9031829717542724E-3</v>
      </c>
      <c r="O221" s="18">
        <f t="shared" si="45"/>
        <v>4.9031829717542724E-3</v>
      </c>
      <c r="P221" s="3"/>
      <c r="Q221" s="42">
        <v>22.600042000000009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10.979229959686959</v>
      </c>
      <c r="G222" s="13">
        <f t="shared" si="39"/>
        <v>0</v>
      </c>
      <c r="H222" s="13">
        <f t="shared" si="40"/>
        <v>10.979229959686959</v>
      </c>
      <c r="I222" s="16">
        <f t="shared" si="47"/>
        <v>10.979229959898946</v>
      </c>
      <c r="J222" s="13">
        <f t="shared" si="41"/>
        <v>10.923900162999157</v>
      </c>
      <c r="K222" s="13">
        <f t="shared" si="42"/>
        <v>5.532979689978923E-2</v>
      </c>
      <c r="L222" s="13">
        <f t="shared" si="43"/>
        <v>0</v>
      </c>
      <c r="M222" s="13">
        <f t="shared" si="48"/>
        <v>3.0051766601074574E-3</v>
      </c>
      <c r="N222" s="13">
        <f t="shared" si="44"/>
        <v>1.8632095292666236E-3</v>
      </c>
      <c r="O222" s="13">
        <f t="shared" si="45"/>
        <v>1.8632095292666236E-3</v>
      </c>
      <c r="Q222" s="41">
        <v>21.043328749444541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32.075435302417212</v>
      </c>
      <c r="G223" s="13">
        <f t="shared" si="39"/>
        <v>0</v>
      </c>
      <c r="H223" s="13">
        <f t="shared" si="40"/>
        <v>32.075435302417212</v>
      </c>
      <c r="I223" s="16">
        <f t="shared" si="47"/>
        <v>32.130765099317003</v>
      </c>
      <c r="J223" s="13">
        <f t="shared" si="41"/>
        <v>30.508315807773581</v>
      </c>
      <c r="K223" s="13">
        <f t="shared" si="42"/>
        <v>1.6224492915434219</v>
      </c>
      <c r="L223" s="13">
        <f t="shared" si="43"/>
        <v>0</v>
      </c>
      <c r="M223" s="13">
        <f t="shared" si="48"/>
        <v>1.1419671308408339E-3</v>
      </c>
      <c r="N223" s="13">
        <f t="shared" si="44"/>
        <v>7.0801962112131698E-4</v>
      </c>
      <c r="O223" s="13">
        <f t="shared" si="45"/>
        <v>7.0801962112131698E-4</v>
      </c>
      <c r="Q223" s="41">
        <v>19.43753018283812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77.778725914648732</v>
      </c>
      <c r="G224" s="13">
        <f t="shared" si="39"/>
        <v>6.2928756480790886</v>
      </c>
      <c r="H224" s="13">
        <f t="shared" si="40"/>
        <v>71.485850266569642</v>
      </c>
      <c r="I224" s="16">
        <f t="shared" si="47"/>
        <v>73.10829955811306</v>
      </c>
      <c r="J224" s="13">
        <f t="shared" si="41"/>
        <v>49.353846330375291</v>
      </c>
      <c r="K224" s="13">
        <f t="shared" si="42"/>
        <v>23.75445322773777</v>
      </c>
      <c r="L224" s="13">
        <f t="shared" si="43"/>
        <v>0</v>
      </c>
      <c r="M224" s="13">
        <f t="shared" si="48"/>
        <v>4.3394750971951688E-4</v>
      </c>
      <c r="N224" s="13">
        <f t="shared" si="44"/>
        <v>2.6904745602610047E-4</v>
      </c>
      <c r="O224" s="13">
        <f t="shared" si="45"/>
        <v>6.2931446955351147</v>
      </c>
      <c r="Q224" s="41">
        <v>14.11245258755557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42.31433125851548</v>
      </c>
      <c r="G225" s="13">
        <f t="shared" si="39"/>
        <v>1.1735510810017522</v>
      </c>
      <c r="H225" s="13">
        <f t="shared" si="40"/>
        <v>41.140780177513726</v>
      </c>
      <c r="I225" s="16">
        <f t="shared" si="47"/>
        <v>64.895233405251503</v>
      </c>
      <c r="J225" s="13">
        <f t="shared" si="41"/>
        <v>42.98996730212852</v>
      </c>
      <c r="K225" s="13">
        <f t="shared" si="42"/>
        <v>21.905266103122983</v>
      </c>
      <c r="L225" s="13">
        <f t="shared" si="43"/>
        <v>0</v>
      </c>
      <c r="M225" s="13">
        <f t="shared" si="48"/>
        <v>1.6490005369341641E-4</v>
      </c>
      <c r="N225" s="13">
        <f t="shared" si="44"/>
        <v>1.0223803328991818E-4</v>
      </c>
      <c r="O225" s="13">
        <f t="shared" si="45"/>
        <v>1.1736533190350422</v>
      </c>
      <c r="Q225" s="41">
        <v>11.87425859354839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94.025135176967453</v>
      </c>
      <c r="G226" s="13">
        <f t="shared" si="39"/>
        <v>8.638062782099361</v>
      </c>
      <c r="H226" s="13">
        <f t="shared" si="40"/>
        <v>85.387072394868085</v>
      </c>
      <c r="I226" s="16">
        <f t="shared" si="47"/>
        <v>107.29233849799107</v>
      </c>
      <c r="J226" s="13">
        <f t="shared" si="41"/>
        <v>55.468659318518974</v>
      </c>
      <c r="K226" s="13">
        <f t="shared" si="42"/>
        <v>51.823679179472094</v>
      </c>
      <c r="L226" s="13">
        <f t="shared" si="43"/>
        <v>14.157741057573975</v>
      </c>
      <c r="M226" s="13">
        <f t="shared" si="48"/>
        <v>14.15780371959438</v>
      </c>
      <c r="N226" s="13">
        <f t="shared" si="44"/>
        <v>8.7778383061485155</v>
      </c>
      <c r="O226" s="13">
        <f t="shared" si="45"/>
        <v>17.415901088247878</v>
      </c>
      <c r="Q226" s="41">
        <v>13.650953213034169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58.509271531455717</v>
      </c>
      <c r="G227" s="13">
        <f t="shared" si="39"/>
        <v>3.5113086095170472</v>
      </c>
      <c r="H227" s="13">
        <f t="shared" si="40"/>
        <v>54.997962921938672</v>
      </c>
      <c r="I227" s="16">
        <f t="shared" si="47"/>
        <v>92.663901043836788</v>
      </c>
      <c r="J227" s="13">
        <f t="shared" si="41"/>
        <v>50.418736089228751</v>
      </c>
      <c r="K227" s="13">
        <f t="shared" si="42"/>
        <v>42.245164954608036</v>
      </c>
      <c r="L227" s="13">
        <f t="shared" si="43"/>
        <v>4.9677366829089538</v>
      </c>
      <c r="M227" s="13">
        <f t="shared" si="48"/>
        <v>10.347702096354817</v>
      </c>
      <c r="N227" s="13">
        <f t="shared" si="44"/>
        <v>6.4155752997399871</v>
      </c>
      <c r="O227" s="13">
        <f t="shared" si="45"/>
        <v>9.9268839092570342</v>
      </c>
      <c r="Q227" s="41">
        <v>12.55109821849924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24.40927790507239</v>
      </c>
      <c r="G228" s="13">
        <f t="shared" si="39"/>
        <v>0</v>
      </c>
      <c r="H228" s="13">
        <f t="shared" si="40"/>
        <v>24.40927790507239</v>
      </c>
      <c r="I228" s="16">
        <f t="shared" si="47"/>
        <v>61.686706176771473</v>
      </c>
      <c r="J228" s="13">
        <f t="shared" si="41"/>
        <v>43.729963416033684</v>
      </c>
      <c r="K228" s="13">
        <f t="shared" si="42"/>
        <v>17.956742760737789</v>
      </c>
      <c r="L228" s="13">
        <f t="shared" si="43"/>
        <v>0</v>
      </c>
      <c r="M228" s="13">
        <f t="shared" si="48"/>
        <v>3.9321267966148303</v>
      </c>
      <c r="N228" s="13">
        <f t="shared" si="44"/>
        <v>2.4379186139011946</v>
      </c>
      <c r="O228" s="13">
        <f t="shared" si="45"/>
        <v>2.4379186139011946</v>
      </c>
      <c r="Q228" s="41">
        <v>13.00843148013824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14.32241581123823</v>
      </c>
      <c r="G229" s="13">
        <f t="shared" si="39"/>
        <v>0</v>
      </c>
      <c r="H229" s="13">
        <f t="shared" si="40"/>
        <v>14.32241581123823</v>
      </c>
      <c r="I229" s="16">
        <f t="shared" si="47"/>
        <v>32.279158571976019</v>
      </c>
      <c r="J229" s="13">
        <f t="shared" si="41"/>
        <v>30.42653670297992</v>
      </c>
      <c r="K229" s="13">
        <f t="shared" si="42"/>
        <v>1.8526218689960992</v>
      </c>
      <c r="L229" s="13">
        <f t="shared" si="43"/>
        <v>0</v>
      </c>
      <c r="M229" s="13">
        <f t="shared" si="48"/>
        <v>1.4942081827136358</v>
      </c>
      <c r="N229" s="13">
        <f t="shared" si="44"/>
        <v>0.92640907328245414</v>
      </c>
      <c r="O229" s="13">
        <f t="shared" si="45"/>
        <v>0.92640907328245414</v>
      </c>
      <c r="Q229" s="41">
        <v>18.520213106938751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41.770658103220271</v>
      </c>
      <c r="G230" s="13">
        <f t="shared" si="39"/>
        <v>1.095071260118023</v>
      </c>
      <c r="H230" s="13">
        <f t="shared" si="40"/>
        <v>40.675586843102245</v>
      </c>
      <c r="I230" s="16">
        <f t="shared" si="47"/>
        <v>42.528208712098348</v>
      </c>
      <c r="J230" s="13">
        <f t="shared" si="41"/>
        <v>38.655400780517013</v>
      </c>
      <c r="K230" s="13">
        <f t="shared" si="42"/>
        <v>3.8728079315813346</v>
      </c>
      <c r="L230" s="13">
        <f t="shared" si="43"/>
        <v>0</v>
      </c>
      <c r="M230" s="13">
        <f t="shared" si="48"/>
        <v>0.56779910943118161</v>
      </c>
      <c r="N230" s="13">
        <f t="shared" si="44"/>
        <v>0.35203544784733259</v>
      </c>
      <c r="O230" s="13">
        <f t="shared" si="45"/>
        <v>1.4471067079653557</v>
      </c>
      <c r="Q230" s="41">
        <v>18.764663193544621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1.9407236222976689</v>
      </c>
      <c r="G231" s="13">
        <f t="shared" si="39"/>
        <v>0</v>
      </c>
      <c r="H231" s="13">
        <f t="shared" si="40"/>
        <v>1.9407236222976689</v>
      </c>
      <c r="I231" s="16">
        <f t="shared" si="47"/>
        <v>5.8135315538790033</v>
      </c>
      <c r="J231" s="13">
        <f t="shared" si="41"/>
        <v>5.802901159457428</v>
      </c>
      <c r="K231" s="13">
        <f t="shared" si="42"/>
        <v>1.0630394421575318E-2</v>
      </c>
      <c r="L231" s="13">
        <f t="shared" si="43"/>
        <v>0</v>
      </c>
      <c r="M231" s="13">
        <f t="shared" si="48"/>
        <v>0.21576366158384902</v>
      </c>
      <c r="N231" s="13">
        <f t="shared" si="44"/>
        <v>0.1337734701819864</v>
      </c>
      <c r="O231" s="13">
        <f t="shared" si="45"/>
        <v>0.1337734701819864</v>
      </c>
      <c r="Q231" s="41">
        <v>19.256863783471751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3.5443815146470992</v>
      </c>
      <c r="G232" s="13">
        <f t="shared" si="39"/>
        <v>0</v>
      </c>
      <c r="H232" s="13">
        <f t="shared" si="40"/>
        <v>3.5443815146470992</v>
      </c>
      <c r="I232" s="16">
        <f t="shared" si="47"/>
        <v>3.5550119090686745</v>
      </c>
      <c r="J232" s="13">
        <f t="shared" si="41"/>
        <v>3.5535286726102737</v>
      </c>
      <c r="K232" s="13">
        <f t="shared" si="42"/>
        <v>1.4832364584007607E-3</v>
      </c>
      <c r="L232" s="13">
        <f t="shared" si="43"/>
        <v>0</v>
      </c>
      <c r="M232" s="13">
        <f t="shared" si="48"/>
        <v>8.1990191401862617E-2</v>
      </c>
      <c r="N232" s="13">
        <f t="shared" si="44"/>
        <v>5.0833918669154821E-2</v>
      </c>
      <c r="O232" s="13">
        <f t="shared" si="45"/>
        <v>5.0833918669154821E-2</v>
      </c>
      <c r="Q232" s="41">
        <v>22.764746825802341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1.218056312374834</v>
      </c>
      <c r="G233" s="18">
        <f t="shared" si="39"/>
        <v>0</v>
      </c>
      <c r="H233" s="18">
        <f t="shared" si="40"/>
        <v>1.218056312374834</v>
      </c>
      <c r="I233" s="17">
        <f t="shared" si="47"/>
        <v>1.2195395488332348</v>
      </c>
      <c r="J233" s="18">
        <f t="shared" si="41"/>
        <v>1.2194940617736378</v>
      </c>
      <c r="K233" s="18">
        <f t="shared" si="42"/>
        <v>4.5487059596949209E-5</v>
      </c>
      <c r="L233" s="18">
        <f t="shared" si="43"/>
        <v>0</v>
      </c>
      <c r="M233" s="18">
        <f t="shared" si="48"/>
        <v>3.1156272732707796E-2</v>
      </c>
      <c r="N233" s="18">
        <f t="shared" si="44"/>
        <v>1.9316889094278835E-2</v>
      </c>
      <c r="O233" s="18">
        <f t="shared" si="45"/>
        <v>1.9316889094278835E-2</v>
      </c>
      <c r="P233" s="3"/>
      <c r="Q233" s="42">
        <v>24.729846000000009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2.7744462560244258</v>
      </c>
      <c r="G234" s="13">
        <f t="shared" si="39"/>
        <v>0</v>
      </c>
      <c r="H234" s="13">
        <f t="shared" si="40"/>
        <v>2.7744462560244258</v>
      </c>
      <c r="I234" s="16">
        <f t="shared" si="47"/>
        <v>2.774491743084023</v>
      </c>
      <c r="J234" s="13">
        <f t="shared" si="41"/>
        <v>2.773637410798965</v>
      </c>
      <c r="K234" s="13">
        <f t="shared" si="42"/>
        <v>8.5433228505804593E-4</v>
      </c>
      <c r="L234" s="13">
        <f t="shared" si="43"/>
        <v>0</v>
      </c>
      <c r="M234" s="13">
        <f t="shared" si="48"/>
        <v>1.1839383638428961E-2</v>
      </c>
      <c r="N234" s="13">
        <f t="shared" si="44"/>
        <v>7.3404178558259554E-3</v>
      </c>
      <c r="O234" s="13">
        <f t="shared" si="45"/>
        <v>7.3404178558259554E-3</v>
      </c>
      <c r="Q234" s="41">
        <v>21.40560899281525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10.35896192914395</v>
      </c>
      <c r="G235" s="13">
        <f t="shared" si="39"/>
        <v>0</v>
      </c>
      <c r="H235" s="13">
        <f t="shared" si="40"/>
        <v>10.35896192914395</v>
      </c>
      <c r="I235" s="16">
        <f t="shared" si="47"/>
        <v>10.359816261429009</v>
      </c>
      <c r="J235" s="13">
        <f t="shared" si="41"/>
        <v>10.297751655341226</v>
      </c>
      <c r="K235" s="13">
        <f t="shared" si="42"/>
        <v>6.2064606087782082E-2</v>
      </c>
      <c r="L235" s="13">
        <f t="shared" si="43"/>
        <v>0</v>
      </c>
      <c r="M235" s="13">
        <f t="shared" si="48"/>
        <v>4.4989657826030056E-3</v>
      </c>
      <c r="N235" s="13">
        <f t="shared" si="44"/>
        <v>2.7893587852138636E-3</v>
      </c>
      <c r="O235" s="13">
        <f t="shared" si="45"/>
        <v>2.7893587852138636E-3</v>
      </c>
      <c r="Q235" s="41">
        <v>18.992123689379049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49.489622222049903</v>
      </c>
      <c r="G236" s="13">
        <f t="shared" si="39"/>
        <v>2.2093122623700969</v>
      </c>
      <c r="H236" s="13">
        <f t="shared" si="40"/>
        <v>47.280309959679805</v>
      </c>
      <c r="I236" s="16">
        <f t="shared" si="47"/>
        <v>47.342374565767585</v>
      </c>
      <c r="J236" s="13">
        <f t="shared" si="41"/>
        <v>40.019641974758272</v>
      </c>
      <c r="K236" s="13">
        <f t="shared" si="42"/>
        <v>7.3227325910093128</v>
      </c>
      <c r="L236" s="13">
        <f t="shared" si="43"/>
        <v>0</v>
      </c>
      <c r="M236" s="13">
        <f t="shared" si="48"/>
        <v>1.709606997389142E-3</v>
      </c>
      <c r="N236" s="13">
        <f t="shared" si="44"/>
        <v>1.059956338381268E-3</v>
      </c>
      <c r="O236" s="13">
        <f t="shared" si="45"/>
        <v>2.210372218708478</v>
      </c>
      <c r="Q236" s="41">
        <v>15.73757412765541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143.15097210320789</v>
      </c>
      <c r="G237" s="13">
        <f t="shared" si="39"/>
        <v>15.729431640731338</v>
      </c>
      <c r="H237" s="13">
        <f t="shared" si="40"/>
        <v>127.42154046247656</v>
      </c>
      <c r="I237" s="16">
        <f t="shared" si="47"/>
        <v>134.74427305348587</v>
      </c>
      <c r="J237" s="13">
        <f t="shared" si="41"/>
        <v>61.362831837244471</v>
      </c>
      <c r="K237" s="13">
        <f t="shared" si="42"/>
        <v>73.381441216241399</v>
      </c>
      <c r="L237" s="13">
        <f t="shared" si="43"/>
        <v>34.841108307958692</v>
      </c>
      <c r="M237" s="13">
        <f t="shared" si="48"/>
        <v>34.841757958617698</v>
      </c>
      <c r="N237" s="13">
        <f t="shared" si="44"/>
        <v>21.601889934342974</v>
      </c>
      <c r="O237" s="13">
        <f t="shared" si="45"/>
        <v>37.331321575074313</v>
      </c>
      <c r="Q237" s="41">
        <v>14.543215143712629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53.459944145758477</v>
      </c>
      <c r="G238" s="13">
        <f t="shared" si="39"/>
        <v>2.7824326204172056</v>
      </c>
      <c r="H238" s="13">
        <f t="shared" si="40"/>
        <v>50.677511525341274</v>
      </c>
      <c r="I238" s="16">
        <f t="shared" si="47"/>
        <v>89.217844433623981</v>
      </c>
      <c r="J238" s="13">
        <f t="shared" si="41"/>
        <v>46.04996061921009</v>
      </c>
      <c r="K238" s="13">
        <f t="shared" si="42"/>
        <v>43.167883814413891</v>
      </c>
      <c r="L238" s="13">
        <f t="shared" si="43"/>
        <v>5.8530295539253947</v>
      </c>
      <c r="M238" s="13">
        <f t="shared" si="48"/>
        <v>19.09289757820012</v>
      </c>
      <c r="N238" s="13">
        <f t="shared" si="44"/>
        <v>11.837596498484075</v>
      </c>
      <c r="O238" s="13">
        <f t="shared" si="45"/>
        <v>14.620029118901281</v>
      </c>
      <c r="Q238" s="41">
        <v>10.908219722871049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175.92175703227289</v>
      </c>
      <c r="G239" s="13">
        <f t="shared" si="39"/>
        <v>20.459930666484677</v>
      </c>
      <c r="H239" s="13">
        <f t="shared" si="40"/>
        <v>155.46182636578823</v>
      </c>
      <c r="I239" s="16">
        <f t="shared" si="47"/>
        <v>192.77668062627674</v>
      </c>
      <c r="J239" s="13">
        <f t="shared" si="41"/>
        <v>51.436736017368922</v>
      </c>
      <c r="K239" s="13">
        <f t="shared" si="42"/>
        <v>141.33994460890781</v>
      </c>
      <c r="L239" s="13">
        <f t="shared" si="43"/>
        <v>100.04317710617627</v>
      </c>
      <c r="M239" s="13">
        <f t="shared" si="48"/>
        <v>107.29847818589232</v>
      </c>
      <c r="N239" s="13">
        <f t="shared" si="44"/>
        <v>66.525056475253237</v>
      </c>
      <c r="O239" s="13">
        <f t="shared" si="45"/>
        <v>86.984987141737918</v>
      </c>
      <c r="Q239" s="41">
        <v>10.798771593548389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17.214341916043232</v>
      </c>
      <c r="G240" s="13">
        <f t="shared" si="39"/>
        <v>0</v>
      </c>
      <c r="H240" s="13">
        <f t="shared" si="40"/>
        <v>17.214341916043232</v>
      </c>
      <c r="I240" s="16">
        <f t="shared" si="47"/>
        <v>58.511109418774765</v>
      </c>
      <c r="J240" s="13">
        <f t="shared" si="41"/>
        <v>44.597859985764423</v>
      </c>
      <c r="K240" s="13">
        <f t="shared" si="42"/>
        <v>13.913249433010343</v>
      </c>
      <c r="L240" s="13">
        <f t="shared" si="43"/>
        <v>0</v>
      </c>
      <c r="M240" s="13">
        <f t="shared" si="48"/>
        <v>40.773421710639084</v>
      </c>
      <c r="N240" s="13">
        <f t="shared" si="44"/>
        <v>25.279521460596232</v>
      </c>
      <c r="O240" s="13">
        <f t="shared" si="45"/>
        <v>25.279521460596232</v>
      </c>
      <c r="Q240" s="41">
        <v>14.53704102646873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53.9691418213406</v>
      </c>
      <c r="G241" s="13">
        <f t="shared" si="39"/>
        <v>2.8559358676989244</v>
      </c>
      <c r="H241" s="13">
        <f t="shared" si="40"/>
        <v>51.113205953641675</v>
      </c>
      <c r="I241" s="16">
        <f t="shared" si="47"/>
        <v>65.026455386652017</v>
      </c>
      <c r="J241" s="13">
        <f t="shared" si="41"/>
        <v>45.526145225081869</v>
      </c>
      <c r="K241" s="13">
        <f t="shared" si="42"/>
        <v>19.500310161570148</v>
      </c>
      <c r="L241" s="13">
        <f t="shared" si="43"/>
        <v>0</v>
      </c>
      <c r="M241" s="13">
        <f t="shared" si="48"/>
        <v>15.493900250042852</v>
      </c>
      <c r="N241" s="13">
        <f t="shared" si="44"/>
        <v>9.6062181550265677</v>
      </c>
      <c r="O241" s="13">
        <f t="shared" si="45"/>
        <v>12.462154022725493</v>
      </c>
      <c r="Q241" s="41">
        <v>13.41575750554362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8.834320511274246</v>
      </c>
      <c r="G242" s="13">
        <f t="shared" si="39"/>
        <v>0</v>
      </c>
      <c r="H242" s="13">
        <f t="shared" si="40"/>
        <v>8.834320511274246</v>
      </c>
      <c r="I242" s="16">
        <f t="shared" si="47"/>
        <v>28.334630672844394</v>
      </c>
      <c r="J242" s="13">
        <f t="shared" si="41"/>
        <v>26.827699020356185</v>
      </c>
      <c r="K242" s="13">
        <f t="shared" si="42"/>
        <v>1.506931652488209</v>
      </c>
      <c r="L242" s="13">
        <f t="shared" si="43"/>
        <v>0</v>
      </c>
      <c r="M242" s="13">
        <f t="shared" si="48"/>
        <v>5.8876820950162845</v>
      </c>
      <c r="N242" s="13">
        <f t="shared" si="44"/>
        <v>3.6503628989100965</v>
      </c>
      <c r="O242" s="13">
        <f t="shared" si="45"/>
        <v>3.6503628989100965</v>
      </c>
      <c r="Q242" s="41">
        <v>17.26203022308756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2.7153997513698909</v>
      </c>
      <c r="G243" s="13">
        <f t="shared" si="39"/>
        <v>0</v>
      </c>
      <c r="H243" s="13">
        <f t="shared" si="40"/>
        <v>2.7153997513698909</v>
      </c>
      <c r="I243" s="16">
        <f t="shared" si="47"/>
        <v>4.2223314038580995</v>
      </c>
      <c r="J243" s="13">
        <f t="shared" si="41"/>
        <v>4.2185738632117333</v>
      </c>
      <c r="K243" s="13">
        <f t="shared" si="42"/>
        <v>3.7575406463661309E-3</v>
      </c>
      <c r="L243" s="13">
        <f t="shared" si="43"/>
        <v>0</v>
      </c>
      <c r="M243" s="13">
        <f t="shared" si="48"/>
        <v>2.237319196106188</v>
      </c>
      <c r="N243" s="13">
        <f t="shared" si="44"/>
        <v>1.3871379015858365</v>
      </c>
      <c r="O243" s="13">
        <f t="shared" si="45"/>
        <v>1.3871379015858365</v>
      </c>
      <c r="Q243" s="41">
        <v>19.835441786668849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6.2601625967847223</v>
      </c>
      <c r="G244" s="13">
        <f t="shared" si="39"/>
        <v>0</v>
      </c>
      <c r="H244" s="13">
        <f t="shared" si="40"/>
        <v>6.2601625967847223</v>
      </c>
      <c r="I244" s="16">
        <f t="shared" si="47"/>
        <v>6.2639201374310884</v>
      </c>
      <c r="J244" s="13">
        <f t="shared" si="41"/>
        <v>6.2544576930139728</v>
      </c>
      <c r="K244" s="13">
        <f t="shared" si="42"/>
        <v>9.4624444171156341E-3</v>
      </c>
      <c r="L244" s="13">
        <f t="shared" si="43"/>
        <v>0</v>
      </c>
      <c r="M244" s="13">
        <f t="shared" si="48"/>
        <v>0.85018129452035152</v>
      </c>
      <c r="N244" s="13">
        <f t="shared" si="44"/>
        <v>0.52711240260261794</v>
      </c>
      <c r="O244" s="13">
        <f t="shared" si="45"/>
        <v>0.52711240260261794</v>
      </c>
      <c r="Q244" s="41">
        <v>21.66338470623036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5.6648648650000002</v>
      </c>
      <c r="G245" s="18">
        <f t="shared" si="39"/>
        <v>0</v>
      </c>
      <c r="H245" s="18">
        <f t="shared" si="40"/>
        <v>5.6648648650000002</v>
      </c>
      <c r="I245" s="17">
        <f t="shared" si="47"/>
        <v>5.6743273094171158</v>
      </c>
      <c r="J245" s="18">
        <f t="shared" si="41"/>
        <v>5.6686236383628872</v>
      </c>
      <c r="K245" s="18">
        <f t="shared" si="42"/>
        <v>5.7036710542286428E-3</v>
      </c>
      <c r="L245" s="18">
        <f t="shared" si="43"/>
        <v>0</v>
      </c>
      <c r="M245" s="18">
        <f t="shared" si="48"/>
        <v>0.32306889191773358</v>
      </c>
      <c r="N245" s="18">
        <f t="shared" si="44"/>
        <v>0.20030271298899482</v>
      </c>
      <c r="O245" s="18">
        <f t="shared" si="45"/>
        <v>0.20030271298899482</v>
      </c>
      <c r="P245" s="3"/>
      <c r="Q245" s="42">
        <v>23.155705000000001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49.253779542041961</v>
      </c>
      <c r="G246" s="13">
        <f t="shared" si="39"/>
        <v>2.1752681108362366</v>
      </c>
      <c r="H246" s="13">
        <f t="shared" si="40"/>
        <v>47.078511431205726</v>
      </c>
      <c r="I246" s="16">
        <f t="shared" si="47"/>
        <v>47.084215102259954</v>
      </c>
      <c r="J246" s="13">
        <f t="shared" si="41"/>
        <v>43.016906717022152</v>
      </c>
      <c r="K246" s="13">
        <f t="shared" si="42"/>
        <v>4.0673083852378014</v>
      </c>
      <c r="L246" s="13">
        <f t="shared" si="43"/>
        <v>0</v>
      </c>
      <c r="M246" s="13">
        <f t="shared" si="48"/>
        <v>0.12276617892873876</v>
      </c>
      <c r="N246" s="13">
        <f t="shared" si="44"/>
        <v>7.6115030935818034E-2</v>
      </c>
      <c r="O246" s="13">
        <f t="shared" si="45"/>
        <v>2.2513831417720547</v>
      </c>
      <c r="Q246" s="41">
        <v>20.629508346941101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14.93991913324548</v>
      </c>
      <c r="G247" s="13">
        <f t="shared" si="39"/>
        <v>0</v>
      </c>
      <c r="H247" s="13">
        <f t="shared" si="40"/>
        <v>14.93991913324548</v>
      </c>
      <c r="I247" s="16">
        <f t="shared" si="47"/>
        <v>19.007227518483283</v>
      </c>
      <c r="J247" s="13">
        <f t="shared" si="41"/>
        <v>18.592550123386363</v>
      </c>
      <c r="K247" s="13">
        <f t="shared" si="42"/>
        <v>0.41467739509691981</v>
      </c>
      <c r="L247" s="13">
        <f t="shared" si="43"/>
        <v>0</v>
      </c>
      <c r="M247" s="13">
        <f t="shared" si="48"/>
        <v>4.6651147992920722E-2</v>
      </c>
      <c r="N247" s="13">
        <f t="shared" si="44"/>
        <v>2.8923711755610846E-2</v>
      </c>
      <c r="O247" s="13">
        <f t="shared" si="45"/>
        <v>2.8923711755610846E-2</v>
      </c>
      <c r="Q247" s="41">
        <v>18.265694225827811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49.15999792706792</v>
      </c>
      <c r="G248" s="13">
        <f t="shared" si="39"/>
        <v>2.16173063105879</v>
      </c>
      <c r="H248" s="13">
        <f t="shared" si="40"/>
        <v>46.998267296009132</v>
      </c>
      <c r="I248" s="16">
        <f t="shared" si="47"/>
        <v>47.412944691106048</v>
      </c>
      <c r="J248" s="13">
        <f t="shared" si="41"/>
        <v>40.131922266873197</v>
      </c>
      <c r="K248" s="13">
        <f t="shared" si="42"/>
        <v>7.2810224242328516</v>
      </c>
      <c r="L248" s="13">
        <f t="shared" si="43"/>
        <v>0</v>
      </c>
      <c r="M248" s="13">
        <f t="shared" si="48"/>
        <v>1.7727436237309876E-2</v>
      </c>
      <c r="N248" s="13">
        <f t="shared" si="44"/>
        <v>1.0991010467132124E-2</v>
      </c>
      <c r="O248" s="13">
        <f t="shared" si="45"/>
        <v>2.1727216415259223</v>
      </c>
      <c r="Q248" s="41">
        <v>15.82476719584248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35.444434769381402</v>
      </c>
      <c r="G249" s="13">
        <f t="shared" si="39"/>
        <v>0.18187392956276024</v>
      </c>
      <c r="H249" s="13">
        <f t="shared" si="40"/>
        <v>35.26256083981864</v>
      </c>
      <c r="I249" s="16">
        <f t="shared" si="47"/>
        <v>42.543583264051492</v>
      </c>
      <c r="J249" s="13">
        <f t="shared" si="41"/>
        <v>33.78505838324859</v>
      </c>
      <c r="K249" s="13">
        <f t="shared" si="42"/>
        <v>8.7585248808029021</v>
      </c>
      <c r="L249" s="13">
        <f t="shared" si="43"/>
        <v>0</v>
      </c>
      <c r="M249" s="13">
        <f t="shared" si="48"/>
        <v>6.7364257701777522E-3</v>
      </c>
      <c r="N249" s="13">
        <f t="shared" si="44"/>
        <v>4.1765839775102067E-3</v>
      </c>
      <c r="O249" s="13">
        <f t="shared" si="45"/>
        <v>0.18605051354027044</v>
      </c>
      <c r="Q249" s="41">
        <v>11.403769943982811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165.67237665457759</v>
      </c>
      <c r="G250" s="13">
        <f t="shared" si="39"/>
        <v>18.980421280419861</v>
      </c>
      <c r="H250" s="13">
        <f t="shared" si="40"/>
        <v>146.69195537415771</v>
      </c>
      <c r="I250" s="16">
        <f t="shared" si="47"/>
        <v>155.45048025496061</v>
      </c>
      <c r="J250" s="13">
        <f t="shared" si="41"/>
        <v>52.122317957195094</v>
      </c>
      <c r="K250" s="13">
        <f t="shared" si="42"/>
        <v>103.32816229776552</v>
      </c>
      <c r="L250" s="13">
        <f t="shared" si="43"/>
        <v>63.573173770855242</v>
      </c>
      <c r="M250" s="13">
        <f t="shared" si="48"/>
        <v>63.575733612647909</v>
      </c>
      <c r="N250" s="13">
        <f t="shared" si="44"/>
        <v>39.416954839841701</v>
      </c>
      <c r="O250" s="13">
        <f t="shared" si="45"/>
        <v>58.397376120261562</v>
      </c>
      <c r="Q250" s="41">
        <v>11.332864171484809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0.30165596958351321</v>
      </c>
      <c r="G251" s="13">
        <f t="shared" si="39"/>
        <v>0</v>
      </c>
      <c r="H251" s="13">
        <f t="shared" si="40"/>
        <v>0.30165596958351321</v>
      </c>
      <c r="I251" s="16">
        <f t="shared" si="47"/>
        <v>40.056644496493782</v>
      </c>
      <c r="J251" s="13">
        <f t="shared" si="41"/>
        <v>30.721487629392513</v>
      </c>
      <c r="K251" s="13">
        <f t="shared" si="42"/>
        <v>9.3351568671012686</v>
      </c>
      <c r="L251" s="13">
        <f t="shared" si="43"/>
        <v>0</v>
      </c>
      <c r="M251" s="13">
        <f t="shared" si="48"/>
        <v>24.158778772806208</v>
      </c>
      <c r="N251" s="13">
        <f t="shared" si="44"/>
        <v>14.978442839139849</v>
      </c>
      <c r="O251" s="13">
        <f t="shared" si="45"/>
        <v>14.978442839139849</v>
      </c>
      <c r="Q251" s="41">
        <v>9.1684271935483892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0.73990413361406726</v>
      </c>
      <c r="G252" s="13">
        <f t="shared" si="39"/>
        <v>0</v>
      </c>
      <c r="H252" s="13">
        <f t="shared" si="40"/>
        <v>0.73990413361406726</v>
      </c>
      <c r="I252" s="16">
        <f t="shared" si="47"/>
        <v>10.075061000715335</v>
      </c>
      <c r="J252" s="13">
        <f t="shared" si="41"/>
        <v>9.9857881390162113</v>
      </c>
      <c r="K252" s="13">
        <f t="shared" si="42"/>
        <v>8.9272861699123851E-2</v>
      </c>
      <c r="L252" s="13">
        <f t="shared" si="43"/>
        <v>0</v>
      </c>
      <c r="M252" s="13">
        <f t="shared" si="48"/>
        <v>9.1803359336663597</v>
      </c>
      <c r="N252" s="13">
        <f t="shared" si="44"/>
        <v>5.6918082788731432</v>
      </c>
      <c r="O252" s="13">
        <f t="shared" si="45"/>
        <v>5.6918082788731432</v>
      </c>
      <c r="Q252" s="41">
        <v>15.789247242698449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1.257738266412616</v>
      </c>
      <c r="G253" s="13">
        <f t="shared" si="39"/>
        <v>0</v>
      </c>
      <c r="H253" s="13">
        <f t="shared" si="40"/>
        <v>1.257738266412616</v>
      </c>
      <c r="I253" s="16">
        <f t="shared" si="47"/>
        <v>1.3470111281117398</v>
      </c>
      <c r="J253" s="13">
        <f t="shared" si="41"/>
        <v>1.3468385517096475</v>
      </c>
      <c r="K253" s="13">
        <f t="shared" si="42"/>
        <v>1.7257640209233926E-4</v>
      </c>
      <c r="L253" s="13">
        <f t="shared" si="43"/>
        <v>0</v>
      </c>
      <c r="M253" s="13">
        <f t="shared" si="48"/>
        <v>3.4885276547932165</v>
      </c>
      <c r="N253" s="13">
        <f t="shared" si="44"/>
        <v>2.1628871459717942</v>
      </c>
      <c r="O253" s="13">
        <f t="shared" si="45"/>
        <v>2.1628871459717942</v>
      </c>
      <c r="Q253" s="41">
        <v>17.391889250649399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39.253011546534381</v>
      </c>
      <c r="G254" s="13">
        <f t="shared" si="39"/>
        <v>0.73164619692916744</v>
      </c>
      <c r="H254" s="13">
        <f t="shared" si="40"/>
        <v>38.521365349605212</v>
      </c>
      <c r="I254" s="16">
        <f t="shared" si="47"/>
        <v>38.521537926007305</v>
      </c>
      <c r="J254" s="13">
        <f t="shared" si="41"/>
        <v>35.785434126141901</v>
      </c>
      <c r="K254" s="13">
        <f t="shared" si="42"/>
        <v>2.7361037998654041</v>
      </c>
      <c r="L254" s="13">
        <f t="shared" si="43"/>
        <v>0</v>
      </c>
      <c r="M254" s="13">
        <f t="shared" si="48"/>
        <v>1.3256405088214223</v>
      </c>
      <c r="N254" s="13">
        <f t="shared" si="44"/>
        <v>0.82189711546928179</v>
      </c>
      <c r="O254" s="13">
        <f t="shared" si="45"/>
        <v>1.5535433123984492</v>
      </c>
      <c r="Q254" s="41">
        <v>19.35618137175069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0.8957009572175082</v>
      </c>
      <c r="G255" s="13">
        <f t="shared" si="39"/>
        <v>0</v>
      </c>
      <c r="H255" s="13">
        <f t="shared" si="40"/>
        <v>0.8957009572175082</v>
      </c>
      <c r="I255" s="16">
        <f t="shared" si="47"/>
        <v>3.6318047570829122</v>
      </c>
      <c r="J255" s="13">
        <f t="shared" si="41"/>
        <v>3.6300395496876443</v>
      </c>
      <c r="K255" s="13">
        <f t="shared" si="42"/>
        <v>1.7652073952678649E-3</v>
      </c>
      <c r="L255" s="13">
        <f t="shared" si="43"/>
        <v>0</v>
      </c>
      <c r="M255" s="13">
        <f t="shared" si="48"/>
        <v>0.50374339335214047</v>
      </c>
      <c r="N255" s="13">
        <f t="shared" si="44"/>
        <v>0.31232090387832706</v>
      </c>
      <c r="O255" s="13">
        <f t="shared" si="45"/>
        <v>0.31232090387832706</v>
      </c>
      <c r="Q255" s="41">
        <v>21.984545429939828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0.43137860088622021</v>
      </c>
      <c r="G256" s="13">
        <f t="shared" si="39"/>
        <v>0</v>
      </c>
      <c r="H256" s="13">
        <f t="shared" si="40"/>
        <v>0.43137860088622021</v>
      </c>
      <c r="I256" s="16">
        <f t="shared" si="47"/>
        <v>0.43314380828148807</v>
      </c>
      <c r="J256" s="13">
        <f t="shared" si="41"/>
        <v>0.43314119248219268</v>
      </c>
      <c r="K256" s="13">
        <f t="shared" si="42"/>
        <v>2.6157992953912412E-6</v>
      </c>
      <c r="L256" s="13">
        <f t="shared" si="43"/>
        <v>0</v>
      </c>
      <c r="M256" s="13">
        <f t="shared" si="48"/>
        <v>0.19142248947381341</v>
      </c>
      <c r="N256" s="13">
        <f t="shared" si="44"/>
        <v>0.11868194347376432</v>
      </c>
      <c r="O256" s="13">
        <f t="shared" si="45"/>
        <v>0.11868194347376432</v>
      </c>
      <c r="Q256" s="41">
        <v>22.948704946825998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0.77930017772866067</v>
      </c>
      <c r="G257" s="18">
        <f t="shared" si="39"/>
        <v>0</v>
      </c>
      <c r="H257" s="18">
        <f t="shared" si="40"/>
        <v>0.77930017772866067</v>
      </c>
      <c r="I257" s="17">
        <f t="shared" si="47"/>
        <v>0.77930279352795606</v>
      </c>
      <c r="J257" s="18">
        <f t="shared" si="41"/>
        <v>0.77928633783747892</v>
      </c>
      <c r="K257" s="18">
        <f t="shared" si="42"/>
        <v>1.6455690477146234E-5</v>
      </c>
      <c r="L257" s="18">
        <f t="shared" si="43"/>
        <v>0</v>
      </c>
      <c r="M257" s="18">
        <f t="shared" si="48"/>
        <v>7.2740546000049089E-2</v>
      </c>
      <c r="N257" s="18">
        <f t="shared" si="44"/>
        <v>4.5099138520030432E-2</v>
      </c>
      <c r="O257" s="18">
        <f t="shared" si="45"/>
        <v>4.5099138520030432E-2</v>
      </c>
      <c r="P257" s="3"/>
      <c r="Q257" s="42">
        <v>22.401174000000001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1.5732071622322801</v>
      </c>
      <c r="G258" s="13">
        <f t="shared" si="39"/>
        <v>0</v>
      </c>
      <c r="H258" s="13">
        <f t="shared" si="40"/>
        <v>1.5732071622322801</v>
      </c>
      <c r="I258" s="16">
        <f t="shared" si="47"/>
        <v>1.5732236179227572</v>
      </c>
      <c r="J258" s="13">
        <f t="shared" si="41"/>
        <v>1.5730757008948109</v>
      </c>
      <c r="K258" s="13">
        <f t="shared" si="42"/>
        <v>1.4791702794636485E-4</v>
      </c>
      <c r="L258" s="13">
        <f t="shared" si="43"/>
        <v>0</v>
      </c>
      <c r="M258" s="13">
        <f t="shared" si="48"/>
        <v>2.7641407480018657E-2</v>
      </c>
      <c r="N258" s="13">
        <f t="shared" si="44"/>
        <v>1.7137672637611567E-2</v>
      </c>
      <c r="O258" s="13">
        <f t="shared" si="45"/>
        <v>1.7137672637611567E-2</v>
      </c>
      <c r="Q258" s="41">
        <v>21.773232465093169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0.1048313327836818</v>
      </c>
      <c r="G259" s="13">
        <f t="shared" si="39"/>
        <v>0</v>
      </c>
      <c r="H259" s="13">
        <f t="shared" si="40"/>
        <v>0.1048313327836818</v>
      </c>
      <c r="I259" s="16">
        <f t="shared" si="47"/>
        <v>0.10497924981162816</v>
      </c>
      <c r="J259" s="13">
        <f t="shared" si="41"/>
        <v>0.1049792002847189</v>
      </c>
      <c r="K259" s="13">
        <f t="shared" si="42"/>
        <v>4.9526909268182706E-8</v>
      </c>
      <c r="L259" s="13">
        <f t="shared" si="43"/>
        <v>0</v>
      </c>
      <c r="M259" s="13">
        <f t="shared" si="48"/>
        <v>1.0503734842407089E-2</v>
      </c>
      <c r="N259" s="13">
        <f t="shared" si="44"/>
        <v>6.5123156022923951E-3</v>
      </c>
      <c r="O259" s="13">
        <f t="shared" si="45"/>
        <v>6.5123156022923951E-3</v>
      </c>
      <c r="Q259" s="41">
        <v>20.929527958848141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69.425756812356681</v>
      </c>
      <c r="G260" s="13">
        <f t="shared" si="39"/>
        <v>5.0871153257044224</v>
      </c>
      <c r="H260" s="13">
        <f t="shared" si="40"/>
        <v>64.338641486652264</v>
      </c>
      <c r="I260" s="16">
        <f t="shared" si="47"/>
        <v>64.338641536179168</v>
      </c>
      <c r="J260" s="13">
        <f t="shared" si="41"/>
        <v>48.28436796655221</v>
      </c>
      <c r="K260" s="13">
        <f t="shared" si="42"/>
        <v>16.054273569626957</v>
      </c>
      <c r="L260" s="13">
        <f t="shared" si="43"/>
        <v>0</v>
      </c>
      <c r="M260" s="13">
        <f t="shared" si="48"/>
        <v>3.9914192401146941E-3</v>
      </c>
      <c r="N260" s="13">
        <f t="shared" si="44"/>
        <v>2.4746799288711103E-3</v>
      </c>
      <c r="O260" s="13">
        <f t="shared" si="45"/>
        <v>5.0895900056332932</v>
      </c>
      <c r="Q260" s="41">
        <v>15.37990459218766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68.632626896234555</v>
      </c>
      <c r="G261" s="13">
        <f t="shared" si="39"/>
        <v>4.9726261456730976</v>
      </c>
      <c r="H261" s="13">
        <f t="shared" si="40"/>
        <v>63.660000750561458</v>
      </c>
      <c r="I261" s="16">
        <f t="shared" si="47"/>
        <v>79.714274320188423</v>
      </c>
      <c r="J261" s="13">
        <f t="shared" si="41"/>
        <v>49.527670258265843</v>
      </c>
      <c r="K261" s="13">
        <f t="shared" si="42"/>
        <v>30.18660406192258</v>
      </c>
      <c r="L261" s="13">
        <f t="shared" si="43"/>
        <v>0</v>
      </c>
      <c r="M261" s="13">
        <f t="shared" si="48"/>
        <v>1.5167393112435839E-3</v>
      </c>
      <c r="N261" s="13">
        <f t="shared" si="44"/>
        <v>9.4037837297102197E-4</v>
      </c>
      <c r="O261" s="13">
        <f t="shared" si="45"/>
        <v>4.9735665240460687</v>
      </c>
      <c r="Q261" s="41">
        <v>13.289436731089481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103.2564544182667</v>
      </c>
      <c r="G262" s="13">
        <f t="shared" ref="G262:G325" si="50">IF((F262-$J$2)&gt;0,$I$2*(F262-$J$2),0)</f>
        <v>9.9706139178719315</v>
      </c>
      <c r="H262" s="13">
        <f t="shared" ref="H262:H325" si="51">F262-G262</f>
        <v>93.285840500394769</v>
      </c>
      <c r="I262" s="16">
        <f t="shared" si="47"/>
        <v>123.47244456231735</v>
      </c>
      <c r="J262" s="13">
        <f t="shared" ref="J262:J325" si="52">I262/SQRT(1+(I262/($K$2*(300+(25*Q262)+0.05*(Q262)^3)))^2)</f>
        <v>53.688949679182365</v>
      </c>
      <c r="K262" s="13">
        <f t="shared" ref="K262:K325" si="53">I262-J262</f>
        <v>69.783494883134978</v>
      </c>
      <c r="L262" s="13">
        <f t="shared" ref="L262:L325" si="54">IF(K262&gt;$N$2,(K262-$N$2)/$L$2,0)</f>
        <v>31.389096673917692</v>
      </c>
      <c r="M262" s="13">
        <f t="shared" si="48"/>
        <v>31.389673034855964</v>
      </c>
      <c r="N262" s="13">
        <f t="shared" ref="N262:N325" si="55">$M$2*M262</f>
        <v>19.461597281610697</v>
      </c>
      <c r="O262" s="13">
        <f t="shared" ref="O262:O325" si="56">N262+G262</f>
        <v>29.43221119948263</v>
      </c>
      <c r="Q262" s="41">
        <v>12.43541593899034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16.799899662046581</v>
      </c>
      <c r="G263" s="13">
        <f t="shared" si="50"/>
        <v>0</v>
      </c>
      <c r="H263" s="13">
        <f t="shared" si="51"/>
        <v>16.799899662046581</v>
      </c>
      <c r="I263" s="16">
        <f t="shared" ref="I263:I326" si="58">H263+K262-L262</f>
        <v>55.194297871263871</v>
      </c>
      <c r="J263" s="13">
        <f t="shared" si="52"/>
        <v>39.905921391074408</v>
      </c>
      <c r="K263" s="13">
        <f t="shared" si="53"/>
        <v>15.288376480189463</v>
      </c>
      <c r="L263" s="13">
        <f t="shared" si="54"/>
        <v>0</v>
      </c>
      <c r="M263" s="13">
        <f t="shared" ref="M263:M326" si="59">L263+M262-N262</f>
        <v>11.928075753245267</v>
      </c>
      <c r="N263" s="13">
        <f t="shared" si="55"/>
        <v>7.3954069670120655</v>
      </c>
      <c r="O263" s="13">
        <f t="shared" si="56"/>
        <v>7.3954069670120655</v>
      </c>
      <c r="Q263" s="41">
        <v>11.97049459354839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79.309203769268677</v>
      </c>
      <c r="G264" s="13">
        <f t="shared" si="50"/>
        <v>6.5138018180163701</v>
      </c>
      <c r="H264" s="13">
        <f t="shared" si="51"/>
        <v>72.795401951252302</v>
      </c>
      <c r="I264" s="16">
        <f t="shared" si="58"/>
        <v>88.083778431441772</v>
      </c>
      <c r="J264" s="13">
        <f t="shared" si="52"/>
        <v>55.979340697886485</v>
      </c>
      <c r="K264" s="13">
        <f t="shared" si="53"/>
        <v>32.104437733555287</v>
      </c>
      <c r="L264" s="13">
        <f t="shared" si="54"/>
        <v>0</v>
      </c>
      <c r="M264" s="13">
        <f t="shared" si="59"/>
        <v>4.5326687862332014</v>
      </c>
      <c r="N264" s="13">
        <f t="shared" si="55"/>
        <v>2.8102546474645846</v>
      </c>
      <c r="O264" s="13">
        <f t="shared" si="56"/>
        <v>9.3240564654809539</v>
      </c>
      <c r="Q264" s="41">
        <v>15.27085907949804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2.7974260831668381</v>
      </c>
      <c r="G265" s="13">
        <f t="shared" si="50"/>
        <v>0</v>
      </c>
      <c r="H265" s="13">
        <f t="shared" si="51"/>
        <v>2.7974260831668381</v>
      </c>
      <c r="I265" s="16">
        <f t="shared" si="58"/>
        <v>34.901863816722127</v>
      </c>
      <c r="J265" s="13">
        <f t="shared" si="52"/>
        <v>31.871453351415695</v>
      </c>
      <c r="K265" s="13">
        <f t="shared" si="53"/>
        <v>3.0304104653064314</v>
      </c>
      <c r="L265" s="13">
        <f t="shared" si="54"/>
        <v>0</v>
      </c>
      <c r="M265" s="13">
        <f t="shared" si="59"/>
        <v>1.7224141387686167</v>
      </c>
      <c r="N265" s="13">
        <f t="shared" si="55"/>
        <v>1.0678967660365424</v>
      </c>
      <c r="O265" s="13">
        <f t="shared" si="56"/>
        <v>1.0678967660365424</v>
      </c>
      <c r="Q265" s="41">
        <v>16.351044482736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10.020201740061109</v>
      </c>
      <c r="G266" s="13">
        <f t="shared" si="50"/>
        <v>0</v>
      </c>
      <c r="H266" s="13">
        <f t="shared" si="51"/>
        <v>10.020201740061109</v>
      </c>
      <c r="I266" s="16">
        <f t="shared" si="58"/>
        <v>13.050612205367541</v>
      </c>
      <c r="J266" s="13">
        <f t="shared" si="52"/>
        <v>12.871390236799176</v>
      </c>
      <c r="K266" s="13">
        <f t="shared" si="53"/>
        <v>0.17922196856836514</v>
      </c>
      <c r="L266" s="13">
        <f t="shared" si="54"/>
        <v>0</v>
      </c>
      <c r="M266" s="13">
        <f t="shared" si="59"/>
        <v>0.65451737273207433</v>
      </c>
      <c r="N266" s="13">
        <f t="shared" si="55"/>
        <v>0.40580077109388607</v>
      </c>
      <c r="O266" s="13">
        <f t="shared" si="56"/>
        <v>0.40580077109388607</v>
      </c>
      <c r="Q266" s="41">
        <v>16.302764118614899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80.146275244704938</v>
      </c>
      <c r="G267" s="13">
        <f t="shared" si="50"/>
        <v>6.6346340107028858</v>
      </c>
      <c r="H267" s="13">
        <f t="shared" si="51"/>
        <v>73.511641234002056</v>
      </c>
      <c r="I267" s="16">
        <f t="shared" si="58"/>
        <v>73.690863202570426</v>
      </c>
      <c r="J267" s="13">
        <f t="shared" si="52"/>
        <v>62.847540477279097</v>
      </c>
      <c r="K267" s="13">
        <f t="shared" si="53"/>
        <v>10.84332272529133</v>
      </c>
      <c r="L267" s="13">
        <f t="shared" si="54"/>
        <v>0</v>
      </c>
      <c r="M267" s="13">
        <f t="shared" si="59"/>
        <v>0.24871660163818826</v>
      </c>
      <c r="N267" s="13">
        <f t="shared" si="55"/>
        <v>0.15420429301567673</v>
      </c>
      <c r="O267" s="13">
        <f t="shared" si="56"/>
        <v>6.7888383037185625</v>
      </c>
      <c r="Q267" s="41">
        <v>22.453882719822101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0.35179852617944291</v>
      </c>
      <c r="G268" s="13">
        <f t="shared" si="50"/>
        <v>0</v>
      </c>
      <c r="H268" s="13">
        <f t="shared" si="51"/>
        <v>0.35179852617944291</v>
      </c>
      <c r="I268" s="16">
        <f t="shared" si="58"/>
        <v>11.195121251470773</v>
      </c>
      <c r="J268" s="13">
        <f t="shared" si="52"/>
        <v>11.149882557571212</v>
      </c>
      <c r="K268" s="13">
        <f t="shared" si="53"/>
        <v>4.5238693899561255E-2</v>
      </c>
      <c r="L268" s="13">
        <f t="shared" si="54"/>
        <v>0</v>
      </c>
      <c r="M268" s="13">
        <f t="shared" si="59"/>
        <v>9.4512308622511532E-2</v>
      </c>
      <c r="N268" s="13">
        <f t="shared" si="55"/>
        <v>5.8597631345957149E-2</v>
      </c>
      <c r="O268" s="13">
        <f t="shared" si="56"/>
        <v>5.8597631345957149E-2</v>
      </c>
      <c r="Q268" s="41">
        <v>22.893892907834349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2.6081711134715548</v>
      </c>
      <c r="G269" s="18">
        <f t="shared" si="50"/>
        <v>0</v>
      </c>
      <c r="H269" s="18">
        <f t="shared" si="51"/>
        <v>2.6081711134715548</v>
      </c>
      <c r="I269" s="17">
        <f t="shared" si="58"/>
        <v>2.6534098073711161</v>
      </c>
      <c r="J269" s="18">
        <f t="shared" si="52"/>
        <v>2.6528386464107787</v>
      </c>
      <c r="K269" s="18">
        <f t="shared" si="53"/>
        <v>5.7116096033738017E-4</v>
      </c>
      <c r="L269" s="18">
        <f t="shared" si="54"/>
        <v>0</v>
      </c>
      <c r="M269" s="18">
        <f t="shared" si="59"/>
        <v>3.5914677276554383E-2</v>
      </c>
      <c r="N269" s="18">
        <f t="shared" si="55"/>
        <v>2.2267099911463716E-2</v>
      </c>
      <c r="O269" s="18">
        <f t="shared" si="56"/>
        <v>2.2267099911463716E-2</v>
      </c>
      <c r="P269" s="3"/>
      <c r="Q269" s="42">
        <v>23.312661941206091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0.73485590596896</v>
      </c>
      <c r="G270" s="13">
        <f t="shared" si="50"/>
        <v>0</v>
      </c>
      <c r="H270" s="13">
        <f t="shared" si="51"/>
        <v>0.73485590596896</v>
      </c>
      <c r="I270" s="16">
        <f t="shared" si="58"/>
        <v>0.73542706692929738</v>
      </c>
      <c r="J270" s="13">
        <f t="shared" si="52"/>
        <v>0.73541411069709517</v>
      </c>
      <c r="K270" s="13">
        <f t="shared" si="53"/>
        <v>1.2956232202210316E-5</v>
      </c>
      <c r="L270" s="13">
        <f t="shared" si="54"/>
        <v>0</v>
      </c>
      <c r="M270" s="13">
        <f t="shared" si="59"/>
        <v>1.3647577365090667E-2</v>
      </c>
      <c r="N270" s="13">
        <f t="shared" si="55"/>
        <v>8.4614979663562139E-3</v>
      </c>
      <c r="O270" s="13">
        <f t="shared" si="56"/>
        <v>8.4614979663562139E-3</v>
      </c>
      <c r="Q270" s="41">
        <v>22.864301000000001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42.310818205135291</v>
      </c>
      <c r="G271" s="13">
        <f t="shared" si="50"/>
        <v>1.1730439678633768</v>
      </c>
      <c r="H271" s="13">
        <f t="shared" si="51"/>
        <v>41.137774237271913</v>
      </c>
      <c r="I271" s="16">
        <f t="shared" si="58"/>
        <v>41.137787193504117</v>
      </c>
      <c r="J271" s="13">
        <f t="shared" si="52"/>
        <v>37.860827520432736</v>
      </c>
      <c r="K271" s="13">
        <f t="shared" si="53"/>
        <v>3.2769596730713815</v>
      </c>
      <c r="L271" s="13">
        <f t="shared" si="54"/>
        <v>0</v>
      </c>
      <c r="M271" s="13">
        <f t="shared" si="59"/>
        <v>5.1860793987344531E-3</v>
      </c>
      <c r="N271" s="13">
        <f t="shared" si="55"/>
        <v>3.2153692272153607E-3</v>
      </c>
      <c r="O271" s="13">
        <f t="shared" si="56"/>
        <v>1.1762593370905923</v>
      </c>
      <c r="Q271" s="41">
        <v>19.37428710125026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26.120947624352929</v>
      </c>
      <c r="G272" s="13">
        <f t="shared" si="50"/>
        <v>0</v>
      </c>
      <c r="H272" s="13">
        <f t="shared" si="51"/>
        <v>26.120947624352929</v>
      </c>
      <c r="I272" s="16">
        <f t="shared" si="58"/>
        <v>29.397907297424311</v>
      </c>
      <c r="J272" s="13">
        <f t="shared" si="52"/>
        <v>27.089690176038786</v>
      </c>
      <c r="K272" s="13">
        <f t="shared" si="53"/>
        <v>2.3082171213855247</v>
      </c>
      <c r="L272" s="13">
        <f t="shared" si="54"/>
        <v>0</v>
      </c>
      <c r="M272" s="13">
        <f t="shared" si="59"/>
        <v>1.9707101715190924E-3</v>
      </c>
      <c r="N272" s="13">
        <f t="shared" si="55"/>
        <v>1.2218403063418374E-3</v>
      </c>
      <c r="O272" s="13">
        <f t="shared" si="56"/>
        <v>1.2218403063418374E-3</v>
      </c>
      <c r="Q272" s="41">
        <v>14.713302057615911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160.77213143200439</v>
      </c>
      <c r="G273" s="13">
        <f t="shared" si="50"/>
        <v>18.2730654663461</v>
      </c>
      <c r="H273" s="13">
        <f t="shared" si="51"/>
        <v>142.49906596565827</v>
      </c>
      <c r="I273" s="16">
        <f t="shared" si="58"/>
        <v>144.8072830870438</v>
      </c>
      <c r="J273" s="13">
        <f t="shared" si="52"/>
        <v>56.626369362293921</v>
      </c>
      <c r="K273" s="13">
        <f t="shared" si="53"/>
        <v>88.180913724749871</v>
      </c>
      <c r="L273" s="13">
        <f t="shared" si="54"/>
        <v>49.040306002197944</v>
      </c>
      <c r="M273" s="13">
        <f t="shared" si="59"/>
        <v>49.041054872063121</v>
      </c>
      <c r="N273" s="13">
        <f t="shared" si="55"/>
        <v>30.405454020679134</v>
      </c>
      <c r="O273" s="13">
        <f t="shared" si="56"/>
        <v>48.678519487025234</v>
      </c>
      <c r="Q273" s="41">
        <v>12.895922720441121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38.42461962692088</v>
      </c>
      <c r="G274" s="13">
        <f t="shared" si="50"/>
        <v>0.61206690771909933</v>
      </c>
      <c r="H274" s="13">
        <f t="shared" si="51"/>
        <v>37.812552719201783</v>
      </c>
      <c r="I274" s="16">
        <f t="shared" si="58"/>
        <v>76.95316044175371</v>
      </c>
      <c r="J274" s="13">
        <f t="shared" si="52"/>
        <v>44.710575646110691</v>
      </c>
      <c r="K274" s="13">
        <f t="shared" si="53"/>
        <v>32.242584795643019</v>
      </c>
      <c r="L274" s="13">
        <f t="shared" si="54"/>
        <v>0</v>
      </c>
      <c r="M274" s="13">
        <f t="shared" si="59"/>
        <v>18.635600851383987</v>
      </c>
      <c r="N274" s="13">
        <f t="shared" si="55"/>
        <v>11.554072527858072</v>
      </c>
      <c r="O274" s="13">
        <f t="shared" si="56"/>
        <v>12.16613943557717</v>
      </c>
      <c r="Q274" s="41">
        <v>11.22769559354839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62.452501060645687</v>
      </c>
      <c r="G275" s="13">
        <f t="shared" si="50"/>
        <v>4.0805181504704242</v>
      </c>
      <c r="H275" s="13">
        <f t="shared" si="51"/>
        <v>58.371982910175262</v>
      </c>
      <c r="I275" s="16">
        <f t="shared" si="58"/>
        <v>90.614567705818274</v>
      </c>
      <c r="J275" s="13">
        <f t="shared" si="52"/>
        <v>51.512700769892916</v>
      </c>
      <c r="K275" s="13">
        <f t="shared" si="53"/>
        <v>39.101866935925358</v>
      </c>
      <c r="L275" s="13">
        <f t="shared" si="54"/>
        <v>1.9519325754635026</v>
      </c>
      <c r="M275" s="13">
        <f t="shared" si="59"/>
        <v>9.0334608989894178</v>
      </c>
      <c r="N275" s="13">
        <f t="shared" si="55"/>
        <v>5.6007457573734394</v>
      </c>
      <c r="O275" s="13">
        <f t="shared" si="56"/>
        <v>9.6812639078438636</v>
      </c>
      <c r="Q275" s="41">
        <v>13.151914106403281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33.14658386434057</v>
      </c>
      <c r="G276" s="13">
        <f t="shared" si="50"/>
        <v>0</v>
      </c>
      <c r="H276" s="13">
        <f t="shared" si="51"/>
        <v>33.14658386434057</v>
      </c>
      <c r="I276" s="16">
        <f t="shared" si="58"/>
        <v>70.296518224802426</v>
      </c>
      <c r="J276" s="13">
        <f t="shared" si="52"/>
        <v>49.572007123538256</v>
      </c>
      <c r="K276" s="13">
        <f t="shared" si="53"/>
        <v>20.72451110126417</v>
      </c>
      <c r="L276" s="13">
        <f t="shared" si="54"/>
        <v>0</v>
      </c>
      <c r="M276" s="13">
        <f t="shared" si="59"/>
        <v>3.4327151416159785</v>
      </c>
      <c r="N276" s="13">
        <f t="shared" si="55"/>
        <v>2.1282833878019067</v>
      </c>
      <c r="O276" s="13">
        <f t="shared" si="56"/>
        <v>2.1282833878019067</v>
      </c>
      <c r="Q276" s="41">
        <v>14.748754428404069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35.059619805632153</v>
      </c>
      <c r="G277" s="13">
        <f t="shared" si="50"/>
        <v>0.12632546421316726</v>
      </c>
      <c r="H277" s="13">
        <f t="shared" si="51"/>
        <v>34.933294341418986</v>
      </c>
      <c r="I277" s="16">
        <f t="shared" si="58"/>
        <v>55.657805442683156</v>
      </c>
      <c r="J277" s="13">
        <f t="shared" si="52"/>
        <v>44.39990080912137</v>
      </c>
      <c r="K277" s="13">
        <f t="shared" si="53"/>
        <v>11.257904633561786</v>
      </c>
      <c r="L277" s="13">
        <f t="shared" si="54"/>
        <v>0</v>
      </c>
      <c r="M277" s="13">
        <f t="shared" si="59"/>
        <v>1.3044317538140717</v>
      </c>
      <c r="N277" s="13">
        <f t="shared" si="55"/>
        <v>0.80874768736472447</v>
      </c>
      <c r="O277" s="13">
        <f t="shared" si="56"/>
        <v>0.93507315157789173</v>
      </c>
      <c r="Q277" s="41">
        <v>15.491500467098311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0.34709808453941782</v>
      </c>
      <c r="G278" s="13">
        <f t="shared" si="50"/>
        <v>0</v>
      </c>
      <c r="H278" s="13">
        <f t="shared" si="51"/>
        <v>0.34709808453941782</v>
      </c>
      <c r="I278" s="16">
        <f t="shared" si="58"/>
        <v>11.605002718101204</v>
      </c>
      <c r="J278" s="13">
        <f t="shared" si="52"/>
        <v>11.496918807759664</v>
      </c>
      <c r="K278" s="13">
        <f t="shared" si="53"/>
        <v>0.10808391034153964</v>
      </c>
      <c r="L278" s="13">
        <f t="shared" si="54"/>
        <v>0</v>
      </c>
      <c r="M278" s="13">
        <f t="shared" si="59"/>
        <v>0.49568406644934726</v>
      </c>
      <c r="N278" s="13">
        <f t="shared" si="55"/>
        <v>0.30732412119859531</v>
      </c>
      <c r="O278" s="13">
        <f t="shared" si="56"/>
        <v>0.30732412119859531</v>
      </c>
      <c r="Q278" s="41">
        <v>17.44127666727487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11.20014593405995</v>
      </c>
      <c r="G279" s="13">
        <f t="shared" si="50"/>
        <v>0</v>
      </c>
      <c r="H279" s="13">
        <f t="shared" si="51"/>
        <v>11.20014593405995</v>
      </c>
      <c r="I279" s="16">
        <f t="shared" si="58"/>
        <v>11.30822984440149</v>
      </c>
      <c r="J279" s="13">
        <f t="shared" si="52"/>
        <v>11.221439730269555</v>
      </c>
      <c r="K279" s="13">
        <f t="shared" si="53"/>
        <v>8.6790114131934715E-2</v>
      </c>
      <c r="L279" s="13">
        <f t="shared" si="54"/>
        <v>0</v>
      </c>
      <c r="M279" s="13">
        <f t="shared" si="59"/>
        <v>0.18835994525075195</v>
      </c>
      <c r="N279" s="13">
        <f t="shared" si="55"/>
        <v>0.11678316605546621</v>
      </c>
      <c r="O279" s="13">
        <f t="shared" si="56"/>
        <v>0.11678316605546621</v>
      </c>
      <c r="Q279" s="41">
        <v>18.461716659096801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2.6102390295055291</v>
      </c>
      <c r="G280" s="13">
        <f t="shared" si="50"/>
        <v>0</v>
      </c>
      <c r="H280" s="13">
        <f t="shared" si="51"/>
        <v>2.6102390295055291</v>
      </c>
      <c r="I280" s="16">
        <f t="shared" si="58"/>
        <v>2.6970291436374638</v>
      </c>
      <c r="J280" s="13">
        <f t="shared" si="52"/>
        <v>2.6963179764090746</v>
      </c>
      <c r="K280" s="13">
        <f t="shared" si="53"/>
        <v>7.1116722838926449E-4</v>
      </c>
      <c r="L280" s="13">
        <f t="shared" si="54"/>
        <v>0</v>
      </c>
      <c r="M280" s="13">
        <f t="shared" si="59"/>
        <v>7.1576779195285739E-2</v>
      </c>
      <c r="N280" s="13">
        <f t="shared" si="55"/>
        <v>4.4377603101077155E-2</v>
      </c>
      <c r="O280" s="13">
        <f t="shared" si="56"/>
        <v>4.4377603101077155E-2</v>
      </c>
      <c r="Q280" s="41">
        <v>22.102921890259381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11.33673833166613</v>
      </c>
      <c r="G281" s="18">
        <f t="shared" si="50"/>
        <v>0</v>
      </c>
      <c r="H281" s="18">
        <f t="shared" si="51"/>
        <v>11.33673833166613</v>
      </c>
      <c r="I281" s="17">
        <f t="shared" si="58"/>
        <v>11.337449498894518</v>
      </c>
      <c r="J281" s="18">
        <f t="shared" si="52"/>
        <v>11.297256348081365</v>
      </c>
      <c r="K281" s="18">
        <f t="shared" si="53"/>
        <v>4.0193150813152556E-2</v>
      </c>
      <c r="L281" s="18">
        <f t="shared" si="54"/>
        <v>0</v>
      </c>
      <c r="M281" s="18">
        <f t="shared" si="59"/>
        <v>2.7199176094208584E-2</v>
      </c>
      <c r="N281" s="18">
        <f t="shared" si="55"/>
        <v>1.6863489178409321E-2</v>
      </c>
      <c r="O281" s="18">
        <f t="shared" si="56"/>
        <v>1.6863489178409321E-2</v>
      </c>
      <c r="P281" s="3"/>
      <c r="Q281" s="42">
        <v>24.011428000000009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0.76097408314722015</v>
      </c>
      <c r="G282" s="13">
        <f t="shared" si="50"/>
        <v>0</v>
      </c>
      <c r="H282" s="13">
        <f t="shared" si="51"/>
        <v>0.76097408314722015</v>
      </c>
      <c r="I282" s="16">
        <f t="shared" si="58"/>
        <v>0.8011672339603727</v>
      </c>
      <c r="J282" s="13">
        <f t="shared" si="52"/>
        <v>0.80115074351798177</v>
      </c>
      <c r="K282" s="13">
        <f t="shared" si="53"/>
        <v>1.6490442390937332E-5</v>
      </c>
      <c r="L282" s="13">
        <f t="shared" si="54"/>
        <v>0</v>
      </c>
      <c r="M282" s="13">
        <f t="shared" si="59"/>
        <v>1.0335686915799263E-2</v>
      </c>
      <c r="N282" s="13">
        <f t="shared" si="55"/>
        <v>6.4081258877955434E-3</v>
      </c>
      <c r="O282" s="13">
        <f t="shared" si="56"/>
        <v>6.4081258877955434E-3</v>
      </c>
      <c r="Q282" s="41">
        <v>22.975472542227209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22.749269053345639</v>
      </c>
      <c r="G283" s="13">
        <f t="shared" si="50"/>
        <v>0</v>
      </c>
      <c r="H283" s="13">
        <f t="shared" si="51"/>
        <v>22.749269053345639</v>
      </c>
      <c r="I283" s="16">
        <f t="shared" si="58"/>
        <v>22.74928554378803</v>
      </c>
      <c r="J283" s="13">
        <f t="shared" si="52"/>
        <v>22.123754020426734</v>
      </c>
      <c r="K283" s="13">
        <f t="shared" si="53"/>
        <v>0.62553152336129614</v>
      </c>
      <c r="L283" s="13">
        <f t="shared" si="54"/>
        <v>0</v>
      </c>
      <c r="M283" s="13">
        <f t="shared" si="59"/>
        <v>3.9275610280037196E-3</v>
      </c>
      <c r="N283" s="13">
        <f t="shared" si="55"/>
        <v>2.4350878373623061E-3</v>
      </c>
      <c r="O283" s="13">
        <f t="shared" si="56"/>
        <v>2.4350878373623061E-3</v>
      </c>
      <c r="Q283" s="41">
        <v>19.108430185076891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86.242480533921949</v>
      </c>
      <c r="G284" s="13">
        <f t="shared" si="50"/>
        <v>7.5146279822801851</v>
      </c>
      <c r="H284" s="13">
        <f t="shared" si="51"/>
        <v>78.72785255164176</v>
      </c>
      <c r="I284" s="16">
        <f t="shared" si="58"/>
        <v>79.353384075003049</v>
      </c>
      <c r="J284" s="13">
        <f t="shared" si="52"/>
        <v>54.518352216538204</v>
      </c>
      <c r="K284" s="13">
        <f t="shared" si="53"/>
        <v>24.835031858464845</v>
      </c>
      <c r="L284" s="13">
        <f t="shared" si="54"/>
        <v>0</v>
      </c>
      <c r="M284" s="13">
        <f t="shared" si="59"/>
        <v>1.4924731906414135E-3</v>
      </c>
      <c r="N284" s="13">
        <f t="shared" si="55"/>
        <v>9.2533337819767638E-4</v>
      </c>
      <c r="O284" s="13">
        <f t="shared" si="56"/>
        <v>7.5155533156583827</v>
      </c>
      <c r="Q284" s="41">
        <v>15.76080909426758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196.67837840000001</v>
      </c>
      <c r="G285" s="13">
        <f t="shared" si="50"/>
        <v>23.456171903016006</v>
      </c>
      <c r="H285" s="13">
        <f t="shared" si="51"/>
        <v>173.222206496984</v>
      </c>
      <c r="I285" s="16">
        <f t="shared" si="58"/>
        <v>198.05723835544885</v>
      </c>
      <c r="J285" s="13">
        <f t="shared" si="52"/>
        <v>64.900994959553145</v>
      </c>
      <c r="K285" s="13">
        <f t="shared" si="53"/>
        <v>133.1562433958957</v>
      </c>
      <c r="L285" s="13">
        <f t="shared" si="54"/>
        <v>92.191411353894367</v>
      </c>
      <c r="M285" s="13">
        <f t="shared" si="59"/>
        <v>92.191978493706813</v>
      </c>
      <c r="N285" s="13">
        <f t="shared" si="55"/>
        <v>57.159026666098221</v>
      </c>
      <c r="O285" s="13">
        <f t="shared" si="56"/>
        <v>80.615198569114227</v>
      </c>
      <c r="Q285" s="41">
        <v>14.494831650390021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138.80510339883159</v>
      </c>
      <c r="G286" s="13">
        <f t="shared" si="50"/>
        <v>15.102100689806491</v>
      </c>
      <c r="H286" s="13">
        <f t="shared" si="51"/>
        <v>123.7030027090251</v>
      </c>
      <c r="I286" s="16">
        <f t="shared" si="58"/>
        <v>164.66783475102642</v>
      </c>
      <c r="J286" s="13">
        <f t="shared" si="52"/>
        <v>51.93245868106461</v>
      </c>
      <c r="K286" s="13">
        <f t="shared" si="53"/>
        <v>112.7353760699618</v>
      </c>
      <c r="L286" s="13">
        <f t="shared" si="54"/>
        <v>72.598825734233714</v>
      </c>
      <c r="M286" s="13">
        <f t="shared" si="59"/>
        <v>107.63177756184231</v>
      </c>
      <c r="N286" s="13">
        <f t="shared" si="55"/>
        <v>66.731702088342232</v>
      </c>
      <c r="O286" s="13">
        <f t="shared" si="56"/>
        <v>81.833802778148723</v>
      </c>
      <c r="Q286" s="41">
        <v>11.171203640475751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101.97394621046929</v>
      </c>
      <c r="G287" s="13">
        <f t="shared" si="50"/>
        <v>9.7854824405320198</v>
      </c>
      <c r="H287" s="13">
        <f t="shared" si="51"/>
        <v>92.188463769937272</v>
      </c>
      <c r="I287" s="16">
        <f t="shared" si="58"/>
        <v>132.32501410566536</v>
      </c>
      <c r="J287" s="13">
        <f t="shared" si="52"/>
        <v>50.127956184367335</v>
      </c>
      <c r="K287" s="13">
        <f t="shared" si="53"/>
        <v>82.197057921298025</v>
      </c>
      <c r="L287" s="13">
        <f t="shared" si="54"/>
        <v>43.299158709401851</v>
      </c>
      <c r="M287" s="13">
        <f t="shared" si="59"/>
        <v>84.199234182901918</v>
      </c>
      <c r="N287" s="13">
        <f t="shared" si="55"/>
        <v>52.203525193399187</v>
      </c>
      <c r="O287" s="13">
        <f t="shared" si="56"/>
        <v>61.989007633931209</v>
      </c>
      <c r="Q287" s="41">
        <v>11.018319593548391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93.587580357685212</v>
      </c>
      <c r="G288" s="13">
        <f t="shared" si="50"/>
        <v>8.5749012603107122</v>
      </c>
      <c r="H288" s="13">
        <f t="shared" si="51"/>
        <v>85.012679097374502</v>
      </c>
      <c r="I288" s="16">
        <f t="shared" si="58"/>
        <v>123.91057830927066</v>
      </c>
      <c r="J288" s="13">
        <f t="shared" si="52"/>
        <v>53.624081925674517</v>
      </c>
      <c r="K288" s="13">
        <f t="shared" si="53"/>
        <v>70.286496383596145</v>
      </c>
      <c r="L288" s="13">
        <f t="shared" si="54"/>
        <v>31.871696154503294</v>
      </c>
      <c r="M288" s="13">
        <f t="shared" si="59"/>
        <v>63.867405144006028</v>
      </c>
      <c r="N288" s="13">
        <f t="shared" si="55"/>
        <v>39.59779118928374</v>
      </c>
      <c r="O288" s="13">
        <f t="shared" si="56"/>
        <v>48.17269244959445</v>
      </c>
      <c r="Q288" s="41">
        <v>12.401519414413761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51.449783024582658</v>
      </c>
      <c r="G289" s="13">
        <f t="shared" si="50"/>
        <v>2.4922636407631451</v>
      </c>
      <c r="H289" s="13">
        <f t="shared" si="51"/>
        <v>48.957519383819516</v>
      </c>
      <c r="I289" s="16">
        <f t="shared" si="58"/>
        <v>87.372319612912364</v>
      </c>
      <c r="J289" s="13">
        <f t="shared" si="52"/>
        <v>53.556363136804023</v>
      </c>
      <c r="K289" s="13">
        <f t="shared" si="53"/>
        <v>33.81595647610834</v>
      </c>
      <c r="L289" s="13">
        <f t="shared" si="54"/>
        <v>0</v>
      </c>
      <c r="M289" s="13">
        <f t="shared" si="59"/>
        <v>24.269613954722288</v>
      </c>
      <c r="N289" s="13">
        <f t="shared" si="55"/>
        <v>15.047160651927818</v>
      </c>
      <c r="O289" s="13">
        <f t="shared" si="56"/>
        <v>17.539424292690963</v>
      </c>
      <c r="Q289" s="41">
        <v>14.302399281943289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18.342774008527869</v>
      </c>
      <c r="G290" s="13">
        <f t="shared" si="50"/>
        <v>0</v>
      </c>
      <c r="H290" s="13">
        <f t="shared" si="51"/>
        <v>18.342774008527869</v>
      </c>
      <c r="I290" s="16">
        <f t="shared" si="58"/>
        <v>52.158730484636209</v>
      </c>
      <c r="J290" s="13">
        <f t="shared" si="52"/>
        <v>44.449651999504042</v>
      </c>
      <c r="K290" s="13">
        <f t="shared" si="53"/>
        <v>7.7090784851321672</v>
      </c>
      <c r="L290" s="13">
        <f t="shared" si="54"/>
        <v>0</v>
      </c>
      <c r="M290" s="13">
        <f t="shared" si="59"/>
        <v>9.2224533027944702</v>
      </c>
      <c r="N290" s="13">
        <f t="shared" si="55"/>
        <v>5.7179210477325713</v>
      </c>
      <c r="O290" s="13">
        <f t="shared" si="56"/>
        <v>5.7179210477325713</v>
      </c>
      <c r="Q290" s="41">
        <v>17.528245619728651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58.064523299658141</v>
      </c>
      <c r="G291" s="13">
        <f t="shared" si="50"/>
        <v>3.4471087106809963</v>
      </c>
      <c r="H291" s="13">
        <f t="shared" si="51"/>
        <v>54.617414588977148</v>
      </c>
      <c r="I291" s="16">
        <f t="shared" si="58"/>
        <v>62.326493074109315</v>
      </c>
      <c r="J291" s="13">
        <f t="shared" si="52"/>
        <v>52.666059328924071</v>
      </c>
      <c r="K291" s="13">
        <f t="shared" si="53"/>
        <v>9.6604337451852444</v>
      </c>
      <c r="L291" s="13">
        <f t="shared" si="54"/>
        <v>0</v>
      </c>
      <c r="M291" s="13">
        <f t="shared" si="59"/>
        <v>3.5045322550618989</v>
      </c>
      <c r="N291" s="13">
        <f t="shared" si="55"/>
        <v>2.1728099981383773</v>
      </c>
      <c r="O291" s="13">
        <f t="shared" si="56"/>
        <v>5.6199187088193732</v>
      </c>
      <c r="Q291" s="41">
        <v>19.617605176606091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7.3564164617357459</v>
      </c>
      <c r="G292" s="13">
        <f t="shared" si="50"/>
        <v>0</v>
      </c>
      <c r="H292" s="13">
        <f t="shared" si="51"/>
        <v>7.3564164617357459</v>
      </c>
      <c r="I292" s="16">
        <f t="shared" si="58"/>
        <v>17.016850206920992</v>
      </c>
      <c r="J292" s="13">
        <f t="shared" si="52"/>
        <v>16.833328284860961</v>
      </c>
      <c r="K292" s="13">
        <f t="shared" si="53"/>
        <v>0.18352192206003082</v>
      </c>
      <c r="L292" s="13">
        <f t="shared" si="54"/>
        <v>0</v>
      </c>
      <c r="M292" s="13">
        <f t="shared" si="59"/>
        <v>1.3317222569235216</v>
      </c>
      <c r="N292" s="13">
        <f t="shared" si="55"/>
        <v>0.82566779929258338</v>
      </c>
      <c r="O292" s="13">
        <f t="shared" si="56"/>
        <v>0.82566779929258338</v>
      </c>
      <c r="Q292" s="41">
        <v>21.799103419534759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6.2819032593377742</v>
      </c>
      <c r="G293" s="18">
        <f t="shared" si="50"/>
        <v>0</v>
      </c>
      <c r="H293" s="18">
        <f t="shared" si="51"/>
        <v>6.2819032593377742</v>
      </c>
      <c r="I293" s="17">
        <f t="shared" si="58"/>
        <v>6.465425181397805</v>
      </c>
      <c r="J293" s="18">
        <f t="shared" si="52"/>
        <v>6.4590894234140137</v>
      </c>
      <c r="K293" s="18">
        <f t="shared" si="53"/>
        <v>6.3357579837912681E-3</v>
      </c>
      <c r="L293" s="18">
        <f t="shared" si="54"/>
        <v>0</v>
      </c>
      <c r="M293" s="18">
        <f t="shared" si="59"/>
        <v>0.50605445763093826</v>
      </c>
      <c r="N293" s="18">
        <f t="shared" si="55"/>
        <v>0.31375376373118175</v>
      </c>
      <c r="O293" s="18">
        <f t="shared" si="56"/>
        <v>0.31375376373118175</v>
      </c>
      <c r="P293" s="3"/>
      <c r="Q293" s="42">
        <v>25.204156000000001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0.4962566010130906</v>
      </c>
      <c r="G294" s="13">
        <f t="shared" si="50"/>
        <v>0</v>
      </c>
      <c r="H294" s="13">
        <f t="shared" si="51"/>
        <v>0.4962566010130906</v>
      </c>
      <c r="I294" s="16">
        <f t="shared" si="58"/>
        <v>0.50259235899688193</v>
      </c>
      <c r="J294" s="13">
        <f t="shared" si="52"/>
        <v>0.50258877593491869</v>
      </c>
      <c r="K294" s="13">
        <f t="shared" si="53"/>
        <v>3.5830619632415406E-6</v>
      </c>
      <c r="L294" s="13">
        <f t="shared" si="54"/>
        <v>0</v>
      </c>
      <c r="M294" s="13">
        <f t="shared" si="59"/>
        <v>0.19230069389975651</v>
      </c>
      <c r="N294" s="13">
        <f t="shared" si="55"/>
        <v>0.11922643021784904</v>
      </c>
      <c r="O294" s="13">
        <f t="shared" si="56"/>
        <v>0.11922643021784904</v>
      </c>
      <c r="Q294" s="41">
        <v>23.884985243142271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11.34544212547655</v>
      </c>
      <c r="G295" s="13">
        <f t="shared" si="50"/>
        <v>0</v>
      </c>
      <c r="H295" s="13">
        <f t="shared" si="51"/>
        <v>11.34544212547655</v>
      </c>
      <c r="I295" s="16">
        <f t="shared" si="58"/>
        <v>11.345445708538513</v>
      </c>
      <c r="J295" s="13">
        <f t="shared" si="52"/>
        <v>11.273511789586767</v>
      </c>
      <c r="K295" s="13">
        <f t="shared" si="53"/>
        <v>7.1933918951746278E-2</v>
      </c>
      <c r="L295" s="13">
        <f t="shared" si="54"/>
        <v>0</v>
      </c>
      <c r="M295" s="13">
        <f t="shared" si="59"/>
        <v>7.3074263681907475E-2</v>
      </c>
      <c r="N295" s="13">
        <f t="shared" si="55"/>
        <v>4.5306043482782637E-2</v>
      </c>
      <c r="O295" s="13">
        <f t="shared" si="56"/>
        <v>4.5306043482782637E-2</v>
      </c>
      <c r="Q295" s="41">
        <v>19.871394345679541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35.412956948686393</v>
      </c>
      <c r="G296" s="13">
        <f t="shared" si="50"/>
        <v>0.17733007135329412</v>
      </c>
      <c r="H296" s="13">
        <f t="shared" si="51"/>
        <v>35.235626877333097</v>
      </c>
      <c r="I296" s="16">
        <f t="shared" si="58"/>
        <v>35.307560796284847</v>
      </c>
      <c r="J296" s="13">
        <f t="shared" si="52"/>
        <v>31.869383819482429</v>
      </c>
      <c r="K296" s="13">
        <f t="shared" si="53"/>
        <v>3.4381769768024171</v>
      </c>
      <c r="L296" s="13">
        <f t="shared" si="54"/>
        <v>0</v>
      </c>
      <c r="M296" s="13">
        <f t="shared" si="59"/>
        <v>2.7768220199124838E-2</v>
      </c>
      <c r="N296" s="13">
        <f t="shared" si="55"/>
        <v>1.7216296523457398E-2</v>
      </c>
      <c r="O296" s="13">
        <f t="shared" si="56"/>
        <v>0.19454636787675153</v>
      </c>
      <c r="Q296" s="41">
        <v>15.571019636405071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41.715699549622201</v>
      </c>
      <c r="G297" s="13">
        <f t="shared" si="50"/>
        <v>1.0871379321609651</v>
      </c>
      <c r="H297" s="13">
        <f t="shared" si="51"/>
        <v>40.628561617461237</v>
      </c>
      <c r="I297" s="16">
        <f t="shared" si="58"/>
        <v>44.066738594263654</v>
      </c>
      <c r="J297" s="13">
        <f t="shared" si="52"/>
        <v>35.638391926120171</v>
      </c>
      <c r="K297" s="13">
        <f t="shared" si="53"/>
        <v>8.4283466681434831</v>
      </c>
      <c r="L297" s="13">
        <f t="shared" si="54"/>
        <v>0</v>
      </c>
      <c r="M297" s="13">
        <f t="shared" si="59"/>
        <v>1.055192367566744E-2</v>
      </c>
      <c r="N297" s="13">
        <f t="shared" si="55"/>
        <v>6.5421926789138128E-3</v>
      </c>
      <c r="O297" s="13">
        <f t="shared" si="56"/>
        <v>1.0936801248398789</v>
      </c>
      <c r="Q297" s="41">
        <v>12.672307017512059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14.9106664909249</v>
      </c>
      <c r="G298" s="13">
        <f t="shared" si="50"/>
        <v>0</v>
      </c>
      <c r="H298" s="13">
        <f t="shared" si="51"/>
        <v>14.9106664909249</v>
      </c>
      <c r="I298" s="16">
        <f t="shared" si="58"/>
        <v>23.339013159068383</v>
      </c>
      <c r="J298" s="13">
        <f t="shared" si="52"/>
        <v>21.691289466683521</v>
      </c>
      <c r="K298" s="13">
        <f t="shared" si="53"/>
        <v>1.6477236923848615</v>
      </c>
      <c r="L298" s="13">
        <f t="shared" si="54"/>
        <v>0</v>
      </c>
      <c r="M298" s="13">
        <f t="shared" si="59"/>
        <v>4.0097309967536271E-3</v>
      </c>
      <c r="N298" s="13">
        <f t="shared" si="55"/>
        <v>2.4860332179872488E-3</v>
      </c>
      <c r="O298" s="13">
        <f t="shared" si="56"/>
        <v>2.4860332179872488E-3</v>
      </c>
      <c r="Q298" s="41">
        <v>12.225078136026671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52.723386228028097</v>
      </c>
      <c r="G299" s="13">
        <f t="shared" si="50"/>
        <v>2.6761096708822314</v>
      </c>
      <c r="H299" s="13">
        <f t="shared" si="51"/>
        <v>50.047276557145864</v>
      </c>
      <c r="I299" s="16">
        <f t="shared" si="58"/>
        <v>51.695000249530722</v>
      </c>
      <c r="J299" s="13">
        <f t="shared" si="52"/>
        <v>35.974110837144025</v>
      </c>
      <c r="K299" s="13">
        <f t="shared" si="53"/>
        <v>15.720889412386697</v>
      </c>
      <c r="L299" s="13">
        <f t="shared" si="54"/>
        <v>0</v>
      </c>
      <c r="M299" s="13">
        <f t="shared" si="59"/>
        <v>1.5236977787663783E-3</v>
      </c>
      <c r="N299" s="13">
        <f t="shared" si="55"/>
        <v>9.4469262283515456E-4</v>
      </c>
      <c r="O299" s="13">
        <f t="shared" si="56"/>
        <v>2.6770543635050665</v>
      </c>
      <c r="Q299" s="41">
        <v>9.850452593548388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39.891199546120482</v>
      </c>
      <c r="G300" s="13">
        <f t="shared" si="50"/>
        <v>0.82376934005266234</v>
      </c>
      <c r="H300" s="13">
        <f t="shared" si="51"/>
        <v>39.067430206067819</v>
      </c>
      <c r="I300" s="16">
        <f t="shared" si="58"/>
        <v>54.788319618454516</v>
      </c>
      <c r="J300" s="13">
        <f t="shared" si="52"/>
        <v>43.851644773759382</v>
      </c>
      <c r="K300" s="13">
        <f t="shared" si="53"/>
        <v>10.936674844695133</v>
      </c>
      <c r="L300" s="13">
        <f t="shared" si="54"/>
        <v>0</v>
      </c>
      <c r="M300" s="13">
        <f t="shared" si="59"/>
        <v>5.7900515593122372E-4</v>
      </c>
      <c r="N300" s="13">
        <f t="shared" si="55"/>
        <v>3.589831966773587E-4</v>
      </c>
      <c r="O300" s="13">
        <f t="shared" si="56"/>
        <v>0.82412832324933971</v>
      </c>
      <c r="Q300" s="41">
        <v>15.397557646969281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51.262051301269622</v>
      </c>
      <c r="G301" s="13">
        <f t="shared" si="50"/>
        <v>2.4651643590047865</v>
      </c>
      <c r="H301" s="13">
        <f t="shared" si="51"/>
        <v>48.796886942264834</v>
      </c>
      <c r="I301" s="16">
        <f t="shared" si="58"/>
        <v>59.733561786959967</v>
      </c>
      <c r="J301" s="13">
        <f t="shared" si="52"/>
        <v>46.728791969184371</v>
      </c>
      <c r="K301" s="13">
        <f t="shared" si="53"/>
        <v>13.004769817775596</v>
      </c>
      <c r="L301" s="13">
        <f t="shared" si="54"/>
        <v>0</v>
      </c>
      <c r="M301" s="13">
        <f t="shared" si="59"/>
        <v>2.2002195925386502E-4</v>
      </c>
      <c r="N301" s="13">
        <f t="shared" si="55"/>
        <v>1.3641361473739632E-4</v>
      </c>
      <c r="O301" s="13">
        <f t="shared" si="56"/>
        <v>2.465300772619524</v>
      </c>
      <c r="Q301" s="41">
        <v>15.75825007225451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136.97807811844731</v>
      </c>
      <c r="G302" s="13">
        <f t="shared" si="50"/>
        <v>14.838367571189027</v>
      </c>
      <c r="H302" s="13">
        <f t="shared" si="51"/>
        <v>122.13971054725829</v>
      </c>
      <c r="I302" s="16">
        <f t="shared" si="58"/>
        <v>135.14448036503387</v>
      </c>
      <c r="J302" s="13">
        <f t="shared" si="52"/>
        <v>66.202128098118877</v>
      </c>
      <c r="K302" s="13">
        <f t="shared" si="53"/>
        <v>68.942352266914995</v>
      </c>
      <c r="L302" s="13">
        <f t="shared" si="54"/>
        <v>30.582071268796621</v>
      </c>
      <c r="M302" s="13">
        <f t="shared" si="59"/>
        <v>30.582154877141139</v>
      </c>
      <c r="N302" s="13">
        <f t="shared" si="55"/>
        <v>18.960936023827507</v>
      </c>
      <c r="O302" s="13">
        <f t="shared" si="56"/>
        <v>33.799303595016532</v>
      </c>
      <c r="Q302" s="41">
        <v>15.932615627637871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6.0512918706057812</v>
      </c>
      <c r="G303" s="13">
        <f t="shared" si="50"/>
        <v>0</v>
      </c>
      <c r="H303" s="13">
        <f t="shared" si="51"/>
        <v>6.0512918706057812</v>
      </c>
      <c r="I303" s="16">
        <f t="shared" si="58"/>
        <v>44.41157286872415</v>
      </c>
      <c r="J303" s="13">
        <f t="shared" si="52"/>
        <v>40.468093856582946</v>
      </c>
      <c r="K303" s="13">
        <f t="shared" si="53"/>
        <v>3.9434790121412036</v>
      </c>
      <c r="L303" s="13">
        <f t="shared" si="54"/>
        <v>0</v>
      </c>
      <c r="M303" s="13">
        <f t="shared" si="59"/>
        <v>11.621218853313632</v>
      </c>
      <c r="N303" s="13">
        <f t="shared" si="55"/>
        <v>7.2051556890544521</v>
      </c>
      <c r="O303" s="13">
        <f t="shared" si="56"/>
        <v>7.2051556890544521</v>
      </c>
      <c r="Q303" s="41">
        <v>19.581747867605628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1.7713305042303431</v>
      </c>
      <c r="G304" s="13">
        <f t="shared" si="50"/>
        <v>0</v>
      </c>
      <c r="H304" s="13">
        <f t="shared" si="51"/>
        <v>1.7713305042303431</v>
      </c>
      <c r="I304" s="16">
        <f t="shared" si="58"/>
        <v>5.7148095163715471</v>
      </c>
      <c r="J304" s="13">
        <f t="shared" si="52"/>
        <v>5.7076384927791013</v>
      </c>
      <c r="K304" s="13">
        <f t="shared" si="53"/>
        <v>7.1710235924458132E-3</v>
      </c>
      <c r="L304" s="13">
        <f t="shared" si="54"/>
        <v>0</v>
      </c>
      <c r="M304" s="13">
        <f t="shared" si="59"/>
        <v>4.4160631642591799</v>
      </c>
      <c r="N304" s="13">
        <f t="shared" si="55"/>
        <v>2.7379591618406915</v>
      </c>
      <c r="O304" s="13">
        <f t="shared" si="56"/>
        <v>2.7379591618406915</v>
      </c>
      <c r="Q304" s="41">
        <v>21.680585000000011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1.516959703281807</v>
      </c>
      <c r="G305" s="18">
        <f t="shared" si="50"/>
        <v>0</v>
      </c>
      <c r="H305" s="18">
        <f t="shared" si="51"/>
        <v>1.516959703281807</v>
      </c>
      <c r="I305" s="17">
        <f t="shared" si="58"/>
        <v>1.5241307268742528</v>
      </c>
      <c r="J305" s="18">
        <f t="shared" si="52"/>
        <v>1.5239961661727219</v>
      </c>
      <c r="K305" s="18">
        <f t="shared" si="53"/>
        <v>1.3456070153083921E-4</v>
      </c>
      <c r="L305" s="18">
        <f t="shared" si="54"/>
        <v>0</v>
      </c>
      <c r="M305" s="18">
        <f t="shared" si="59"/>
        <v>1.6781040024184883</v>
      </c>
      <c r="N305" s="18">
        <f t="shared" si="55"/>
        <v>1.0404244814994628</v>
      </c>
      <c r="O305" s="18">
        <f t="shared" si="56"/>
        <v>1.0404244814994628</v>
      </c>
      <c r="P305" s="3"/>
      <c r="Q305" s="42">
        <v>21.769956077236479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22.740453335592459</v>
      </c>
      <c r="G306" s="13">
        <f t="shared" si="50"/>
        <v>0</v>
      </c>
      <c r="H306" s="13">
        <f t="shared" si="51"/>
        <v>22.740453335592459</v>
      </c>
      <c r="I306" s="16">
        <f t="shared" si="58"/>
        <v>22.740587896293992</v>
      </c>
      <c r="J306" s="13">
        <f t="shared" si="52"/>
        <v>22.207749151168706</v>
      </c>
      <c r="K306" s="13">
        <f t="shared" si="53"/>
        <v>0.53283874512528584</v>
      </c>
      <c r="L306" s="13">
        <f t="shared" si="54"/>
        <v>0</v>
      </c>
      <c r="M306" s="13">
        <f t="shared" si="59"/>
        <v>0.63767952091902558</v>
      </c>
      <c r="N306" s="13">
        <f t="shared" si="55"/>
        <v>0.39536130296979588</v>
      </c>
      <c r="O306" s="13">
        <f t="shared" si="56"/>
        <v>0.39536130296979588</v>
      </c>
      <c r="Q306" s="41">
        <v>20.276896947283561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3.3577629086564418</v>
      </c>
      <c r="G307" s="13">
        <f t="shared" si="50"/>
        <v>0</v>
      </c>
      <c r="H307" s="13">
        <f t="shared" si="51"/>
        <v>3.3577629086564418</v>
      </c>
      <c r="I307" s="16">
        <f t="shared" si="58"/>
        <v>3.8906016537817276</v>
      </c>
      <c r="J307" s="13">
        <f t="shared" si="52"/>
        <v>3.8878756764848634</v>
      </c>
      <c r="K307" s="13">
        <f t="shared" si="53"/>
        <v>2.7259772968641904E-3</v>
      </c>
      <c r="L307" s="13">
        <f t="shared" si="54"/>
        <v>0</v>
      </c>
      <c r="M307" s="13">
        <f t="shared" si="59"/>
        <v>0.2423182179492297</v>
      </c>
      <c r="N307" s="13">
        <f t="shared" si="55"/>
        <v>0.15023729512852241</v>
      </c>
      <c r="O307" s="13">
        <f t="shared" si="56"/>
        <v>0.15023729512852241</v>
      </c>
      <c r="Q307" s="41">
        <v>20.370180863465261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35.646852945768437</v>
      </c>
      <c r="G308" s="13">
        <f t="shared" si="50"/>
        <v>0.21109321705515033</v>
      </c>
      <c r="H308" s="13">
        <f t="shared" si="51"/>
        <v>35.435759728713286</v>
      </c>
      <c r="I308" s="16">
        <f t="shared" si="58"/>
        <v>35.438485706010148</v>
      </c>
      <c r="J308" s="13">
        <f t="shared" si="52"/>
        <v>31.33047037294925</v>
      </c>
      <c r="K308" s="13">
        <f t="shared" si="53"/>
        <v>4.1080153330608979</v>
      </c>
      <c r="L308" s="13">
        <f t="shared" si="54"/>
        <v>0</v>
      </c>
      <c r="M308" s="13">
        <f t="shared" si="59"/>
        <v>9.2080922820707289E-2</v>
      </c>
      <c r="N308" s="13">
        <f t="shared" si="55"/>
        <v>5.7090172148838519E-2</v>
      </c>
      <c r="O308" s="13">
        <f t="shared" si="56"/>
        <v>0.26818338920398888</v>
      </c>
      <c r="Q308" s="41">
        <v>14.143225575312149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6.3369563943694276</v>
      </c>
      <c r="G309" s="13">
        <f t="shared" si="50"/>
        <v>0</v>
      </c>
      <c r="H309" s="13">
        <f t="shared" si="51"/>
        <v>6.3369563943694276</v>
      </c>
      <c r="I309" s="16">
        <f t="shared" si="58"/>
        <v>10.444971727430325</v>
      </c>
      <c r="J309" s="13">
        <f t="shared" si="52"/>
        <v>10.275394239914656</v>
      </c>
      <c r="K309" s="13">
        <f t="shared" si="53"/>
        <v>0.16957748751566903</v>
      </c>
      <c r="L309" s="13">
        <f t="shared" si="54"/>
        <v>0</v>
      </c>
      <c r="M309" s="13">
        <f t="shared" si="59"/>
        <v>3.499075067186877E-2</v>
      </c>
      <c r="N309" s="13">
        <f t="shared" si="55"/>
        <v>2.1694265416558636E-2</v>
      </c>
      <c r="O309" s="13">
        <f t="shared" si="56"/>
        <v>2.1694265416558636E-2</v>
      </c>
      <c r="Q309" s="41">
        <v>11.840237335505011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79.499932621176939</v>
      </c>
      <c r="G310" s="13">
        <f t="shared" si="50"/>
        <v>6.541333738600148</v>
      </c>
      <c r="H310" s="13">
        <f t="shared" si="51"/>
        <v>72.958598882576794</v>
      </c>
      <c r="I310" s="16">
        <f t="shared" si="58"/>
        <v>73.128176370092461</v>
      </c>
      <c r="J310" s="13">
        <f t="shared" si="52"/>
        <v>39.460042075941537</v>
      </c>
      <c r="K310" s="13">
        <f t="shared" si="53"/>
        <v>33.668134294150924</v>
      </c>
      <c r="L310" s="13">
        <f t="shared" si="54"/>
        <v>0</v>
      </c>
      <c r="M310" s="13">
        <f t="shared" si="59"/>
        <v>1.3296485255310134E-2</v>
      </c>
      <c r="N310" s="13">
        <f t="shared" si="55"/>
        <v>8.2438208582922834E-3</v>
      </c>
      <c r="O310" s="13">
        <f t="shared" si="56"/>
        <v>6.5495775594584407</v>
      </c>
      <c r="Q310" s="41">
        <v>8.8475939935483883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1.0456933134247199</v>
      </c>
      <c r="G311" s="13">
        <f t="shared" si="50"/>
        <v>0</v>
      </c>
      <c r="H311" s="13">
        <f t="shared" si="51"/>
        <v>1.0456933134247199</v>
      </c>
      <c r="I311" s="16">
        <f t="shared" si="58"/>
        <v>34.713827607575645</v>
      </c>
      <c r="J311" s="13">
        <f t="shared" si="52"/>
        <v>29.631380595684583</v>
      </c>
      <c r="K311" s="13">
        <f t="shared" si="53"/>
        <v>5.0824470118910625</v>
      </c>
      <c r="L311" s="13">
        <f t="shared" si="54"/>
        <v>0</v>
      </c>
      <c r="M311" s="13">
        <f t="shared" si="59"/>
        <v>5.052664397017851E-3</v>
      </c>
      <c r="N311" s="13">
        <f t="shared" si="55"/>
        <v>3.1326519261510675E-3</v>
      </c>
      <c r="O311" s="13">
        <f t="shared" si="56"/>
        <v>3.1326519261510675E-3</v>
      </c>
      <c r="Q311" s="41">
        <v>11.742941991948211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48.314641456605962</v>
      </c>
      <c r="G312" s="13">
        <f t="shared" si="50"/>
        <v>2.0397024901829872</v>
      </c>
      <c r="H312" s="13">
        <f t="shared" si="51"/>
        <v>46.274938966422972</v>
      </c>
      <c r="I312" s="16">
        <f t="shared" si="58"/>
        <v>51.357385978314035</v>
      </c>
      <c r="J312" s="13">
        <f t="shared" si="52"/>
        <v>40.162832446358429</v>
      </c>
      <c r="K312" s="13">
        <f t="shared" si="53"/>
        <v>11.194553531955606</v>
      </c>
      <c r="L312" s="13">
        <f t="shared" si="54"/>
        <v>0</v>
      </c>
      <c r="M312" s="13">
        <f t="shared" si="59"/>
        <v>1.9200124708667835E-3</v>
      </c>
      <c r="N312" s="13">
        <f t="shared" si="55"/>
        <v>1.1904077319374057E-3</v>
      </c>
      <c r="O312" s="13">
        <f t="shared" si="56"/>
        <v>2.0408928979149246</v>
      </c>
      <c r="Q312" s="41">
        <v>13.570334317300039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5.8922301416863041</v>
      </c>
      <c r="G313" s="13">
        <f t="shared" si="50"/>
        <v>0</v>
      </c>
      <c r="H313" s="13">
        <f t="shared" si="51"/>
        <v>5.8922301416863041</v>
      </c>
      <c r="I313" s="16">
        <f t="shared" si="58"/>
        <v>17.086783673641911</v>
      </c>
      <c r="J313" s="13">
        <f t="shared" si="52"/>
        <v>16.71359785575412</v>
      </c>
      <c r="K313" s="13">
        <f t="shared" si="53"/>
        <v>0.37318581788779071</v>
      </c>
      <c r="L313" s="13">
        <f t="shared" si="54"/>
        <v>0</v>
      </c>
      <c r="M313" s="13">
        <f t="shared" si="59"/>
        <v>7.2960473892937777E-4</v>
      </c>
      <c r="N313" s="13">
        <f t="shared" si="55"/>
        <v>4.5235493813621419E-4</v>
      </c>
      <c r="O313" s="13">
        <f t="shared" si="56"/>
        <v>4.5235493813621419E-4</v>
      </c>
      <c r="Q313" s="41">
        <v>16.74780171469552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21.252726249071522</v>
      </c>
      <c r="G314" s="13">
        <f t="shared" si="50"/>
        <v>0</v>
      </c>
      <c r="H314" s="13">
        <f t="shared" si="51"/>
        <v>21.252726249071522</v>
      </c>
      <c r="I314" s="16">
        <f t="shared" si="58"/>
        <v>21.625912066959312</v>
      </c>
      <c r="J314" s="13">
        <f t="shared" si="52"/>
        <v>21.014009763307069</v>
      </c>
      <c r="K314" s="13">
        <f t="shared" si="53"/>
        <v>0.61190230365224352</v>
      </c>
      <c r="L314" s="13">
        <f t="shared" si="54"/>
        <v>0</v>
      </c>
      <c r="M314" s="13">
        <f t="shared" si="59"/>
        <v>2.7724980079316358E-4</v>
      </c>
      <c r="N314" s="13">
        <f t="shared" si="55"/>
        <v>1.7189487649176143E-4</v>
      </c>
      <c r="O314" s="13">
        <f t="shared" si="56"/>
        <v>1.7189487649176143E-4</v>
      </c>
      <c r="Q314" s="41">
        <v>18.18180548946486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7.210810811</v>
      </c>
      <c r="G315" s="13">
        <f t="shared" si="50"/>
        <v>0</v>
      </c>
      <c r="H315" s="13">
        <f t="shared" si="51"/>
        <v>7.210810811</v>
      </c>
      <c r="I315" s="16">
        <f t="shared" si="58"/>
        <v>7.8227131146522435</v>
      </c>
      <c r="J315" s="13">
        <f t="shared" si="52"/>
        <v>7.7983340318647851</v>
      </c>
      <c r="K315" s="13">
        <f t="shared" si="53"/>
        <v>2.4379082787458373E-2</v>
      </c>
      <c r="L315" s="13">
        <f t="shared" si="54"/>
        <v>0</v>
      </c>
      <c r="M315" s="13">
        <f t="shared" si="59"/>
        <v>1.0535492430140215E-4</v>
      </c>
      <c r="N315" s="13">
        <f t="shared" si="55"/>
        <v>6.5320053066869331E-5</v>
      </c>
      <c r="O315" s="13">
        <f t="shared" si="56"/>
        <v>6.5320053066869331E-5</v>
      </c>
      <c r="Q315" s="41">
        <v>19.670433948092661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2.2650342866321251</v>
      </c>
      <c r="G316" s="13">
        <f t="shared" si="50"/>
        <v>0</v>
      </c>
      <c r="H316" s="13">
        <f t="shared" si="51"/>
        <v>2.2650342866321251</v>
      </c>
      <c r="I316" s="16">
        <f t="shared" si="58"/>
        <v>2.2894133694195835</v>
      </c>
      <c r="J316" s="13">
        <f t="shared" si="52"/>
        <v>2.2888446688126427</v>
      </c>
      <c r="K316" s="13">
        <f t="shared" si="53"/>
        <v>5.6870060694080848E-4</v>
      </c>
      <c r="L316" s="13">
        <f t="shared" si="54"/>
        <v>0</v>
      </c>
      <c r="M316" s="13">
        <f t="shared" si="59"/>
        <v>4.0034871234532817E-5</v>
      </c>
      <c r="N316" s="13">
        <f t="shared" si="55"/>
        <v>2.4821620165410347E-5</v>
      </c>
      <c r="O316" s="13">
        <f t="shared" si="56"/>
        <v>2.4821620165410347E-5</v>
      </c>
      <c r="Q316" s="41">
        <v>20.208528804137561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21.441460016326278</v>
      </c>
      <c r="G317" s="18">
        <f t="shared" si="50"/>
        <v>0</v>
      </c>
      <c r="H317" s="18">
        <f t="shared" si="51"/>
        <v>21.441460016326278</v>
      </c>
      <c r="I317" s="17">
        <f t="shared" si="58"/>
        <v>21.442028716933219</v>
      </c>
      <c r="J317" s="18">
        <f t="shared" si="52"/>
        <v>21.015127568086779</v>
      </c>
      <c r="K317" s="18">
        <f t="shared" si="53"/>
        <v>0.42690114884644004</v>
      </c>
      <c r="L317" s="18">
        <f t="shared" si="54"/>
        <v>0</v>
      </c>
      <c r="M317" s="18">
        <f t="shared" si="59"/>
        <v>1.5213251069122471E-5</v>
      </c>
      <c r="N317" s="18">
        <f t="shared" si="55"/>
        <v>9.4322156628559314E-6</v>
      </c>
      <c r="O317" s="18">
        <f t="shared" si="56"/>
        <v>9.4322156628559314E-6</v>
      </c>
      <c r="P317" s="3"/>
      <c r="Q317" s="42">
        <v>20.634807000000009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16.840397617530581</v>
      </c>
      <c r="G318" s="13">
        <f t="shared" si="50"/>
        <v>0</v>
      </c>
      <c r="H318" s="13">
        <f t="shared" si="51"/>
        <v>16.840397617530581</v>
      </c>
      <c r="I318" s="16">
        <f t="shared" si="58"/>
        <v>17.267298766377021</v>
      </c>
      <c r="J318" s="13">
        <f t="shared" si="52"/>
        <v>17.054367702730094</v>
      </c>
      <c r="K318" s="13">
        <f t="shared" si="53"/>
        <v>0.21293106364692704</v>
      </c>
      <c r="L318" s="13">
        <f t="shared" si="54"/>
        <v>0</v>
      </c>
      <c r="M318" s="13">
        <f t="shared" si="59"/>
        <v>5.7810354062665394E-6</v>
      </c>
      <c r="N318" s="13">
        <f t="shared" si="55"/>
        <v>3.5842419518852542E-6</v>
      </c>
      <c r="O318" s="13">
        <f t="shared" si="56"/>
        <v>3.5842419518852542E-6</v>
      </c>
      <c r="Q318" s="41">
        <v>21.04135539057328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48.751326910870603</v>
      </c>
      <c r="G319" s="13">
        <f t="shared" si="50"/>
        <v>2.1027385181704461</v>
      </c>
      <c r="H319" s="13">
        <f t="shared" si="51"/>
        <v>46.648588392700155</v>
      </c>
      <c r="I319" s="16">
        <f t="shared" si="58"/>
        <v>46.861519456347082</v>
      </c>
      <c r="J319" s="13">
        <f t="shared" si="52"/>
        <v>41.511988774373805</v>
      </c>
      <c r="K319" s="13">
        <f t="shared" si="53"/>
        <v>5.3495306819732775</v>
      </c>
      <c r="L319" s="13">
        <f t="shared" si="54"/>
        <v>0</v>
      </c>
      <c r="M319" s="13">
        <f t="shared" si="59"/>
        <v>2.1967934543812852E-6</v>
      </c>
      <c r="N319" s="13">
        <f t="shared" si="55"/>
        <v>1.3620119417163968E-6</v>
      </c>
      <c r="O319" s="13">
        <f t="shared" si="56"/>
        <v>2.102739880182388</v>
      </c>
      <c r="Q319" s="41">
        <v>18.261171010665819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80.033411386003507</v>
      </c>
      <c r="G320" s="13">
        <f t="shared" si="50"/>
        <v>6.6183419879519638</v>
      </c>
      <c r="H320" s="13">
        <f t="shared" si="51"/>
        <v>73.415069398051543</v>
      </c>
      <c r="I320" s="16">
        <f t="shared" si="58"/>
        <v>78.76460008002482</v>
      </c>
      <c r="J320" s="13">
        <f t="shared" si="52"/>
        <v>52.351335406949794</v>
      </c>
      <c r="K320" s="13">
        <f t="shared" si="53"/>
        <v>26.413264673075027</v>
      </c>
      <c r="L320" s="13">
        <f t="shared" si="54"/>
        <v>0</v>
      </c>
      <c r="M320" s="13">
        <f t="shared" si="59"/>
        <v>8.3478151266488835E-7</v>
      </c>
      <c r="N320" s="13">
        <f t="shared" si="55"/>
        <v>5.175645378522308E-7</v>
      </c>
      <c r="O320" s="13">
        <f t="shared" si="56"/>
        <v>6.6183425055165017</v>
      </c>
      <c r="Q320" s="41">
        <v>14.780039385198631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10.861145485207031</v>
      </c>
      <c r="G321" s="13">
        <f t="shared" si="50"/>
        <v>0</v>
      </c>
      <c r="H321" s="13">
        <f t="shared" si="51"/>
        <v>10.861145485207031</v>
      </c>
      <c r="I321" s="16">
        <f t="shared" si="58"/>
        <v>37.274410158282059</v>
      </c>
      <c r="J321" s="13">
        <f t="shared" si="52"/>
        <v>32.119740477244548</v>
      </c>
      <c r="K321" s="13">
        <f t="shared" si="53"/>
        <v>5.154669681037511</v>
      </c>
      <c r="L321" s="13">
        <f t="shared" si="54"/>
        <v>0</v>
      </c>
      <c r="M321" s="13">
        <f t="shared" si="59"/>
        <v>3.1721697481265756E-7</v>
      </c>
      <c r="N321" s="13">
        <f t="shared" si="55"/>
        <v>1.966745243838477E-7</v>
      </c>
      <c r="O321" s="13">
        <f t="shared" si="56"/>
        <v>1.966745243838477E-7</v>
      </c>
      <c r="Q321" s="41">
        <v>13.311082880539351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1.1303757237172121</v>
      </c>
      <c r="G322" s="13">
        <f t="shared" si="50"/>
        <v>0</v>
      </c>
      <c r="H322" s="13">
        <f t="shared" si="51"/>
        <v>1.1303757237172121</v>
      </c>
      <c r="I322" s="16">
        <f t="shared" si="58"/>
        <v>6.2850454047547233</v>
      </c>
      <c r="J322" s="13">
        <f t="shared" si="52"/>
        <v>6.2328905324440509</v>
      </c>
      <c r="K322" s="13">
        <f t="shared" si="53"/>
        <v>5.2154872310672395E-2</v>
      </c>
      <c r="L322" s="13">
        <f t="shared" si="54"/>
        <v>0</v>
      </c>
      <c r="M322" s="13">
        <f t="shared" si="59"/>
        <v>1.2054245042880986E-7</v>
      </c>
      <c r="N322" s="13">
        <f t="shared" si="55"/>
        <v>7.4736319265862116E-8</v>
      </c>
      <c r="O322" s="13">
        <f t="shared" si="56"/>
        <v>7.4736319265862116E-8</v>
      </c>
      <c r="Q322" s="41">
        <v>9.3587025935483883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80.095901111246008</v>
      </c>
      <c r="G323" s="13">
        <f t="shared" si="50"/>
        <v>6.6273624488600298</v>
      </c>
      <c r="H323" s="13">
        <f t="shared" si="51"/>
        <v>73.468538662385981</v>
      </c>
      <c r="I323" s="16">
        <f t="shared" si="58"/>
        <v>73.520693534696647</v>
      </c>
      <c r="J323" s="13">
        <f t="shared" si="52"/>
        <v>45.53088566127758</v>
      </c>
      <c r="K323" s="13">
        <f t="shared" si="53"/>
        <v>27.989807873419068</v>
      </c>
      <c r="L323" s="13">
        <f t="shared" si="54"/>
        <v>0</v>
      </c>
      <c r="M323" s="13">
        <f t="shared" si="59"/>
        <v>4.5806131162947744E-8</v>
      </c>
      <c r="N323" s="13">
        <f t="shared" si="55"/>
        <v>2.83998013210276E-8</v>
      </c>
      <c r="O323" s="13">
        <f t="shared" si="56"/>
        <v>6.6273624772598314</v>
      </c>
      <c r="Q323" s="41">
        <v>12.027747022514649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64.54305424731325</v>
      </c>
      <c r="G324" s="13">
        <f t="shared" si="50"/>
        <v>4.3822918136348177</v>
      </c>
      <c r="H324" s="13">
        <f t="shared" si="51"/>
        <v>60.160762433678435</v>
      </c>
      <c r="I324" s="16">
        <f t="shared" si="58"/>
        <v>88.150570307097496</v>
      </c>
      <c r="J324" s="13">
        <f t="shared" si="52"/>
        <v>55.907270707674265</v>
      </c>
      <c r="K324" s="13">
        <f t="shared" si="53"/>
        <v>32.243299599423231</v>
      </c>
      <c r="L324" s="13">
        <f t="shared" si="54"/>
        <v>0</v>
      </c>
      <c r="M324" s="13">
        <f t="shared" si="59"/>
        <v>1.7406329841920143E-8</v>
      </c>
      <c r="N324" s="13">
        <f t="shared" si="55"/>
        <v>1.0791924501990488E-8</v>
      </c>
      <c r="O324" s="13">
        <f t="shared" si="56"/>
        <v>4.3822918244267424</v>
      </c>
      <c r="Q324" s="41">
        <v>15.232579629928869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11.506968041205591</v>
      </c>
      <c r="G325" s="13">
        <f t="shared" si="50"/>
        <v>0</v>
      </c>
      <c r="H325" s="13">
        <f t="shared" si="51"/>
        <v>11.506968041205591</v>
      </c>
      <c r="I325" s="16">
        <f t="shared" si="58"/>
        <v>43.75026764062882</v>
      </c>
      <c r="J325" s="13">
        <f t="shared" si="52"/>
        <v>37.04089519032614</v>
      </c>
      <c r="K325" s="13">
        <f t="shared" si="53"/>
        <v>6.7093724503026806</v>
      </c>
      <c r="L325" s="13">
        <f t="shared" si="54"/>
        <v>0</v>
      </c>
      <c r="M325" s="13">
        <f t="shared" si="59"/>
        <v>6.6144053399296549E-9</v>
      </c>
      <c r="N325" s="13">
        <f t="shared" si="55"/>
        <v>4.1009313107563864E-9</v>
      </c>
      <c r="O325" s="13">
        <f t="shared" si="56"/>
        <v>4.1009313107563864E-9</v>
      </c>
      <c r="Q325" s="41">
        <v>14.68459376679227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17.3435380798024</v>
      </c>
      <c r="G326" s="13">
        <f t="shared" ref="G326:G389" si="61">IF((F326-$J$2)&gt;0,$I$2*(F326-$J$2),0)</f>
        <v>0</v>
      </c>
      <c r="H326" s="13">
        <f t="shared" ref="H326:H389" si="62">F326-G326</f>
        <v>17.3435380798024</v>
      </c>
      <c r="I326" s="16">
        <f t="shared" si="58"/>
        <v>24.052910530105081</v>
      </c>
      <c r="J326" s="13">
        <f t="shared" ref="J326:J389" si="63">I326/SQRT(1+(I326/($K$2*(300+(25*Q326)+0.05*(Q326)^3)))^2)</f>
        <v>23.121496460407549</v>
      </c>
      <c r="K326" s="13">
        <f t="shared" ref="K326:K389" si="64">I326-J326</f>
        <v>0.93141406969753149</v>
      </c>
      <c r="L326" s="13">
        <f t="shared" ref="L326:L389" si="65">IF(K326&gt;$N$2,(K326-$N$2)/$L$2,0)</f>
        <v>0</v>
      </c>
      <c r="M326" s="13">
        <f t="shared" si="59"/>
        <v>2.5134740291732685E-9</v>
      </c>
      <c r="N326" s="13">
        <f t="shared" ref="N326:N389" si="66">$M$2*M326</f>
        <v>1.5583538980874264E-9</v>
      </c>
      <c r="O326" s="13">
        <f t="shared" ref="O326:O389" si="67">N326+G326</f>
        <v>1.5583538980874264E-9</v>
      </c>
      <c r="Q326" s="41">
        <v>17.35106194858669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27.23948652956561</v>
      </c>
      <c r="G327" s="13">
        <f t="shared" si="61"/>
        <v>0</v>
      </c>
      <c r="H327" s="13">
        <f t="shared" si="62"/>
        <v>27.23948652956561</v>
      </c>
      <c r="I327" s="16">
        <f t="shared" ref="I327:I390" si="69">H327+K326-L326</f>
        <v>28.170900599263142</v>
      </c>
      <c r="J327" s="13">
        <f t="shared" si="63"/>
        <v>26.831789641956657</v>
      </c>
      <c r="K327" s="13">
        <f t="shared" si="64"/>
        <v>1.3391109573064846</v>
      </c>
      <c r="L327" s="13">
        <f t="shared" si="65"/>
        <v>0</v>
      </c>
      <c r="M327" s="13">
        <f t="shared" ref="M327:M390" si="70">L327+M326-N326</f>
        <v>9.5512013108584213E-10</v>
      </c>
      <c r="N327" s="13">
        <f t="shared" si="66"/>
        <v>5.9217448127322208E-10</v>
      </c>
      <c r="O327" s="13">
        <f t="shared" si="67"/>
        <v>5.9217448127322208E-10</v>
      </c>
      <c r="Q327" s="41">
        <v>18.03898731406262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2.6099798622320209</v>
      </c>
      <c r="G328" s="13">
        <f t="shared" si="61"/>
        <v>0</v>
      </c>
      <c r="H328" s="13">
        <f t="shared" si="62"/>
        <v>2.6099798622320209</v>
      </c>
      <c r="I328" s="16">
        <f t="shared" si="69"/>
        <v>3.9490908195385055</v>
      </c>
      <c r="J328" s="13">
        <f t="shared" si="63"/>
        <v>3.9467342350313164</v>
      </c>
      <c r="K328" s="13">
        <f t="shared" si="64"/>
        <v>2.3565845071891189E-3</v>
      </c>
      <c r="L328" s="13">
        <f t="shared" si="65"/>
        <v>0</v>
      </c>
      <c r="M328" s="13">
        <f t="shared" si="70"/>
        <v>3.6294564981262005E-10</v>
      </c>
      <c r="N328" s="13">
        <f t="shared" si="66"/>
        <v>2.2502630288382444E-10</v>
      </c>
      <c r="O328" s="13">
        <f t="shared" si="67"/>
        <v>2.2502630288382444E-10</v>
      </c>
      <c r="Q328" s="41">
        <v>21.716647951459429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8.3457986474346697</v>
      </c>
      <c r="G329" s="18">
        <f t="shared" si="61"/>
        <v>0</v>
      </c>
      <c r="H329" s="18">
        <f t="shared" si="62"/>
        <v>8.3457986474346697</v>
      </c>
      <c r="I329" s="17">
        <f t="shared" si="69"/>
        <v>8.3481552319418597</v>
      </c>
      <c r="J329" s="18">
        <f t="shared" si="63"/>
        <v>8.3301479718557339</v>
      </c>
      <c r="K329" s="18">
        <f t="shared" si="64"/>
        <v>1.8007260086125854E-2</v>
      </c>
      <c r="L329" s="18">
        <f t="shared" si="65"/>
        <v>0</v>
      </c>
      <c r="M329" s="18">
        <f t="shared" si="70"/>
        <v>1.3791934692879561E-10</v>
      </c>
      <c r="N329" s="18">
        <f t="shared" si="66"/>
        <v>8.5509995095853277E-11</v>
      </c>
      <c r="O329" s="18">
        <f t="shared" si="67"/>
        <v>8.5509995095853277E-11</v>
      </c>
      <c r="P329" s="3"/>
      <c r="Q329" s="42">
        <v>23.204570000000011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42.905267580523777</v>
      </c>
      <c r="G330" s="13">
        <f t="shared" si="61"/>
        <v>1.2588533922400527</v>
      </c>
      <c r="H330" s="13">
        <f t="shared" si="62"/>
        <v>41.646414188283721</v>
      </c>
      <c r="I330" s="16">
        <f t="shared" si="69"/>
        <v>41.664421448369851</v>
      </c>
      <c r="J330" s="13">
        <f t="shared" si="63"/>
        <v>37.857714343577797</v>
      </c>
      <c r="K330" s="13">
        <f t="shared" si="64"/>
        <v>3.8067071047920535</v>
      </c>
      <c r="L330" s="13">
        <f t="shared" si="65"/>
        <v>0</v>
      </c>
      <c r="M330" s="13">
        <f t="shared" si="70"/>
        <v>5.2409351832942336E-11</v>
      </c>
      <c r="N330" s="13">
        <f t="shared" si="66"/>
        <v>3.2493798136424246E-11</v>
      </c>
      <c r="O330" s="13">
        <f t="shared" si="67"/>
        <v>1.2588533922725464</v>
      </c>
      <c r="Q330" s="41">
        <v>18.447730215015699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24.47678165905705</v>
      </c>
      <c r="G331" s="13">
        <f t="shared" si="61"/>
        <v>0</v>
      </c>
      <c r="H331" s="13">
        <f t="shared" si="62"/>
        <v>24.47678165905705</v>
      </c>
      <c r="I331" s="16">
        <f t="shared" si="69"/>
        <v>28.283488763849103</v>
      </c>
      <c r="J331" s="13">
        <f t="shared" si="63"/>
        <v>26.88227042092749</v>
      </c>
      <c r="K331" s="13">
        <f t="shared" si="64"/>
        <v>1.401218342921613</v>
      </c>
      <c r="L331" s="13">
        <f t="shared" si="65"/>
        <v>0</v>
      </c>
      <c r="M331" s="13">
        <f t="shared" si="70"/>
        <v>1.9915553696518089E-11</v>
      </c>
      <c r="N331" s="13">
        <f t="shared" si="66"/>
        <v>1.2347643291841215E-11</v>
      </c>
      <c r="O331" s="13">
        <f t="shared" si="67"/>
        <v>1.2347643291841215E-11</v>
      </c>
      <c r="Q331" s="41">
        <v>17.780219448211071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151.33494816932699</v>
      </c>
      <c r="G332" s="13">
        <f t="shared" si="61"/>
        <v>16.910797631548014</v>
      </c>
      <c r="H332" s="13">
        <f t="shared" si="62"/>
        <v>134.42415053777898</v>
      </c>
      <c r="I332" s="16">
        <f t="shared" si="69"/>
        <v>135.82536888070061</v>
      </c>
      <c r="J332" s="13">
        <f t="shared" si="63"/>
        <v>69.165778232475276</v>
      </c>
      <c r="K332" s="13">
        <f t="shared" si="64"/>
        <v>66.659590648225333</v>
      </c>
      <c r="L332" s="13">
        <f t="shared" si="65"/>
        <v>28.391899727617631</v>
      </c>
      <c r="M332" s="13">
        <f t="shared" si="70"/>
        <v>28.391899727625198</v>
      </c>
      <c r="N332" s="13">
        <f t="shared" si="66"/>
        <v>17.602977831127621</v>
      </c>
      <c r="O332" s="13">
        <f t="shared" si="67"/>
        <v>34.513775462675639</v>
      </c>
      <c r="Q332" s="41">
        <v>16.740154031571599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53.514983493801758</v>
      </c>
      <c r="G333" s="13">
        <f t="shared" si="61"/>
        <v>2.7903776111417309</v>
      </c>
      <c r="H333" s="13">
        <f t="shared" si="62"/>
        <v>50.724605882660029</v>
      </c>
      <c r="I333" s="16">
        <f t="shared" si="69"/>
        <v>88.992296803267735</v>
      </c>
      <c r="J333" s="13">
        <f t="shared" si="63"/>
        <v>52.016253755152519</v>
      </c>
      <c r="K333" s="13">
        <f t="shared" si="64"/>
        <v>36.976043048115216</v>
      </c>
      <c r="L333" s="13">
        <f t="shared" si="65"/>
        <v>0</v>
      </c>
      <c r="M333" s="13">
        <f t="shared" si="70"/>
        <v>10.788921896497577</v>
      </c>
      <c r="N333" s="13">
        <f t="shared" si="66"/>
        <v>6.6891315758284975</v>
      </c>
      <c r="O333" s="13">
        <f t="shared" si="67"/>
        <v>9.4795091869702279</v>
      </c>
      <c r="Q333" s="41">
        <v>13.494845593548391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35.594090025032557</v>
      </c>
      <c r="G334" s="13">
        <f t="shared" si="61"/>
        <v>0.20347683112856207</v>
      </c>
      <c r="H334" s="13">
        <f t="shared" si="62"/>
        <v>35.390613193903995</v>
      </c>
      <c r="I334" s="16">
        <f t="shared" si="69"/>
        <v>72.366656242019218</v>
      </c>
      <c r="J334" s="13">
        <f t="shared" si="63"/>
        <v>51.467992441130512</v>
      </c>
      <c r="K334" s="13">
        <f t="shared" si="64"/>
        <v>20.898663800888706</v>
      </c>
      <c r="L334" s="13">
        <f t="shared" si="65"/>
        <v>0</v>
      </c>
      <c r="M334" s="13">
        <f t="shared" si="70"/>
        <v>4.0997903206690793</v>
      </c>
      <c r="N334" s="13">
        <f t="shared" si="66"/>
        <v>2.5418699988148292</v>
      </c>
      <c r="O334" s="13">
        <f t="shared" si="67"/>
        <v>2.7453468299433914</v>
      </c>
      <c r="Q334" s="41">
        <v>15.4104401852513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18.510429979531679</v>
      </c>
      <c r="G335" s="13">
        <f t="shared" si="61"/>
        <v>0</v>
      </c>
      <c r="H335" s="13">
        <f t="shared" si="62"/>
        <v>18.510429979531679</v>
      </c>
      <c r="I335" s="16">
        <f t="shared" si="69"/>
        <v>39.409093780420385</v>
      </c>
      <c r="J335" s="13">
        <f t="shared" si="63"/>
        <v>34.834127119205711</v>
      </c>
      <c r="K335" s="13">
        <f t="shared" si="64"/>
        <v>4.574966661214674</v>
      </c>
      <c r="L335" s="13">
        <f t="shared" si="65"/>
        <v>0</v>
      </c>
      <c r="M335" s="13">
        <f t="shared" si="70"/>
        <v>1.5579203218542501</v>
      </c>
      <c r="N335" s="13">
        <f t="shared" si="66"/>
        <v>0.9659105995496351</v>
      </c>
      <c r="O335" s="13">
        <f t="shared" si="67"/>
        <v>0.9659105995496351</v>
      </c>
      <c r="Q335" s="41">
        <v>15.65704372716784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35.541097714570313</v>
      </c>
      <c r="G336" s="13">
        <f t="shared" si="61"/>
        <v>0.19582733254143087</v>
      </c>
      <c r="H336" s="13">
        <f t="shared" si="62"/>
        <v>35.345270382028879</v>
      </c>
      <c r="I336" s="16">
        <f t="shared" si="69"/>
        <v>39.920237043243553</v>
      </c>
      <c r="J336" s="13">
        <f t="shared" si="63"/>
        <v>34.035483677894767</v>
      </c>
      <c r="K336" s="13">
        <f t="shared" si="64"/>
        <v>5.8847533653487858</v>
      </c>
      <c r="L336" s="13">
        <f t="shared" si="65"/>
        <v>0</v>
      </c>
      <c r="M336" s="13">
        <f t="shared" si="70"/>
        <v>0.59200972230461502</v>
      </c>
      <c r="N336" s="13">
        <f t="shared" si="66"/>
        <v>0.36704602782886131</v>
      </c>
      <c r="O336" s="13">
        <f t="shared" si="67"/>
        <v>0.56287336037029223</v>
      </c>
      <c r="Q336" s="41">
        <v>13.724376769383341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1.6472374070859239</v>
      </c>
      <c r="G337" s="13">
        <f t="shared" si="61"/>
        <v>0</v>
      </c>
      <c r="H337" s="13">
        <f t="shared" si="62"/>
        <v>1.6472374070859239</v>
      </c>
      <c r="I337" s="16">
        <f t="shared" si="69"/>
        <v>7.5319907724347095</v>
      </c>
      <c r="J337" s="13">
        <f t="shared" si="63"/>
        <v>7.494606802158021</v>
      </c>
      <c r="K337" s="13">
        <f t="shared" si="64"/>
        <v>3.7383970276688494E-2</v>
      </c>
      <c r="L337" s="13">
        <f t="shared" si="65"/>
        <v>0</v>
      </c>
      <c r="M337" s="13">
        <f t="shared" si="70"/>
        <v>0.22496369447575371</v>
      </c>
      <c r="N337" s="13">
        <f t="shared" si="66"/>
        <v>0.13947749057496731</v>
      </c>
      <c r="O337" s="13">
        <f t="shared" si="67"/>
        <v>0.13947749057496731</v>
      </c>
      <c r="Q337" s="41">
        <v>15.81523519741723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8.7039008236397901</v>
      </c>
      <c r="G338" s="13">
        <f t="shared" si="61"/>
        <v>0</v>
      </c>
      <c r="H338" s="13">
        <f t="shared" si="62"/>
        <v>8.7039008236397901</v>
      </c>
      <c r="I338" s="16">
        <f t="shared" si="69"/>
        <v>8.7412847939164777</v>
      </c>
      <c r="J338" s="13">
        <f t="shared" si="63"/>
        <v>8.6942471622456985</v>
      </c>
      <c r="K338" s="13">
        <f t="shared" si="64"/>
        <v>4.7037631670779234E-2</v>
      </c>
      <c r="L338" s="13">
        <f t="shared" si="65"/>
        <v>0</v>
      </c>
      <c r="M338" s="13">
        <f t="shared" si="70"/>
        <v>8.5486203900786401E-2</v>
      </c>
      <c r="N338" s="13">
        <f t="shared" si="66"/>
        <v>5.3001446418487565E-2</v>
      </c>
      <c r="O338" s="13">
        <f t="shared" si="67"/>
        <v>5.3001446418487565E-2</v>
      </c>
      <c r="Q338" s="41">
        <v>17.354587751311001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51.238791239137193</v>
      </c>
      <c r="G339" s="13">
        <f t="shared" si="61"/>
        <v>2.4618067433268407</v>
      </c>
      <c r="H339" s="13">
        <f t="shared" si="62"/>
        <v>48.776984495810353</v>
      </c>
      <c r="I339" s="16">
        <f t="shared" si="69"/>
        <v>48.824022127481129</v>
      </c>
      <c r="J339" s="13">
        <f t="shared" si="63"/>
        <v>44.527602077988931</v>
      </c>
      <c r="K339" s="13">
        <f t="shared" si="64"/>
        <v>4.2964200494921982</v>
      </c>
      <c r="L339" s="13">
        <f t="shared" si="65"/>
        <v>0</v>
      </c>
      <c r="M339" s="13">
        <f t="shared" si="70"/>
        <v>3.2484757482298836E-2</v>
      </c>
      <c r="N339" s="13">
        <f t="shared" si="66"/>
        <v>2.0140549639025278E-2</v>
      </c>
      <c r="O339" s="13">
        <f t="shared" si="67"/>
        <v>2.4819472929658661</v>
      </c>
      <c r="Q339" s="41">
        <v>20.992293909878281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0.55307171294375901</v>
      </c>
      <c r="G340" s="13">
        <f t="shared" si="61"/>
        <v>0</v>
      </c>
      <c r="H340" s="13">
        <f t="shared" si="62"/>
        <v>0.55307171294375901</v>
      </c>
      <c r="I340" s="16">
        <f t="shared" si="69"/>
        <v>4.8494917624359575</v>
      </c>
      <c r="J340" s="13">
        <f t="shared" si="63"/>
        <v>4.8451814589738236</v>
      </c>
      <c r="K340" s="13">
        <f t="shared" si="64"/>
        <v>4.310303462133902E-3</v>
      </c>
      <c r="L340" s="13">
        <f t="shared" si="65"/>
        <v>0</v>
      </c>
      <c r="M340" s="13">
        <f t="shared" si="70"/>
        <v>1.2344207843273558E-2</v>
      </c>
      <c r="N340" s="13">
        <f t="shared" si="66"/>
        <v>7.6534088628296059E-3</v>
      </c>
      <c r="O340" s="13">
        <f t="shared" si="67"/>
        <v>7.6534088628296059E-3</v>
      </c>
      <c r="Q340" s="41">
        <v>21.80109330032246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33.044259925317242</v>
      </c>
      <c r="G341" s="18">
        <f t="shared" si="61"/>
        <v>0</v>
      </c>
      <c r="H341" s="18">
        <f t="shared" si="62"/>
        <v>33.044259925317242</v>
      </c>
      <c r="I341" s="17">
        <f t="shared" si="69"/>
        <v>33.048570228779376</v>
      </c>
      <c r="J341" s="18">
        <f t="shared" si="63"/>
        <v>32.087662332625158</v>
      </c>
      <c r="K341" s="18">
        <f t="shared" si="64"/>
        <v>0.96090789615421812</v>
      </c>
      <c r="L341" s="18">
        <f t="shared" si="65"/>
        <v>0</v>
      </c>
      <c r="M341" s="18">
        <f t="shared" si="70"/>
        <v>4.6907989804439521E-3</v>
      </c>
      <c r="N341" s="18">
        <f t="shared" si="66"/>
        <v>2.9082953678752502E-3</v>
      </c>
      <c r="O341" s="18">
        <f t="shared" si="67"/>
        <v>2.9082953678752502E-3</v>
      </c>
      <c r="P341" s="3"/>
      <c r="Q341" s="42">
        <v>23.985566000000009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6.3306139266275343</v>
      </c>
      <c r="G342" s="13">
        <f t="shared" si="61"/>
        <v>0</v>
      </c>
      <c r="H342" s="13">
        <f t="shared" si="62"/>
        <v>6.3306139266275343</v>
      </c>
      <c r="I342" s="16">
        <f t="shared" si="69"/>
        <v>7.2915218227817524</v>
      </c>
      <c r="J342" s="13">
        <f t="shared" si="63"/>
        <v>7.2786392404563127</v>
      </c>
      <c r="K342" s="13">
        <f t="shared" si="64"/>
        <v>1.2882582325439706E-2</v>
      </c>
      <c r="L342" s="13">
        <f t="shared" si="65"/>
        <v>0</v>
      </c>
      <c r="M342" s="13">
        <f t="shared" si="70"/>
        <v>1.7825036125687019E-3</v>
      </c>
      <c r="N342" s="13">
        <f t="shared" si="66"/>
        <v>1.1051522397925952E-3</v>
      </c>
      <c r="O342" s="13">
        <f t="shared" si="67"/>
        <v>1.1051522397925952E-3</v>
      </c>
      <c r="Q342" s="41">
        <v>22.703581000110219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78.912156780317105</v>
      </c>
      <c r="G343" s="13">
        <f t="shared" si="61"/>
        <v>6.4564876463088785</v>
      </c>
      <c r="H343" s="13">
        <f t="shared" si="62"/>
        <v>72.455669134008232</v>
      </c>
      <c r="I343" s="16">
        <f t="shared" si="69"/>
        <v>72.468551716333678</v>
      </c>
      <c r="J343" s="13">
        <f t="shared" si="63"/>
        <v>57.861691968189191</v>
      </c>
      <c r="K343" s="13">
        <f t="shared" si="64"/>
        <v>14.606859748144487</v>
      </c>
      <c r="L343" s="13">
        <f t="shared" si="65"/>
        <v>0</v>
      </c>
      <c r="M343" s="13">
        <f t="shared" si="70"/>
        <v>6.7735137277610672E-4</v>
      </c>
      <c r="N343" s="13">
        <f t="shared" si="66"/>
        <v>4.1995785112118616E-4</v>
      </c>
      <c r="O343" s="13">
        <f t="shared" si="67"/>
        <v>6.4569076041599995</v>
      </c>
      <c r="Q343" s="41">
        <v>19.272000669102891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112.70306220701529</v>
      </c>
      <c r="G344" s="13">
        <f t="shared" si="61"/>
        <v>11.334242193425235</v>
      </c>
      <c r="H344" s="13">
        <f t="shared" si="62"/>
        <v>101.36882001359005</v>
      </c>
      <c r="I344" s="16">
        <f t="shared" si="69"/>
        <v>115.97567976173454</v>
      </c>
      <c r="J344" s="13">
        <f t="shared" si="63"/>
        <v>62.54489204121014</v>
      </c>
      <c r="K344" s="13">
        <f t="shared" si="64"/>
        <v>53.4307877205244</v>
      </c>
      <c r="L344" s="13">
        <f t="shared" si="65"/>
        <v>15.699664384731932</v>
      </c>
      <c r="M344" s="13">
        <f t="shared" si="70"/>
        <v>15.699921778253586</v>
      </c>
      <c r="N344" s="13">
        <f t="shared" si="66"/>
        <v>9.7339515025172236</v>
      </c>
      <c r="O344" s="13">
        <f t="shared" si="67"/>
        <v>21.068193695942458</v>
      </c>
      <c r="Q344" s="41">
        <v>15.615544942596699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11.28893890330643</v>
      </c>
      <c r="G345" s="13">
        <f t="shared" si="61"/>
        <v>0</v>
      </c>
      <c r="H345" s="13">
        <f t="shared" si="62"/>
        <v>11.28893890330643</v>
      </c>
      <c r="I345" s="16">
        <f t="shared" si="69"/>
        <v>49.020062239098905</v>
      </c>
      <c r="J345" s="13">
        <f t="shared" si="63"/>
        <v>39.021991752178508</v>
      </c>
      <c r="K345" s="13">
        <f t="shared" si="64"/>
        <v>9.9980704869203976</v>
      </c>
      <c r="L345" s="13">
        <f t="shared" si="65"/>
        <v>0</v>
      </c>
      <c r="M345" s="13">
        <f t="shared" si="70"/>
        <v>5.9659702757363622</v>
      </c>
      <c r="N345" s="13">
        <f t="shared" si="66"/>
        <v>3.6989015709565445</v>
      </c>
      <c r="O345" s="13">
        <f t="shared" si="67"/>
        <v>3.6989015709565445</v>
      </c>
      <c r="Q345" s="41">
        <v>13.5775160940606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77.777775927643333</v>
      </c>
      <c r="G346" s="13">
        <f t="shared" si="61"/>
        <v>6.2927385164048477</v>
      </c>
      <c r="H346" s="13">
        <f t="shared" si="62"/>
        <v>71.48503741123848</v>
      </c>
      <c r="I346" s="16">
        <f t="shared" si="69"/>
        <v>81.483107898158877</v>
      </c>
      <c r="J346" s="13">
        <f t="shared" si="63"/>
        <v>48.100317128894694</v>
      </c>
      <c r="K346" s="13">
        <f t="shared" si="64"/>
        <v>33.382790769264183</v>
      </c>
      <c r="L346" s="13">
        <f t="shared" si="65"/>
        <v>0</v>
      </c>
      <c r="M346" s="13">
        <f t="shared" si="70"/>
        <v>2.2670687047798177</v>
      </c>
      <c r="N346" s="13">
        <f t="shared" si="66"/>
        <v>1.405582596963487</v>
      </c>
      <c r="O346" s="13">
        <f t="shared" si="67"/>
        <v>7.6983211133683351</v>
      </c>
      <c r="Q346" s="41">
        <v>12.428167593548389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15.491813645691151</v>
      </c>
      <c r="G347" s="13">
        <f t="shared" si="61"/>
        <v>0</v>
      </c>
      <c r="H347" s="13">
        <f t="shared" si="62"/>
        <v>15.491813645691151</v>
      </c>
      <c r="I347" s="16">
        <f t="shared" si="69"/>
        <v>48.874604414955336</v>
      </c>
      <c r="J347" s="13">
        <f t="shared" si="63"/>
        <v>37.748159776822163</v>
      </c>
      <c r="K347" s="13">
        <f t="shared" si="64"/>
        <v>11.126444638133172</v>
      </c>
      <c r="L347" s="13">
        <f t="shared" si="65"/>
        <v>0</v>
      </c>
      <c r="M347" s="13">
        <f t="shared" si="70"/>
        <v>0.86148610781633073</v>
      </c>
      <c r="N347" s="13">
        <f t="shared" si="66"/>
        <v>0.53412138684612509</v>
      </c>
      <c r="O347" s="13">
        <f t="shared" si="67"/>
        <v>0.53412138684612509</v>
      </c>
      <c r="Q347" s="41">
        <v>12.38780286884284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1.7712903782519991</v>
      </c>
      <c r="G348" s="13">
        <f t="shared" si="61"/>
        <v>0</v>
      </c>
      <c r="H348" s="13">
        <f t="shared" si="62"/>
        <v>1.7712903782519991</v>
      </c>
      <c r="I348" s="16">
        <f t="shared" si="69"/>
        <v>12.897735016385171</v>
      </c>
      <c r="J348" s="13">
        <f t="shared" si="63"/>
        <v>12.701582701959927</v>
      </c>
      <c r="K348" s="13">
        <f t="shared" si="64"/>
        <v>0.19615231442524461</v>
      </c>
      <c r="L348" s="13">
        <f t="shared" si="65"/>
        <v>0</v>
      </c>
      <c r="M348" s="13">
        <f t="shared" si="70"/>
        <v>0.32736472097020564</v>
      </c>
      <c r="N348" s="13">
        <f t="shared" si="66"/>
        <v>0.2029661270015275</v>
      </c>
      <c r="O348" s="13">
        <f t="shared" si="67"/>
        <v>0.2029661270015275</v>
      </c>
      <c r="Q348" s="41">
        <v>15.38949731484689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5.9413440402844424</v>
      </c>
      <c r="G349" s="13">
        <f t="shared" si="61"/>
        <v>0</v>
      </c>
      <c r="H349" s="13">
        <f t="shared" si="62"/>
        <v>5.9413440402844424</v>
      </c>
      <c r="I349" s="16">
        <f t="shared" si="69"/>
        <v>6.137496354709687</v>
      </c>
      <c r="J349" s="13">
        <f t="shared" si="63"/>
        <v>6.1159001720831911</v>
      </c>
      <c r="K349" s="13">
        <f t="shared" si="64"/>
        <v>2.1596182626495875E-2</v>
      </c>
      <c r="L349" s="13">
        <f t="shared" si="65"/>
        <v>0</v>
      </c>
      <c r="M349" s="13">
        <f t="shared" si="70"/>
        <v>0.12439859396867814</v>
      </c>
      <c r="N349" s="13">
        <f t="shared" si="66"/>
        <v>7.7127128260580449E-2</v>
      </c>
      <c r="O349" s="13">
        <f t="shared" si="67"/>
        <v>7.7127128260580449E-2</v>
      </c>
      <c r="Q349" s="41">
        <v>15.36226838524683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1.0435664134310589</v>
      </c>
      <c r="G350" s="13">
        <f t="shared" si="61"/>
        <v>0</v>
      </c>
      <c r="H350" s="13">
        <f t="shared" si="62"/>
        <v>1.0435664134310589</v>
      </c>
      <c r="I350" s="16">
        <f t="shared" si="69"/>
        <v>1.0651625960575548</v>
      </c>
      <c r="J350" s="13">
        <f t="shared" si="63"/>
        <v>1.0651116703895585</v>
      </c>
      <c r="K350" s="13">
        <f t="shared" si="64"/>
        <v>5.0925667996359891E-5</v>
      </c>
      <c r="L350" s="13">
        <f t="shared" si="65"/>
        <v>0</v>
      </c>
      <c r="M350" s="13">
        <f t="shared" si="70"/>
        <v>4.727146570809769E-2</v>
      </c>
      <c r="N350" s="13">
        <f t="shared" si="66"/>
        <v>2.9308308739020569E-2</v>
      </c>
      <c r="O350" s="13">
        <f t="shared" si="67"/>
        <v>2.9308308739020569E-2</v>
      </c>
      <c r="Q350" s="41">
        <v>21.040333371322038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1.0413419086460809</v>
      </c>
      <c r="G351" s="13">
        <f t="shared" si="61"/>
        <v>0</v>
      </c>
      <c r="H351" s="13">
        <f t="shared" si="62"/>
        <v>1.0413419086460809</v>
      </c>
      <c r="I351" s="16">
        <f t="shared" si="69"/>
        <v>1.0413928343140773</v>
      </c>
      <c r="J351" s="13">
        <f t="shared" si="63"/>
        <v>1.0413501006622921</v>
      </c>
      <c r="K351" s="13">
        <f t="shared" si="64"/>
        <v>4.273365178519839E-5</v>
      </c>
      <c r="L351" s="13">
        <f t="shared" si="65"/>
        <v>0</v>
      </c>
      <c r="M351" s="13">
        <f t="shared" si="70"/>
        <v>1.7963156969077122E-2</v>
      </c>
      <c r="N351" s="13">
        <f t="shared" si="66"/>
        <v>1.1137157320827816E-2</v>
      </c>
      <c r="O351" s="13">
        <f t="shared" si="67"/>
        <v>1.1137157320827816E-2</v>
      </c>
      <c r="Q351" s="41">
        <v>21.801834791133292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1.0441183603771329</v>
      </c>
      <c r="G352" s="13">
        <f t="shared" si="61"/>
        <v>0</v>
      </c>
      <c r="H352" s="13">
        <f t="shared" si="62"/>
        <v>1.0441183603771329</v>
      </c>
      <c r="I352" s="16">
        <f t="shared" si="69"/>
        <v>1.0441610940289181</v>
      </c>
      <c r="J352" s="13">
        <f t="shared" si="63"/>
        <v>1.0441243467734718</v>
      </c>
      <c r="K352" s="13">
        <f t="shared" si="64"/>
        <v>3.6747255446334393E-5</v>
      </c>
      <c r="L352" s="13">
        <f t="shared" si="65"/>
        <v>0</v>
      </c>
      <c r="M352" s="13">
        <f t="shared" si="70"/>
        <v>6.8259996482493059E-3</v>
      </c>
      <c r="N352" s="13">
        <f t="shared" si="66"/>
        <v>4.2321197819145699E-3</v>
      </c>
      <c r="O352" s="13">
        <f t="shared" si="67"/>
        <v>4.2321197819145699E-3</v>
      </c>
      <c r="Q352" s="41">
        <v>22.92852632560728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21.440639532800301</v>
      </c>
      <c r="G353" s="18">
        <f t="shared" si="61"/>
        <v>0</v>
      </c>
      <c r="H353" s="18">
        <f t="shared" si="62"/>
        <v>21.440639532800301</v>
      </c>
      <c r="I353" s="17">
        <f t="shared" si="69"/>
        <v>21.440676280055747</v>
      </c>
      <c r="J353" s="18">
        <f t="shared" si="63"/>
        <v>21.160343899295142</v>
      </c>
      <c r="K353" s="18">
        <f t="shared" si="64"/>
        <v>0.28033238076060485</v>
      </c>
      <c r="L353" s="18">
        <f t="shared" si="65"/>
        <v>0</v>
      </c>
      <c r="M353" s="18">
        <f t="shared" si="70"/>
        <v>2.593879866334736E-3</v>
      </c>
      <c r="N353" s="18">
        <f t="shared" si="66"/>
        <v>1.6082055171275362E-3</v>
      </c>
      <c r="O353" s="18">
        <f t="shared" si="67"/>
        <v>1.6082055171275362E-3</v>
      </c>
      <c r="P353" s="3"/>
      <c r="Q353" s="42">
        <v>23.68902700000001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5.4094933414409819E-3</v>
      </c>
      <c r="G354" s="13">
        <f t="shared" si="61"/>
        <v>0</v>
      </c>
      <c r="H354" s="13">
        <f t="shared" si="62"/>
        <v>5.4094933414409819E-3</v>
      </c>
      <c r="I354" s="16">
        <f t="shared" si="69"/>
        <v>0.28574187410204582</v>
      </c>
      <c r="J354" s="13">
        <f t="shared" si="63"/>
        <v>0.28574099145504656</v>
      </c>
      <c r="K354" s="13">
        <f t="shared" si="64"/>
        <v>8.8264699926732249E-7</v>
      </c>
      <c r="L354" s="13">
        <f t="shared" si="65"/>
        <v>0</v>
      </c>
      <c r="M354" s="13">
        <f t="shared" si="70"/>
        <v>9.856743492071998E-4</v>
      </c>
      <c r="N354" s="13">
        <f t="shared" si="66"/>
        <v>6.1111809650846389E-4</v>
      </c>
      <c r="O354" s="13">
        <f t="shared" si="67"/>
        <v>6.1111809650846389E-4</v>
      </c>
      <c r="Q354" s="41">
        <v>21.803229698670421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19.712132477348799</v>
      </c>
      <c r="G355" s="13">
        <f t="shared" si="61"/>
        <v>0</v>
      </c>
      <c r="H355" s="13">
        <f t="shared" si="62"/>
        <v>19.712132477348799</v>
      </c>
      <c r="I355" s="16">
        <f t="shared" si="69"/>
        <v>19.7121333599958</v>
      </c>
      <c r="J355" s="13">
        <f t="shared" si="63"/>
        <v>19.314193486664198</v>
      </c>
      <c r="K355" s="13">
        <f t="shared" si="64"/>
        <v>0.39793987333160175</v>
      </c>
      <c r="L355" s="13">
        <f t="shared" si="65"/>
        <v>0</v>
      </c>
      <c r="M355" s="13">
        <f t="shared" si="70"/>
        <v>3.7455625269873592E-4</v>
      </c>
      <c r="N355" s="13">
        <f t="shared" si="66"/>
        <v>2.3222487667321626E-4</v>
      </c>
      <c r="O355" s="13">
        <f t="shared" si="67"/>
        <v>2.3222487667321626E-4</v>
      </c>
      <c r="Q355" s="41">
        <v>19.346226196244849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154.23759588966479</v>
      </c>
      <c r="G356" s="13">
        <f t="shared" si="61"/>
        <v>17.329798038248217</v>
      </c>
      <c r="H356" s="13">
        <f t="shared" si="62"/>
        <v>136.90779785141657</v>
      </c>
      <c r="I356" s="16">
        <f t="shared" si="69"/>
        <v>137.30573772474818</v>
      </c>
      <c r="J356" s="13">
        <f t="shared" si="63"/>
        <v>64.391841571334538</v>
      </c>
      <c r="K356" s="13">
        <f t="shared" si="64"/>
        <v>72.913896153413646</v>
      </c>
      <c r="L356" s="13">
        <f t="shared" si="65"/>
        <v>34.392527132228274</v>
      </c>
      <c r="M356" s="13">
        <f t="shared" si="70"/>
        <v>34.3926694636043</v>
      </c>
      <c r="N356" s="13">
        <f t="shared" si="66"/>
        <v>21.323455067434665</v>
      </c>
      <c r="O356" s="13">
        <f t="shared" si="67"/>
        <v>38.653253105682879</v>
      </c>
      <c r="Q356" s="41">
        <v>15.35003382272412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4.7096197860199007</v>
      </c>
      <c r="G357" s="13">
        <f t="shared" si="61"/>
        <v>0</v>
      </c>
      <c r="H357" s="13">
        <f t="shared" si="62"/>
        <v>4.7096197860199007</v>
      </c>
      <c r="I357" s="16">
        <f t="shared" si="69"/>
        <v>43.230988807205271</v>
      </c>
      <c r="J357" s="13">
        <f t="shared" si="63"/>
        <v>35.453354422810939</v>
      </c>
      <c r="K357" s="13">
        <f t="shared" si="64"/>
        <v>7.7776343843943323</v>
      </c>
      <c r="L357" s="13">
        <f t="shared" si="65"/>
        <v>0</v>
      </c>
      <c r="M357" s="13">
        <f t="shared" si="70"/>
        <v>13.069214396169635</v>
      </c>
      <c r="N357" s="13">
        <f t="shared" si="66"/>
        <v>8.1029129256251728</v>
      </c>
      <c r="O357" s="13">
        <f t="shared" si="67"/>
        <v>8.1029129256251728</v>
      </c>
      <c r="Q357" s="41">
        <v>12.99775548250323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39.396264970797603</v>
      </c>
      <c r="G358" s="13">
        <f t="shared" si="61"/>
        <v>0.75232498705823658</v>
      </c>
      <c r="H358" s="13">
        <f t="shared" si="62"/>
        <v>38.643939983739365</v>
      </c>
      <c r="I358" s="16">
        <f t="shared" si="69"/>
        <v>46.421574368133697</v>
      </c>
      <c r="J358" s="13">
        <f t="shared" si="63"/>
        <v>35.492505495161787</v>
      </c>
      <c r="K358" s="13">
        <f t="shared" si="64"/>
        <v>10.929068872971911</v>
      </c>
      <c r="L358" s="13">
        <f t="shared" si="65"/>
        <v>0</v>
      </c>
      <c r="M358" s="13">
        <f t="shared" si="70"/>
        <v>4.9663014705444617</v>
      </c>
      <c r="N358" s="13">
        <f t="shared" si="66"/>
        <v>3.0791069117375662</v>
      </c>
      <c r="O358" s="13">
        <f t="shared" si="67"/>
        <v>3.8314318987958029</v>
      </c>
      <c r="Q358" s="41">
        <v>11.263370326926889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59.011201309043507</v>
      </c>
      <c r="G359" s="13">
        <f t="shared" si="61"/>
        <v>3.5837627276901443</v>
      </c>
      <c r="H359" s="13">
        <f t="shared" si="62"/>
        <v>55.427438581353364</v>
      </c>
      <c r="I359" s="16">
        <f t="shared" si="69"/>
        <v>66.356507454325282</v>
      </c>
      <c r="J359" s="13">
        <f t="shared" si="63"/>
        <v>41.296737458031593</v>
      </c>
      <c r="K359" s="13">
        <f t="shared" si="64"/>
        <v>25.059769996293689</v>
      </c>
      <c r="L359" s="13">
        <f t="shared" si="65"/>
        <v>0</v>
      </c>
      <c r="M359" s="13">
        <f t="shared" si="70"/>
        <v>1.8871945588068955</v>
      </c>
      <c r="N359" s="13">
        <f t="shared" si="66"/>
        <v>1.1700606264602751</v>
      </c>
      <c r="O359" s="13">
        <f t="shared" si="67"/>
        <v>4.7538233541504198</v>
      </c>
      <c r="Q359" s="41">
        <v>10.62668459354839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107.5132939554446</v>
      </c>
      <c r="G360" s="13">
        <f t="shared" si="61"/>
        <v>10.585093410108579</v>
      </c>
      <c r="H360" s="13">
        <f t="shared" si="62"/>
        <v>96.928200545336011</v>
      </c>
      <c r="I360" s="16">
        <f t="shared" si="69"/>
        <v>121.98797054162969</v>
      </c>
      <c r="J360" s="13">
        <f t="shared" si="63"/>
        <v>58.874203184348886</v>
      </c>
      <c r="K360" s="13">
        <f t="shared" si="64"/>
        <v>63.113767357280807</v>
      </c>
      <c r="L360" s="13">
        <f t="shared" si="65"/>
        <v>24.989896996235586</v>
      </c>
      <c r="M360" s="13">
        <f t="shared" si="70"/>
        <v>25.707030928582206</v>
      </c>
      <c r="N360" s="13">
        <f t="shared" si="66"/>
        <v>15.938359175720969</v>
      </c>
      <c r="O360" s="13">
        <f t="shared" si="67"/>
        <v>26.523452585829546</v>
      </c>
      <c r="Q360" s="41">
        <v>14.18207147805405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6.5554692315931788</v>
      </c>
      <c r="G361" s="13">
        <f t="shared" si="61"/>
        <v>0</v>
      </c>
      <c r="H361" s="13">
        <f t="shared" si="62"/>
        <v>6.5554692315931788</v>
      </c>
      <c r="I361" s="16">
        <f t="shared" si="69"/>
        <v>44.679339592638399</v>
      </c>
      <c r="J361" s="13">
        <f t="shared" si="63"/>
        <v>38.129705282078582</v>
      </c>
      <c r="K361" s="13">
        <f t="shared" si="64"/>
        <v>6.5496343105598172</v>
      </c>
      <c r="L361" s="13">
        <f t="shared" si="65"/>
        <v>0</v>
      </c>
      <c r="M361" s="13">
        <f t="shared" si="70"/>
        <v>9.7686717528612377</v>
      </c>
      <c r="N361" s="13">
        <f t="shared" si="66"/>
        <v>6.0565764867739675</v>
      </c>
      <c r="O361" s="13">
        <f t="shared" si="67"/>
        <v>6.0565764867739675</v>
      </c>
      <c r="Q361" s="41">
        <v>15.398151804854489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1.060963298046693</v>
      </c>
      <c r="G362" s="13">
        <f t="shared" si="61"/>
        <v>0</v>
      </c>
      <c r="H362" s="13">
        <f t="shared" si="62"/>
        <v>1.060963298046693</v>
      </c>
      <c r="I362" s="16">
        <f t="shared" si="69"/>
        <v>7.6105976086065104</v>
      </c>
      <c r="J362" s="13">
        <f t="shared" si="63"/>
        <v>7.5765213520846393</v>
      </c>
      <c r="K362" s="13">
        <f t="shared" si="64"/>
        <v>3.4076256521871073E-2</v>
      </c>
      <c r="L362" s="13">
        <f t="shared" si="65"/>
        <v>0</v>
      </c>
      <c r="M362" s="13">
        <f t="shared" si="70"/>
        <v>3.7120952660872701</v>
      </c>
      <c r="N362" s="13">
        <f t="shared" si="66"/>
        <v>2.3014990649741076</v>
      </c>
      <c r="O362" s="13">
        <f t="shared" si="67"/>
        <v>2.3014990649741076</v>
      </c>
      <c r="Q362" s="41">
        <v>16.70255880448094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0.10126635795212841</v>
      </c>
      <c r="G363" s="13">
        <f t="shared" si="61"/>
        <v>0</v>
      </c>
      <c r="H363" s="13">
        <f t="shared" si="62"/>
        <v>0.10126635795212841</v>
      </c>
      <c r="I363" s="16">
        <f t="shared" si="69"/>
        <v>0.13534261447399948</v>
      </c>
      <c r="J363" s="13">
        <f t="shared" si="63"/>
        <v>0.13534250483261701</v>
      </c>
      <c r="K363" s="13">
        <f t="shared" si="64"/>
        <v>1.0964138247304689E-7</v>
      </c>
      <c r="L363" s="13">
        <f t="shared" si="65"/>
        <v>0</v>
      </c>
      <c r="M363" s="13">
        <f t="shared" si="70"/>
        <v>1.4105962011131625</v>
      </c>
      <c r="N363" s="13">
        <f t="shared" si="66"/>
        <v>0.87456964469016074</v>
      </c>
      <c r="O363" s="13">
        <f t="shared" si="67"/>
        <v>0.87456964469016074</v>
      </c>
      <c r="Q363" s="41">
        <v>20.699544685889769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27.824401340095509</v>
      </c>
      <c r="G364" s="13">
        <f t="shared" si="61"/>
        <v>0</v>
      </c>
      <c r="H364" s="13">
        <f t="shared" si="62"/>
        <v>27.824401340095509</v>
      </c>
      <c r="I364" s="16">
        <f t="shared" si="69"/>
        <v>27.824401449736893</v>
      </c>
      <c r="J364" s="13">
        <f t="shared" si="63"/>
        <v>27.063239978392236</v>
      </c>
      <c r="K364" s="13">
        <f t="shared" si="64"/>
        <v>0.76116147134465706</v>
      </c>
      <c r="L364" s="13">
        <f t="shared" si="65"/>
        <v>0</v>
      </c>
      <c r="M364" s="13">
        <f t="shared" si="70"/>
        <v>0.53602655642300179</v>
      </c>
      <c r="N364" s="13">
        <f t="shared" si="66"/>
        <v>0.3323364649822611</v>
      </c>
      <c r="O364" s="13">
        <f t="shared" si="67"/>
        <v>0.3323364649822611</v>
      </c>
      <c r="Q364" s="41">
        <v>21.99163611262723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0.81971904474057677</v>
      </c>
      <c r="G365" s="18">
        <f t="shared" si="61"/>
        <v>0</v>
      </c>
      <c r="H365" s="18">
        <f t="shared" si="62"/>
        <v>0.81971904474057677</v>
      </c>
      <c r="I365" s="17">
        <f t="shared" si="69"/>
        <v>1.5808805160852337</v>
      </c>
      <c r="J365" s="18">
        <f t="shared" si="63"/>
        <v>1.5807515052480674</v>
      </c>
      <c r="K365" s="18">
        <f t="shared" si="64"/>
        <v>1.2901083716632122E-4</v>
      </c>
      <c r="L365" s="18">
        <f t="shared" si="65"/>
        <v>0</v>
      </c>
      <c r="M365" s="18">
        <f t="shared" si="70"/>
        <v>0.20369009144074068</v>
      </c>
      <c r="N365" s="18">
        <f t="shared" si="66"/>
        <v>0.12628785669325923</v>
      </c>
      <c r="O365" s="18">
        <f t="shared" si="67"/>
        <v>0.12628785669325923</v>
      </c>
      <c r="P365" s="3"/>
      <c r="Q365" s="42">
        <v>22.846132000000011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10.88108108</v>
      </c>
      <c r="G366" s="13">
        <f t="shared" si="61"/>
        <v>0</v>
      </c>
      <c r="H366" s="13">
        <f t="shared" si="62"/>
        <v>10.88108108</v>
      </c>
      <c r="I366" s="16">
        <f t="shared" si="69"/>
        <v>10.881210090837167</v>
      </c>
      <c r="J366" s="13">
        <f t="shared" si="63"/>
        <v>10.826035936315929</v>
      </c>
      <c r="K366" s="13">
        <f t="shared" si="64"/>
        <v>5.5174154521237639E-2</v>
      </c>
      <c r="L366" s="13">
        <f t="shared" si="65"/>
        <v>0</v>
      </c>
      <c r="M366" s="13">
        <f t="shared" si="70"/>
        <v>7.7402234747481452E-2</v>
      </c>
      <c r="N366" s="13">
        <f t="shared" si="66"/>
        <v>4.7989385543438498E-2</v>
      </c>
      <c r="O366" s="13">
        <f t="shared" si="67"/>
        <v>4.7989385543438498E-2</v>
      </c>
      <c r="Q366" s="41">
        <v>20.872823602118011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38.727027030000002</v>
      </c>
      <c r="G367" s="13">
        <f t="shared" si="61"/>
        <v>0.65571975060165155</v>
      </c>
      <c r="H367" s="13">
        <f t="shared" si="62"/>
        <v>38.071307279398347</v>
      </c>
      <c r="I367" s="16">
        <f t="shared" si="69"/>
        <v>38.126481433919587</v>
      </c>
      <c r="J367" s="13">
        <f t="shared" si="63"/>
        <v>34.934598097379123</v>
      </c>
      <c r="K367" s="13">
        <f t="shared" si="64"/>
        <v>3.1918833365404637</v>
      </c>
      <c r="L367" s="13">
        <f t="shared" si="65"/>
        <v>0</v>
      </c>
      <c r="M367" s="13">
        <f t="shared" si="70"/>
        <v>2.9412849204042954E-2</v>
      </c>
      <c r="N367" s="13">
        <f t="shared" si="66"/>
        <v>1.8235966506506631E-2</v>
      </c>
      <c r="O367" s="13">
        <f t="shared" si="67"/>
        <v>0.67395571710815816</v>
      </c>
      <c r="Q367" s="41">
        <v>17.90099797474841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63.870270269999999</v>
      </c>
      <c r="G368" s="13">
        <f t="shared" si="61"/>
        <v>4.2851747028877973</v>
      </c>
      <c r="H368" s="13">
        <f t="shared" si="62"/>
        <v>59.585095567112205</v>
      </c>
      <c r="I368" s="16">
        <f t="shared" si="69"/>
        <v>62.776978903652669</v>
      </c>
      <c r="J368" s="13">
        <f t="shared" si="63"/>
        <v>46.344767538497912</v>
      </c>
      <c r="K368" s="13">
        <f t="shared" si="64"/>
        <v>16.432211365154757</v>
      </c>
      <c r="L368" s="13">
        <f t="shared" si="65"/>
        <v>0</v>
      </c>
      <c r="M368" s="13">
        <f t="shared" si="70"/>
        <v>1.1176882697536323E-2</v>
      </c>
      <c r="N368" s="13">
        <f t="shared" si="66"/>
        <v>6.9296672724725198E-3</v>
      </c>
      <c r="O368" s="13">
        <f t="shared" si="67"/>
        <v>4.2921043701602697</v>
      </c>
      <c r="Q368" s="41">
        <v>14.497471600113039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14.64054054</v>
      </c>
      <c r="G369" s="13">
        <f t="shared" si="61"/>
        <v>0</v>
      </c>
      <c r="H369" s="13">
        <f t="shared" si="62"/>
        <v>14.64054054</v>
      </c>
      <c r="I369" s="16">
        <f t="shared" si="69"/>
        <v>31.072751905154757</v>
      </c>
      <c r="J369" s="13">
        <f t="shared" si="63"/>
        <v>26.64502446798172</v>
      </c>
      <c r="K369" s="13">
        <f t="shared" si="64"/>
        <v>4.4277274371730364</v>
      </c>
      <c r="L369" s="13">
        <f t="shared" si="65"/>
        <v>0</v>
      </c>
      <c r="M369" s="13">
        <f t="shared" si="70"/>
        <v>4.2472154250638031E-3</v>
      </c>
      <c r="N369" s="13">
        <f t="shared" si="66"/>
        <v>2.6332735635395581E-3</v>
      </c>
      <c r="O369" s="13">
        <f t="shared" si="67"/>
        <v>2.6332735635395581E-3</v>
      </c>
      <c r="Q369" s="41">
        <v>10.34993459354839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96.035135139999994</v>
      </c>
      <c r="G370" s="13">
        <f t="shared" si="61"/>
        <v>8.9282084983973142</v>
      </c>
      <c r="H370" s="13">
        <f t="shared" si="62"/>
        <v>87.106926641602684</v>
      </c>
      <c r="I370" s="16">
        <f t="shared" si="69"/>
        <v>91.534654078775716</v>
      </c>
      <c r="J370" s="13">
        <f t="shared" si="63"/>
        <v>50.626440057999389</v>
      </c>
      <c r="K370" s="13">
        <f t="shared" si="64"/>
        <v>40.908214020776327</v>
      </c>
      <c r="L370" s="13">
        <f t="shared" si="65"/>
        <v>3.6850132205652661</v>
      </c>
      <c r="M370" s="13">
        <f t="shared" si="70"/>
        <v>3.6866271624267903</v>
      </c>
      <c r="N370" s="13">
        <f t="shared" si="66"/>
        <v>2.28570884070461</v>
      </c>
      <c r="O370" s="13">
        <f t="shared" si="67"/>
        <v>11.213917339101924</v>
      </c>
      <c r="Q370" s="41">
        <v>12.714519168249209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2.4972972969999998</v>
      </c>
      <c r="G371" s="13">
        <f t="shared" si="61"/>
        <v>0</v>
      </c>
      <c r="H371" s="13">
        <f t="shared" si="62"/>
        <v>2.4972972969999998</v>
      </c>
      <c r="I371" s="16">
        <f t="shared" si="69"/>
        <v>39.720498097211063</v>
      </c>
      <c r="J371" s="13">
        <f t="shared" si="63"/>
        <v>34.277808641492037</v>
      </c>
      <c r="K371" s="13">
        <f t="shared" si="64"/>
        <v>5.4426894557190266</v>
      </c>
      <c r="L371" s="13">
        <f t="shared" si="65"/>
        <v>0</v>
      </c>
      <c r="M371" s="13">
        <f t="shared" si="70"/>
        <v>1.4009183217221803</v>
      </c>
      <c r="N371" s="13">
        <f t="shared" si="66"/>
        <v>0.86856935946775182</v>
      </c>
      <c r="O371" s="13">
        <f t="shared" si="67"/>
        <v>0.86856935946775182</v>
      </c>
      <c r="Q371" s="41">
        <v>14.315217842998649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8.6486486000000001E-2</v>
      </c>
      <c r="G372" s="13">
        <f t="shared" si="61"/>
        <v>0</v>
      </c>
      <c r="H372" s="13">
        <f t="shared" si="62"/>
        <v>8.6486486000000001E-2</v>
      </c>
      <c r="I372" s="16">
        <f t="shared" si="69"/>
        <v>5.5291759417190267</v>
      </c>
      <c r="J372" s="13">
        <f t="shared" si="63"/>
        <v>5.5171842130555397</v>
      </c>
      <c r="K372" s="13">
        <f t="shared" si="64"/>
        <v>1.1991728663486967E-2</v>
      </c>
      <c r="L372" s="13">
        <f t="shared" si="65"/>
        <v>0</v>
      </c>
      <c r="M372" s="13">
        <f t="shared" si="70"/>
        <v>0.53234896225442851</v>
      </c>
      <c r="N372" s="13">
        <f t="shared" si="66"/>
        <v>0.33005635659774568</v>
      </c>
      <c r="O372" s="13">
        <f t="shared" si="67"/>
        <v>0.33005635659774568</v>
      </c>
      <c r="Q372" s="41">
        <v>17.336969512592891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96.09459459</v>
      </c>
      <c r="G373" s="13">
        <f t="shared" si="61"/>
        <v>8.9367915357247902</v>
      </c>
      <c r="H373" s="13">
        <f t="shared" si="62"/>
        <v>87.157803054275206</v>
      </c>
      <c r="I373" s="16">
        <f t="shared" si="69"/>
        <v>87.169794782938695</v>
      </c>
      <c r="J373" s="13">
        <f t="shared" si="63"/>
        <v>60.463272587867394</v>
      </c>
      <c r="K373" s="13">
        <f t="shared" si="64"/>
        <v>26.706522195071301</v>
      </c>
      <c r="L373" s="13">
        <f t="shared" si="65"/>
        <v>0</v>
      </c>
      <c r="M373" s="13">
        <f t="shared" si="70"/>
        <v>0.20229260565668283</v>
      </c>
      <c r="N373" s="13">
        <f t="shared" si="66"/>
        <v>0.12542141550714336</v>
      </c>
      <c r="O373" s="13">
        <f t="shared" si="67"/>
        <v>9.0622129512319329</v>
      </c>
      <c r="Q373" s="41">
        <v>17.357534931841311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22.918918919999999</v>
      </c>
      <c r="G374" s="13">
        <f t="shared" si="61"/>
        <v>0</v>
      </c>
      <c r="H374" s="13">
        <f t="shared" si="62"/>
        <v>22.918918919999999</v>
      </c>
      <c r="I374" s="16">
        <f t="shared" si="69"/>
        <v>49.625441115071297</v>
      </c>
      <c r="J374" s="13">
        <f t="shared" si="63"/>
        <v>44.392839573026635</v>
      </c>
      <c r="K374" s="13">
        <f t="shared" si="64"/>
        <v>5.2326015420446623</v>
      </c>
      <c r="L374" s="13">
        <f t="shared" si="65"/>
        <v>0</v>
      </c>
      <c r="M374" s="13">
        <f t="shared" si="70"/>
        <v>7.687119014953947E-2</v>
      </c>
      <c r="N374" s="13">
        <f t="shared" si="66"/>
        <v>4.766013789271447E-2</v>
      </c>
      <c r="O374" s="13">
        <f t="shared" si="67"/>
        <v>4.766013789271447E-2</v>
      </c>
      <c r="Q374" s="41">
        <v>19.737295083566501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32.964864859999999</v>
      </c>
      <c r="G375" s="13">
        <f t="shared" si="61"/>
        <v>0</v>
      </c>
      <c r="H375" s="13">
        <f t="shared" si="62"/>
        <v>32.964864859999999</v>
      </c>
      <c r="I375" s="16">
        <f t="shared" si="69"/>
        <v>38.197466402044661</v>
      </c>
      <c r="J375" s="13">
        <f t="shared" si="63"/>
        <v>36.537650552894128</v>
      </c>
      <c r="K375" s="13">
        <f t="shared" si="64"/>
        <v>1.659815849150533</v>
      </c>
      <c r="L375" s="13">
        <f t="shared" si="65"/>
        <v>0</v>
      </c>
      <c r="M375" s="13">
        <f t="shared" si="70"/>
        <v>2.9211052256825E-2</v>
      </c>
      <c r="N375" s="13">
        <f t="shared" si="66"/>
        <v>1.8110852399231499E-2</v>
      </c>
      <c r="O375" s="13">
        <f t="shared" si="67"/>
        <v>1.8110852399231499E-2</v>
      </c>
      <c r="Q375" s="41">
        <v>23.02574671228119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23.210810810000002</v>
      </c>
      <c r="G376" s="13">
        <f t="shared" si="61"/>
        <v>0</v>
      </c>
      <c r="H376" s="13">
        <f t="shared" si="62"/>
        <v>23.210810810000002</v>
      </c>
      <c r="I376" s="16">
        <f t="shared" si="69"/>
        <v>24.870626659150535</v>
      </c>
      <c r="J376" s="13">
        <f t="shared" si="63"/>
        <v>24.406707686007469</v>
      </c>
      <c r="K376" s="13">
        <f t="shared" si="64"/>
        <v>0.46391897314306618</v>
      </c>
      <c r="L376" s="13">
        <f t="shared" si="65"/>
        <v>0</v>
      </c>
      <c r="M376" s="13">
        <f t="shared" si="70"/>
        <v>1.1100199857593501E-2</v>
      </c>
      <c r="N376" s="13">
        <f t="shared" si="66"/>
        <v>6.8821239117079708E-3</v>
      </c>
      <c r="O376" s="13">
        <f t="shared" si="67"/>
        <v>6.8821239117079708E-3</v>
      </c>
      <c r="Q376" s="41">
        <v>23.211377000000009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16.84324324</v>
      </c>
      <c r="G377" s="18">
        <f t="shared" si="61"/>
        <v>0</v>
      </c>
      <c r="H377" s="18">
        <f t="shared" si="62"/>
        <v>16.84324324</v>
      </c>
      <c r="I377" s="17">
        <f t="shared" si="69"/>
        <v>17.307162213143066</v>
      </c>
      <c r="J377" s="18">
        <f t="shared" si="63"/>
        <v>17.146053463719145</v>
      </c>
      <c r="K377" s="18">
        <f t="shared" si="64"/>
        <v>0.16110874942392073</v>
      </c>
      <c r="L377" s="18">
        <f t="shared" si="65"/>
        <v>0</v>
      </c>
      <c r="M377" s="18">
        <f t="shared" si="70"/>
        <v>4.2180759458855304E-3</v>
      </c>
      <c r="N377" s="18">
        <f t="shared" si="66"/>
        <v>2.615207086449029E-3</v>
      </c>
      <c r="O377" s="18">
        <f t="shared" si="67"/>
        <v>2.615207086449029E-3</v>
      </c>
      <c r="P377" s="3"/>
      <c r="Q377" s="42">
        <v>23.098846914061362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5.0189189189999999</v>
      </c>
      <c r="G378" s="13">
        <f t="shared" si="61"/>
        <v>0</v>
      </c>
      <c r="H378" s="13">
        <f t="shared" si="62"/>
        <v>5.0189189189999999</v>
      </c>
      <c r="I378" s="16">
        <f t="shared" si="69"/>
        <v>5.1800276684239206</v>
      </c>
      <c r="J378" s="13">
        <f t="shared" si="63"/>
        <v>5.1755392965270639</v>
      </c>
      <c r="K378" s="13">
        <f t="shared" si="64"/>
        <v>4.488371896856691E-3</v>
      </c>
      <c r="L378" s="13">
        <f t="shared" si="65"/>
        <v>0</v>
      </c>
      <c r="M378" s="13">
        <f t="shared" si="70"/>
        <v>1.6028688594365015E-3</v>
      </c>
      <c r="N378" s="13">
        <f t="shared" si="66"/>
        <v>9.9377869285063088E-4</v>
      </c>
      <c r="O378" s="13">
        <f t="shared" si="67"/>
        <v>9.9377869285063088E-4</v>
      </c>
      <c r="Q378" s="41">
        <v>22.916877209911672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65.232432430000003</v>
      </c>
      <c r="G379" s="13">
        <f t="shared" si="61"/>
        <v>4.4818043162689234</v>
      </c>
      <c r="H379" s="13">
        <f t="shared" si="62"/>
        <v>60.750628113731082</v>
      </c>
      <c r="I379" s="16">
        <f t="shared" si="69"/>
        <v>60.755116485627937</v>
      </c>
      <c r="J379" s="13">
        <f t="shared" si="63"/>
        <v>51.085991321577254</v>
      </c>
      <c r="K379" s="13">
        <f t="shared" si="64"/>
        <v>9.6691251640506835</v>
      </c>
      <c r="L379" s="13">
        <f t="shared" si="65"/>
        <v>0</v>
      </c>
      <c r="M379" s="13">
        <f t="shared" si="70"/>
        <v>6.090901665858706E-4</v>
      </c>
      <c r="N379" s="13">
        <f t="shared" si="66"/>
        <v>3.7763590328323979E-4</v>
      </c>
      <c r="O379" s="13">
        <f t="shared" si="67"/>
        <v>4.4821819521722066</v>
      </c>
      <c r="Q379" s="41">
        <v>19.016759253256829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144.4945946</v>
      </c>
      <c r="G380" s="13">
        <f t="shared" si="61"/>
        <v>15.923385033236688</v>
      </c>
      <c r="H380" s="13">
        <f t="shared" si="62"/>
        <v>128.57120956676332</v>
      </c>
      <c r="I380" s="16">
        <f t="shared" si="69"/>
        <v>138.240334730814</v>
      </c>
      <c r="J380" s="13">
        <f t="shared" si="63"/>
        <v>61.552737113123591</v>
      </c>
      <c r="K380" s="13">
        <f t="shared" si="64"/>
        <v>76.687597617690415</v>
      </c>
      <c r="L380" s="13">
        <f t="shared" si="65"/>
        <v>38.01316517182731</v>
      </c>
      <c r="M380" s="13">
        <f t="shared" si="70"/>
        <v>38.013396626090611</v>
      </c>
      <c r="N380" s="13">
        <f t="shared" si="66"/>
        <v>23.568305908176178</v>
      </c>
      <c r="O380" s="13">
        <f t="shared" si="67"/>
        <v>39.49169094141287</v>
      </c>
      <c r="Q380" s="41">
        <v>14.50516843461919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5.1432432429999997</v>
      </c>
      <c r="G381" s="13">
        <f t="shared" si="61"/>
        <v>0</v>
      </c>
      <c r="H381" s="13">
        <f t="shared" si="62"/>
        <v>5.1432432429999997</v>
      </c>
      <c r="I381" s="16">
        <f t="shared" si="69"/>
        <v>43.817675688863105</v>
      </c>
      <c r="J381" s="13">
        <f t="shared" si="63"/>
        <v>34.026286286886332</v>
      </c>
      <c r="K381" s="13">
        <f t="shared" si="64"/>
        <v>9.7913894019767724</v>
      </c>
      <c r="L381" s="13">
        <f t="shared" si="65"/>
        <v>0</v>
      </c>
      <c r="M381" s="13">
        <f t="shared" si="70"/>
        <v>14.445090717914432</v>
      </c>
      <c r="N381" s="13">
        <f t="shared" si="66"/>
        <v>8.9559562451069485</v>
      </c>
      <c r="O381" s="13">
        <f t="shared" si="67"/>
        <v>8.9559562451069485</v>
      </c>
      <c r="Q381" s="41">
        <v>10.97418690997586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66.329729729999997</v>
      </c>
      <c r="G382" s="13">
        <f t="shared" si="61"/>
        <v>4.6402003943563894</v>
      </c>
      <c r="H382" s="13">
        <f t="shared" si="62"/>
        <v>61.689529335643606</v>
      </c>
      <c r="I382" s="16">
        <f t="shared" si="69"/>
        <v>71.480918737620385</v>
      </c>
      <c r="J382" s="13">
        <f t="shared" si="63"/>
        <v>41.771290715568391</v>
      </c>
      <c r="K382" s="13">
        <f t="shared" si="64"/>
        <v>29.709628022051994</v>
      </c>
      <c r="L382" s="13">
        <f t="shared" si="65"/>
        <v>0</v>
      </c>
      <c r="M382" s="13">
        <f t="shared" si="70"/>
        <v>5.4891344728074838</v>
      </c>
      <c r="N382" s="13">
        <f t="shared" si="66"/>
        <v>3.4032633731406401</v>
      </c>
      <c r="O382" s="13">
        <f t="shared" si="67"/>
        <v>8.0434637674970304</v>
      </c>
      <c r="Q382" s="41">
        <v>10.25848759354839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48.329729729999997</v>
      </c>
      <c r="G383" s="13">
        <f t="shared" si="61"/>
        <v>2.041880499124344</v>
      </c>
      <c r="H383" s="13">
        <f t="shared" si="62"/>
        <v>46.287849230875651</v>
      </c>
      <c r="I383" s="16">
        <f t="shared" si="69"/>
        <v>75.997477252927638</v>
      </c>
      <c r="J383" s="13">
        <f t="shared" si="63"/>
        <v>49.663199777691453</v>
      </c>
      <c r="K383" s="13">
        <f t="shared" si="64"/>
        <v>26.334277475236185</v>
      </c>
      <c r="L383" s="13">
        <f t="shared" si="65"/>
        <v>0</v>
      </c>
      <c r="M383" s="13">
        <f t="shared" si="70"/>
        <v>2.0858710996668437</v>
      </c>
      <c r="N383" s="13">
        <f t="shared" si="66"/>
        <v>1.2932400817934431</v>
      </c>
      <c r="O383" s="13">
        <f t="shared" si="67"/>
        <v>3.3351205809177871</v>
      </c>
      <c r="Q383" s="41">
        <v>13.83114315050428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80.802702699999998</v>
      </c>
      <c r="G384" s="13">
        <f t="shared" si="61"/>
        <v>6.7293900394178685</v>
      </c>
      <c r="H384" s="13">
        <f t="shared" si="62"/>
        <v>74.073312660582133</v>
      </c>
      <c r="I384" s="16">
        <f t="shared" si="69"/>
        <v>100.40759013581831</v>
      </c>
      <c r="J384" s="13">
        <f t="shared" si="63"/>
        <v>50.374926929009263</v>
      </c>
      <c r="K384" s="13">
        <f t="shared" si="64"/>
        <v>50.032663206809048</v>
      </c>
      <c r="L384" s="13">
        <f t="shared" si="65"/>
        <v>12.439369686245566</v>
      </c>
      <c r="M384" s="13">
        <f t="shared" si="70"/>
        <v>13.232000704118967</v>
      </c>
      <c r="N384" s="13">
        <f t="shared" si="66"/>
        <v>8.2038404365537598</v>
      </c>
      <c r="O384" s="13">
        <f t="shared" si="67"/>
        <v>14.933230475971628</v>
      </c>
      <c r="Q384" s="41">
        <v>12.08979694011988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49.43513514</v>
      </c>
      <c r="G385" s="13">
        <f t="shared" si="61"/>
        <v>2.20144699185213</v>
      </c>
      <c r="H385" s="13">
        <f t="shared" si="62"/>
        <v>47.23368814814787</v>
      </c>
      <c r="I385" s="16">
        <f t="shared" si="69"/>
        <v>84.826981668711355</v>
      </c>
      <c r="J385" s="13">
        <f t="shared" si="63"/>
        <v>51.82169355371105</v>
      </c>
      <c r="K385" s="13">
        <f t="shared" si="64"/>
        <v>33.005288115000305</v>
      </c>
      <c r="L385" s="13">
        <f t="shared" si="65"/>
        <v>0</v>
      </c>
      <c r="M385" s="13">
        <f t="shared" si="70"/>
        <v>5.0281602675652071</v>
      </c>
      <c r="N385" s="13">
        <f t="shared" si="66"/>
        <v>3.1174593658904284</v>
      </c>
      <c r="O385" s="13">
        <f t="shared" si="67"/>
        <v>5.3189063577425584</v>
      </c>
      <c r="Q385" s="41">
        <v>13.79702732797816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2.162162162</v>
      </c>
      <c r="G386" s="13">
        <f t="shared" si="61"/>
        <v>0</v>
      </c>
      <c r="H386" s="13">
        <f t="shared" si="62"/>
        <v>2.162162162</v>
      </c>
      <c r="I386" s="16">
        <f t="shared" si="69"/>
        <v>35.167450277000306</v>
      </c>
      <c r="J386" s="13">
        <f t="shared" si="63"/>
        <v>32.486443920187526</v>
      </c>
      <c r="K386" s="13">
        <f t="shared" si="64"/>
        <v>2.6810063568127802</v>
      </c>
      <c r="L386" s="13">
        <f t="shared" si="65"/>
        <v>0</v>
      </c>
      <c r="M386" s="13">
        <f t="shared" si="70"/>
        <v>1.9107009016747787</v>
      </c>
      <c r="N386" s="13">
        <f t="shared" si="66"/>
        <v>1.1846345590383627</v>
      </c>
      <c r="O386" s="13">
        <f t="shared" si="67"/>
        <v>1.1846345590383627</v>
      </c>
      <c r="Q386" s="41">
        <v>17.507391822565818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0.27567567599999998</v>
      </c>
      <c r="G387" s="13">
        <f t="shared" si="61"/>
        <v>0</v>
      </c>
      <c r="H387" s="13">
        <f t="shared" si="62"/>
        <v>0.27567567599999998</v>
      </c>
      <c r="I387" s="16">
        <f t="shared" si="69"/>
        <v>2.9566820328127803</v>
      </c>
      <c r="J387" s="13">
        <f t="shared" si="63"/>
        <v>2.9556538936966721</v>
      </c>
      <c r="K387" s="13">
        <f t="shared" si="64"/>
        <v>1.0281391161082176E-3</v>
      </c>
      <c r="L387" s="13">
        <f t="shared" si="65"/>
        <v>0</v>
      </c>
      <c r="M387" s="13">
        <f t="shared" si="70"/>
        <v>0.72606634263641601</v>
      </c>
      <c r="N387" s="13">
        <f t="shared" si="66"/>
        <v>0.45016113243457795</v>
      </c>
      <c r="O387" s="13">
        <f t="shared" si="67"/>
        <v>0.45016113243457795</v>
      </c>
      <c r="Q387" s="41">
        <v>21.444891189151772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</v>
      </c>
      <c r="G388" s="13">
        <f t="shared" si="61"/>
        <v>0</v>
      </c>
      <c r="H388" s="13">
        <f t="shared" si="62"/>
        <v>0</v>
      </c>
      <c r="I388" s="16">
        <f t="shared" si="69"/>
        <v>1.0281391161082176E-3</v>
      </c>
      <c r="J388" s="13">
        <f t="shared" si="63"/>
        <v>1.0281391160689034E-3</v>
      </c>
      <c r="K388" s="13">
        <f t="shared" si="64"/>
        <v>3.9314254976496876E-14</v>
      </c>
      <c r="L388" s="13">
        <f t="shared" si="65"/>
        <v>0</v>
      </c>
      <c r="M388" s="13">
        <f t="shared" si="70"/>
        <v>0.27590521020183806</v>
      </c>
      <c r="N388" s="13">
        <f t="shared" si="66"/>
        <v>0.17106123032513959</v>
      </c>
      <c r="O388" s="13">
        <f t="shared" si="67"/>
        <v>0.17106123032513959</v>
      </c>
      <c r="Q388" s="41">
        <v>22.120738365713759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15.82972973</v>
      </c>
      <c r="G389" s="18">
        <f t="shared" si="61"/>
        <v>0</v>
      </c>
      <c r="H389" s="18">
        <f t="shared" si="62"/>
        <v>15.82972973</v>
      </c>
      <c r="I389" s="17">
        <f t="shared" si="69"/>
        <v>15.829729730000039</v>
      </c>
      <c r="J389" s="18">
        <f t="shared" si="63"/>
        <v>15.690614463896207</v>
      </c>
      <c r="K389" s="18">
        <f t="shared" si="64"/>
        <v>0.13911526610383262</v>
      </c>
      <c r="L389" s="18">
        <f t="shared" si="65"/>
        <v>0</v>
      </c>
      <c r="M389" s="18">
        <f t="shared" si="70"/>
        <v>0.10484397987669847</v>
      </c>
      <c r="N389" s="18">
        <f t="shared" si="66"/>
        <v>6.5003267523553052E-2</v>
      </c>
      <c r="O389" s="18">
        <f t="shared" si="67"/>
        <v>6.5003267523553052E-2</v>
      </c>
      <c r="P389" s="3"/>
      <c r="Q389" s="42">
        <v>22.246137000000001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15.3972973</v>
      </c>
      <c r="G390" s="13">
        <f t="shared" ref="G390:G453" si="72">IF((F390-$J$2)&gt;0,$I$2*(F390-$J$2),0)</f>
        <v>0</v>
      </c>
      <c r="H390" s="13">
        <f t="shared" ref="H390:H453" si="73">F390-G390</f>
        <v>15.3972973</v>
      </c>
      <c r="I390" s="16">
        <f t="shared" si="69"/>
        <v>15.536412566103833</v>
      </c>
      <c r="J390" s="13">
        <f t="shared" ref="J390:J453" si="74">I390/SQRT(1+(I390/($K$2*(300+(25*Q390)+0.05*(Q390)^3)))^2)</f>
        <v>15.411802383609855</v>
      </c>
      <c r="K390" s="13">
        <f t="shared" ref="K390:K453" si="75">I390-J390</f>
        <v>0.12461018249397782</v>
      </c>
      <c r="L390" s="13">
        <f t="shared" ref="L390:L453" si="76">IF(K390&gt;$N$2,(K390-$N$2)/$L$2,0)</f>
        <v>0</v>
      </c>
      <c r="M390" s="13">
        <f t="shared" si="70"/>
        <v>3.9840712353145416E-2</v>
      </c>
      <c r="N390" s="13">
        <f t="shared" ref="N390:N453" si="77">$M$2*M390</f>
        <v>2.4701241658950157E-2</v>
      </c>
      <c r="O390" s="13">
        <f t="shared" ref="O390:O453" si="78">N390+G390</f>
        <v>2.4701241658950157E-2</v>
      </c>
      <c r="Q390" s="41">
        <v>22.637383267052002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172.6054054</v>
      </c>
      <c r="G391" s="13">
        <f t="shared" si="72"/>
        <v>19.981211642833568</v>
      </c>
      <c r="H391" s="13">
        <f t="shared" si="73"/>
        <v>152.62419375716644</v>
      </c>
      <c r="I391" s="16">
        <f t="shared" ref="I391:I454" si="80">H391+K390-L390</f>
        <v>152.74880393966041</v>
      </c>
      <c r="J391" s="13">
        <f t="shared" si="74"/>
        <v>82.92019288104008</v>
      </c>
      <c r="K391" s="13">
        <f t="shared" si="75"/>
        <v>69.828611058620325</v>
      </c>
      <c r="L391" s="13">
        <f t="shared" si="76"/>
        <v>31.432382912299236</v>
      </c>
      <c r="M391" s="13">
        <f t="shared" ref="M391:M454" si="81">L391+M390-N390</f>
        <v>31.447522382993434</v>
      </c>
      <c r="N391" s="13">
        <f t="shared" si="77"/>
        <v>19.497463877455928</v>
      </c>
      <c r="O391" s="13">
        <f t="shared" si="78"/>
        <v>39.478675520289499</v>
      </c>
      <c r="Q391" s="41">
        <v>19.653358275822821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11.345945950000001</v>
      </c>
      <c r="G392" s="13">
        <f t="shared" si="72"/>
        <v>0</v>
      </c>
      <c r="H392" s="13">
        <f t="shared" si="73"/>
        <v>11.345945950000001</v>
      </c>
      <c r="I392" s="16">
        <f t="shared" si="80"/>
        <v>49.742174096321094</v>
      </c>
      <c r="J392" s="13">
        <f t="shared" si="74"/>
        <v>41.440076824756957</v>
      </c>
      <c r="K392" s="13">
        <f t="shared" si="75"/>
        <v>8.3020972715641363</v>
      </c>
      <c r="L392" s="13">
        <f t="shared" si="76"/>
        <v>0</v>
      </c>
      <c r="M392" s="13">
        <f t="shared" si="81"/>
        <v>11.950058505537505</v>
      </c>
      <c r="N392" s="13">
        <f t="shared" si="77"/>
        <v>7.4090362734332533</v>
      </c>
      <c r="O392" s="13">
        <f t="shared" si="78"/>
        <v>7.4090362734332533</v>
      </c>
      <c r="Q392" s="41">
        <v>15.73990843630606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62.881081080000001</v>
      </c>
      <c r="G393" s="13">
        <f t="shared" si="72"/>
        <v>4.1423841499697156</v>
      </c>
      <c r="H393" s="13">
        <f t="shared" si="73"/>
        <v>58.738696930030287</v>
      </c>
      <c r="I393" s="16">
        <f t="shared" si="80"/>
        <v>67.040794201594423</v>
      </c>
      <c r="J393" s="13">
        <f t="shared" si="74"/>
        <v>42.970150890129752</v>
      </c>
      <c r="K393" s="13">
        <f t="shared" si="75"/>
        <v>24.070643311464671</v>
      </c>
      <c r="L393" s="13">
        <f t="shared" si="76"/>
        <v>0</v>
      </c>
      <c r="M393" s="13">
        <f t="shared" si="81"/>
        <v>4.5410222321042522</v>
      </c>
      <c r="N393" s="13">
        <f t="shared" si="77"/>
        <v>2.8154337839046364</v>
      </c>
      <c r="O393" s="13">
        <f t="shared" si="78"/>
        <v>6.9578179338743524</v>
      </c>
      <c r="Q393" s="41">
        <v>11.507564593548389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74.951351349999996</v>
      </c>
      <c r="G394" s="13">
        <f t="shared" si="72"/>
        <v>5.8847410046013193</v>
      </c>
      <c r="H394" s="13">
        <f t="shared" si="73"/>
        <v>69.066610345398672</v>
      </c>
      <c r="I394" s="16">
        <f t="shared" si="80"/>
        <v>93.137253656863351</v>
      </c>
      <c r="J394" s="13">
        <f t="shared" si="74"/>
        <v>52.464254006693253</v>
      </c>
      <c r="K394" s="13">
        <f t="shared" si="75"/>
        <v>40.672999650170098</v>
      </c>
      <c r="L394" s="13">
        <f t="shared" si="76"/>
        <v>3.4593392753051382</v>
      </c>
      <c r="M394" s="13">
        <f t="shared" si="81"/>
        <v>5.1849277235047548</v>
      </c>
      <c r="N394" s="13">
        <f t="shared" si="77"/>
        <v>3.214655188572948</v>
      </c>
      <c r="O394" s="13">
        <f t="shared" si="78"/>
        <v>9.0993961931742682</v>
      </c>
      <c r="Q394" s="41">
        <v>13.35564528055602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53.432432429999999</v>
      </c>
      <c r="G395" s="13">
        <f t="shared" si="72"/>
        <v>2.7784612738390262</v>
      </c>
      <c r="H395" s="13">
        <f t="shared" si="73"/>
        <v>50.653971156160971</v>
      </c>
      <c r="I395" s="16">
        <f t="shared" si="80"/>
        <v>87.867631531025935</v>
      </c>
      <c r="J395" s="13">
        <f t="shared" si="74"/>
        <v>50.115306166542638</v>
      </c>
      <c r="K395" s="13">
        <f t="shared" si="75"/>
        <v>37.752325364483298</v>
      </c>
      <c r="L395" s="13">
        <f t="shared" si="76"/>
        <v>0.65712915875501421</v>
      </c>
      <c r="M395" s="13">
        <f t="shared" si="81"/>
        <v>2.6274016936868207</v>
      </c>
      <c r="N395" s="13">
        <f t="shared" si="77"/>
        <v>1.6289890500858288</v>
      </c>
      <c r="O395" s="13">
        <f t="shared" si="78"/>
        <v>4.4074503239248548</v>
      </c>
      <c r="Q395" s="41">
        <v>12.773379998044531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68.848648650000001</v>
      </c>
      <c r="G396" s="13">
        <f t="shared" si="72"/>
        <v>5.0038091245959686</v>
      </c>
      <c r="H396" s="13">
        <f t="shared" si="73"/>
        <v>63.844839525404034</v>
      </c>
      <c r="I396" s="16">
        <f t="shared" si="80"/>
        <v>100.94003573113231</v>
      </c>
      <c r="J396" s="13">
        <f t="shared" si="74"/>
        <v>54.493292392725579</v>
      </c>
      <c r="K396" s="13">
        <f t="shared" si="75"/>
        <v>46.446743338406733</v>
      </c>
      <c r="L396" s="13">
        <f t="shared" si="76"/>
        <v>8.9988967168291438</v>
      </c>
      <c r="M396" s="13">
        <f t="shared" si="81"/>
        <v>9.9973093604301351</v>
      </c>
      <c r="N396" s="13">
        <f t="shared" si="77"/>
        <v>6.1983318034666839</v>
      </c>
      <c r="O396" s="13">
        <f t="shared" si="78"/>
        <v>11.202140928062652</v>
      </c>
      <c r="Q396" s="41">
        <v>13.636907858131391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24.129729730000001</v>
      </c>
      <c r="G397" s="13">
        <f t="shared" si="72"/>
        <v>0</v>
      </c>
      <c r="H397" s="13">
        <f t="shared" si="73"/>
        <v>24.129729730000001</v>
      </c>
      <c r="I397" s="16">
        <f t="shared" si="80"/>
        <v>61.577576351577584</v>
      </c>
      <c r="J397" s="13">
        <f t="shared" si="74"/>
        <v>44.608289825793413</v>
      </c>
      <c r="K397" s="13">
        <f t="shared" si="75"/>
        <v>16.96928652578417</v>
      </c>
      <c r="L397" s="13">
        <f t="shared" si="76"/>
        <v>0</v>
      </c>
      <c r="M397" s="13">
        <f t="shared" si="81"/>
        <v>3.7989775569634512</v>
      </c>
      <c r="N397" s="13">
        <f t="shared" si="77"/>
        <v>2.3553660853173399</v>
      </c>
      <c r="O397" s="13">
        <f t="shared" si="78"/>
        <v>2.3553660853173399</v>
      </c>
      <c r="Q397" s="41">
        <v>13.630765826769149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5.0486486490000004</v>
      </c>
      <c r="G398" s="13">
        <f t="shared" si="72"/>
        <v>0</v>
      </c>
      <c r="H398" s="13">
        <f t="shared" si="73"/>
        <v>5.0486486490000004</v>
      </c>
      <c r="I398" s="16">
        <f t="shared" si="80"/>
        <v>22.017935174784171</v>
      </c>
      <c r="J398" s="13">
        <f t="shared" si="74"/>
        <v>21.630089982265627</v>
      </c>
      <c r="K398" s="13">
        <f t="shared" si="75"/>
        <v>0.38784519251854377</v>
      </c>
      <c r="L398" s="13">
        <f t="shared" si="76"/>
        <v>0</v>
      </c>
      <c r="M398" s="13">
        <f t="shared" si="81"/>
        <v>1.4436114716461113</v>
      </c>
      <c r="N398" s="13">
        <f t="shared" si="77"/>
        <v>0.89503911242058898</v>
      </c>
      <c r="O398" s="13">
        <f t="shared" si="78"/>
        <v>0.89503911242058898</v>
      </c>
      <c r="Q398" s="41">
        <v>21.900119521213469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0.81081081099999996</v>
      </c>
      <c r="G399" s="13">
        <f t="shared" si="72"/>
        <v>0</v>
      </c>
      <c r="H399" s="13">
        <f t="shared" si="73"/>
        <v>0.81081081099999996</v>
      </c>
      <c r="I399" s="16">
        <f t="shared" si="80"/>
        <v>1.1986560035185438</v>
      </c>
      <c r="J399" s="13">
        <f t="shared" si="74"/>
        <v>1.1986028362555727</v>
      </c>
      <c r="K399" s="13">
        <f t="shared" si="75"/>
        <v>5.3167262971109963E-5</v>
      </c>
      <c r="L399" s="13">
        <f t="shared" si="76"/>
        <v>0</v>
      </c>
      <c r="M399" s="13">
        <f t="shared" si="81"/>
        <v>0.54857235922552228</v>
      </c>
      <c r="N399" s="13">
        <f t="shared" si="77"/>
        <v>0.34011486271982383</v>
      </c>
      <c r="O399" s="13">
        <f t="shared" si="78"/>
        <v>0.34011486271982383</v>
      </c>
      <c r="Q399" s="41">
        <v>23.245418740325839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32.81351351</v>
      </c>
      <c r="G400" s="13">
        <f t="shared" si="72"/>
        <v>0</v>
      </c>
      <c r="H400" s="13">
        <f t="shared" si="73"/>
        <v>32.81351351</v>
      </c>
      <c r="I400" s="16">
        <f t="shared" si="80"/>
        <v>32.813566677262969</v>
      </c>
      <c r="J400" s="13">
        <f t="shared" si="74"/>
        <v>31.736359059206141</v>
      </c>
      <c r="K400" s="13">
        <f t="shared" si="75"/>
        <v>1.0772076180568284</v>
      </c>
      <c r="L400" s="13">
        <f t="shared" si="76"/>
        <v>0</v>
      </c>
      <c r="M400" s="13">
        <f t="shared" si="81"/>
        <v>0.20845749650569845</v>
      </c>
      <c r="N400" s="13">
        <f t="shared" si="77"/>
        <v>0.12924364783353304</v>
      </c>
      <c r="O400" s="13">
        <f t="shared" si="78"/>
        <v>0.12924364783353304</v>
      </c>
      <c r="Q400" s="41">
        <v>22.97763408049591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1.1675675679999999</v>
      </c>
      <c r="G401" s="13">
        <f t="shared" si="72"/>
        <v>0</v>
      </c>
      <c r="H401" s="13">
        <f t="shared" si="73"/>
        <v>1.1675675679999999</v>
      </c>
      <c r="I401" s="16">
        <f t="shared" si="80"/>
        <v>2.2447751860568284</v>
      </c>
      <c r="J401" s="13">
        <f t="shared" si="74"/>
        <v>2.2444844552913334</v>
      </c>
      <c r="K401" s="13">
        <f t="shared" si="75"/>
        <v>2.9073076549490651E-4</v>
      </c>
      <c r="L401" s="13">
        <f t="shared" si="76"/>
        <v>0</v>
      </c>
      <c r="M401" s="13">
        <f t="shared" si="81"/>
        <v>7.921384867216541E-2</v>
      </c>
      <c r="N401" s="13">
        <f t="shared" si="77"/>
        <v>4.9112586176742551E-2</v>
      </c>
      <c r="O401" s="13">
        <f t="shared" si="78"/>
        <v>4.9112586176742551E-2</v>
      </c>
      <c r="Q401" s="42">
        <v>24.552707000000009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0.45135135100000001</v>
      </c>
      <c r="G402" s="13">
        <f t="shared" si="72"/>
        <v>0</v>
      </c>
      <c r="H402" s="13">
        <f t="shared" si="73"/>
        <v>0.45135135100000001</v>
      </c>
      <c r="I402" s="16">
        <f t="shared" si="80"/>
        <v>0.45164208176549492</v>
      </c>
      <c r="J402" s="13">
        <f t="shared" si="74"/>
        <v>0.45163951431308619</v>
      </c>
      <c r="K402" s="13">
        <f t="shared" si="75"/>
        <v>2.567452408730464E-6</v>
      </c>
      <c r="L402" s="13">
        <f t="shared" si="76"/>
        <v>0</v>
      </c>
      <c r="M402" s="13">
        <f t="shared" si="81"/>
        <v>3.0101262495422859E-2</v>
      </c>
      <c r="N402" s="13">
        <f t="shared" si="77"/>
        <v>1.8662782747162172E-2</v>
      </c>
      <c r="O402" s="13">
        <f t="shared" si="78"/>
        <v>1.8662782747162172E-2</v>
      </c>
      <c r="P402" s="1"/>
      <c r="Q402">
        <v>23.975206779349879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24.275675679999999</v>
      </c>
      <c r="G403" s="13">
        <f t="shared" si="72"/>
        <v>0</v>
      </c>
      <c r="H403" s="13">
        <f t="shared" si="73"/>
        <v>24.275675679999999</v>
      </c>
      <c r="I403" s="16">
        <f t="shared" si="80"/>
        <v>24.275678247452408</v>
      </c>
      <c r="J403" s="13">
        <f t="shared" si="74"/>
        <v>23.663459813498374</v>
      </c>
      <c r="K403" s="13">
        <f t="shared" si="75"/>
        <v>0.61221843395403397</v>
      </c>
      <c r="L403" s="13">
        <f t="shared" si="76"/>
        <v>0</v>
      </c>
      <c r="M403" s="13">
        <f t="shared" si="81"/>
        <v>1.1438479748260687E-2</v>
      </c>
      <c r="N403" s="13">
        <f t="shared" si="77"/>
        <v>7.091857443921626E-3</v>
      </c>
      <c r="O403" s="13">
        <f t="shared" si="78"/>
        <v>7.091857443921626E-3</v>
      </c>
      <c r="P403" s="1"/>
      <c r="Q403">
        <v>20.660581060894309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80.035135139999994</v>
      </c>
      <c r="G404" s="13">
        <f t="shared" si="72"/>
        <v>6.6185908137466063</v>
      </c>
      <c r="H404" s="13">
        <f t="shared" si="73"/>
        <v>73.416544326253387</v>
      </c>
      <c r="I404" s="16">
        <f t="shared" si="80"/>
        <v>74.028762760207428</v>
      </c>
      <c r="J404" s="13">
        <f t="shared" si="74"/>
        <v>52.602965116280018</v>
      </c>
      <c r="K404" s="13">
        <f t="shared" si="75"/>
        <v>21.42579764392741</v>
      </c>
      <c r="L404" s="13">
        <f t="shared" si="76"/>
        <v>0</v>
      </c>
      <c r="M404" s="13">
        <f t="shared" si="81"/>
        <v>4.3466223043390614E-3</v>
      </c>
      <c r="N404" s="13">
        <f t="shared" si="77"/>
        <v>2.6949058286902181E-3</v>
      </c>
      <c r="O404" s="13">
        <f t="shared" si="78"/>
        <v>6.6212857195752965</v>
      </c>
      <c r="P404" s="1"/>
      <c r="Q404">
        <v>15.709453383459829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3.4729729730000001</v>
      </c>
      <c r="G405" s="13">
        <f t="shared" si="72"/>
        <v>0</v>
      </c>
      <c r="H405" s="13">
        <f t="shared" si="73"/>
        <v>3.4729729730000001</v>
      </c>
      <c r="I405" s="16">
        <f t="shared" si="80"/>
        <v>24.898770616927411</v>
      </c>
      <c r="J405" s="13">
        <f t="shared" si="74"/>
        <v>22.825013709517435</v>
      </c>
      <c r="K405" s="13">
        <f t="shared" si="75"/>
        <v>2.073756907409976</v>
      </c>
      <c r="L405" s="13">
        <f t="shared" si="76"/>
        <v>0</v>
      </c>
      <c r="M405" s="13">
        <f t="shared" si="81"/>
        <v>1.6517164756488434E-3</v>
      </c>
      <c r="N405" s="13">
        <f t="shared" si="77"/>
        <v>1.0240642149022829E-3</v>
      </c>
      <c r="O405" s="13">
        <f t="shared" si="78"/>
        <v>1.0240642149022829E-3</v>
      </c>
      <c r="P405" s="1"/>
      <c r="Q405">
        <v>11.80693215800405</v>
      </c>
    </row>
    <row r="406" spans="1:18" x14ac:dyDescent="0.2">
      <c r="A406" s="14">
        <f t="shared" si="79"/>
        <v>34335</v>
      </c>
      <c r="B406" s="1">
        <v>1</v>
      </c>
      <c r="F406" s="34">
        <v>74.459459460000005</v>
      </c>
      <c r="G406" s="13">
        <f t="shared" si="72"/>
        <v>5.8137358665963044</v>
      </c>
      <c r="H406" s="13">
        <f t="shared" si="73"/>
        <v>68.645723593403702</v>
      </c>
      <c r="I406" s="16">
        <f t="shared" si="80"/>
        <v>70.719480500813674</v>
      </c>
      <c r="J406" s="13">
        <f t="shared" si="74"/>
        <v>41.996082235049052</v>
      </c>
      <c r="K406" s="13">
        <f t="shared" si="75"/>
        <v>28.723398265764622</v>
      </c>
      <c r="L406" s="13">
        <f t="shared" si="76"/>
        <v>0</v>
      </c>
      <c r="M406" s="13">
        <f t="shared" si="81"/>
        <v>6.2765226074656044E-4</v>
      </c>
      <c r="N406" s="13">
        <f t="shared" si="77"/>
        <v>3.8914440166286748E-4</v>
      </c>
      <c r="O406" s="13">
        <f t="shared" si="78"/>
        <v>5.8141250109979676</v>
      </c>
      <c r="P406" s="1"/>
      <c r="Q406">
        <v>10.466521593548389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8.1135135139999992</v>
      </c>
      <c r="G407" s="13">
        <f t="shared" si="72"/>
        <v>0</v>
      </c>
      <c r="H407" s="13">
        <f t="shared" si="73"/>
        <v>8.1135135139999992</v>
      </c>
      <c r="I407" s="16">
        <f t="shared" si="80"/>
        <v>36.83691177976462</v>
      </c>
      <c r="J407" s="13">
        <f t="shared" si="74"/>
        <v>30.827338395583165</v>
      </c>
      <c r="K407" s="13">
        <f t="shared" si="75"/>
        <v>6.0095733841814543</v>
      </c>
      <c r="L407" s="13">
        <f t="shared" si="76"/>
        <v>0</v>
      </c>
      <c r="M407" s="13">
        <f t="shared" si="81"/>
        <v>2.3850785908369296E-4</v>
      </c>
      <c r="N407" s="13">
        <f t="shared" si="77"/>
        <v>1.4787487263188964E-4</v>
      </c>
      <c r="O407" s="13">
        <f t="shared" si="78"/>
        <v>1.4787487263188964E-4</v>
      </c>
      <c r="P407" s="1"/>
      <c r="Q407">
        <v>11.595217775844301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64.96756757</v>
      </c>
      <c r="G408" s="13">
        <f t="shared" si="72"/>
        <v>4.4435707809752643</v>
      </c>
      <c r="H408" s="13">
        <f t="shared" si="73"/>
        <v>60.523996789024736</v>
      </c>
      <c r="I408" s="16">
        <f t="shared" si="80"/>
        <v>66.533570173206186</v>
      </c>
      <c r="J408" s="13">
        <f t="shared" si="74"/>
        <v>42.196837141372939</v>
      </c>
      <c r="K408" s="13">
        <f t="shared" si="75"/>
        <v>24.336733031833248</v>
      </c>
      <c r="L408" s="13">
        <f t="shared" si="76"/>
        <v>0</v>
      </c>
      <c r="M408" s="13">
        <f t="shared" si="81"/>
        <v>9.0632986451803321E-5</v>
      </c>
      <c r="N408" s="13">
        <f t="shared" si="77"/>
        <v>5.6192451600118059E-5</v>
      </c>
      <c r="O408" s="13">
        <f t="shared" si="78"/>
        <v>4.4436269734268645</v>
      </c>
      <c r="P408" s="1"/>
      <c r="Q408">
        <v>11.13107013201552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7.210810811</v>
      </c>
      <c r="G409" s="13">
        <f t="shared" si="72"/>
        <v>0</v>
      </c>
      <c r="H409" s="13">
        <f t="shared" si="73"/>
        <v>7.210810811</v>
      </c>
      <c r="I409" s="16">
        <f t="shared" si="80"/>
        <v>31.54754384283325</v>
      </c>
      <c r="J409" s="13">
        <f t="shared" si="74"/>
        <v>28.21392954210782</v>
      </c>
      <c r="K409" s="13">
        <f t="shared" si="75"/>
        <v>3.3336143007254293</v>
      </c>
      <c r="L409" s="13">
        <f t="shared" si="76"/>
        <v>0</v>
      </c>
      <c r="M409" s="13">
        <f t="shared" si="81"/>
        <v>3.4440534851685262E-5</v>
      </c>
      <c r="N409" s="13">
        <f t="shared" si="77"/>
        <v>2.1353131608044863E-5</v>
      </c>
      <c r="O409" s="13">
        <f t="shared" si="78"/>
        <v>2.1353131608044863E-5</v>
      </c>
      <c r="P409" s="1"/>
      <c r="Q409">
        <v>13.25543173907827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0.54864864899999999</v>
      </c>
      <c r="G410" s="13">
        <f t="shared" si="72"/>
        <v>0</v>
      </c>
      <c r="H410" s="13">
        <f t="shared" si="73"/>
        <v>0.54864864899999999</v>
      </c>
      <c r="I410" s="16">
        <f t="shared" si="80"/>
        <v>3.8822629497254293</v>
      </c>
      <c r="J410" s="13">
        <f t="shared" si="74"/>
        <v>3.8793859016770504</v>
      </c>
      <c r="K410" s="13">
        <f t="shared" si="75"/>
        <v>2.8770480483788496E-3</v>
      </c>
      <c r="L410" s="13">
        <f t="shared" si="76"/>
        <v>0</v>
      </c>
      <c r="M410" s="13">
        <f t="shared" si="81"/>
        <v>1.3087403243640399E-5</v>
      </c>
      <c r="N410" s="13">
        <f t="shared" si="77"/>
        <v>8.1141900110570464E-6</v>
      </c>
      <c r="O410" s="13">
        <f t="shared" si="78"/>
        <v>8.1141900110570464E-6</v>
      </c>
      <c r="P410" s="1"/>
      <c r="Q410">
        <v>19.943550620330711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0.72972972999999997</v>
      </c>
      <c r="G411" s="13">
        <f t="shared" si="72"/>
        <v>0</v>
      </c>
      <c r="H411" s="13">
        <f t="shared" si="73"/>
        <v>0.72972972999999997</v>
      </c>
      <c r="I411" s="16">
        <f t="shared" si="80"/>
        <v>0.73260677804837881</v>
      </c>
      <c r="J411" s="13">
        <f t="shared" si="74"/>
        <v>0.73259445150218128</v>
      </c>
      <c r="K411" s="13">
        <f t="shared" si="75"/>
        <v>1.232654619753859E-5</v>
      </c>
      <c r="L411" s="13">
        <f t="shared" si="76"/>
        <v>0</v>
      </c>
      <c r="M411" s="13">
        <f t="shared" si="81"/>
        <v>4.9732132325833522E-6</v>
      </c>
      <c r="N411" s="13">
        <f t="shared" si="77"/>
        <v>3.0833922042016782E-6</v>
      </c>
      <c r="O411" s="13">
        <f t="shared" si="78"/>
        <v>3.0833922042016782E-6</v>
      </c>
      <c r="P411" s="1"/>
      <c r="Q411">
        <v>23.136494917190859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5.9621621620000003</v>
      </c>
      <c r="G412" s="13">
        <f t="shared" si="72"/>
        <v>0</v>
      </c>
      <c r="H412" s="13">
        <f t="shared" si="73"/>
        <v>5.9621621620000003</v>
      </c>
      <c r="I412" s="16">
        <f t="shared" si="80"/>
        <v>5.9621744885461982</v>
      </c>
      <c r="J412" s="13">
        <f t="shared" si="74"/>
        <v>5.9555237228701889</v>
      </c>
      <c r="K412" s="13">
        <f t="shared" si="75"/>
        <v>6.650765676009307E-3</v>
      </c>
      <c r="L412" s="13">
        <f t="shared" si="76"/>
        <v>0</v>
      </c>
      <c r="M412" s="13">
        <f t="shared" si="81"/>
        <v>1.889821028381674E-6</v>
      </c>
      <c r="N412" s="13">
        <f t="shared" si="77"/>
        <v>1.1716890375966378E-6</v>
      </c>
      <c r="O412" s="13">
        <f t="shared" si="78"/>
        <v>1.1716890375966378E-6</v>
      </c>
      <c r="P412" s="1"/>
      <c r="Q412">
        <v>23.117742870873489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5.1432432429999997</v>
      </c>
      <c r="G413" s="13">
        <f t="shared" si="72"/>
        <v>0</v>
      </c>
      <c r="H413" s="13">
        <f t="shared" si="73"/>
        <v>5.1432432429999997</v>
      </c>
      <c r="I413" s="16">
        <f t="shared" si="80"/>
        <v>5.149894008676009</v>
      </c>
      <c r="J413" s="13">
        <f t="shared" si="74"/>
        <v>5.1459695608395757</v>
      </c>
      <c r="K413" s="13">
        <f t="shared" si="75"/>
        <v>3.9244478364333091E-3</v>
      </c>
      <c r="L413" s="13">
        <f t="shared" si="76"/>
        <v>0</v>
      </c>
      <c r="M413" s="13">
        <f t="shared" si="81"/>
        <v>7.1813199078503623E-7</v>
      </c>
      <c r="N413" s="13">
        <f t="shared" si="77"/>
        <v>4.4524183428672247E-7</v>
      </c>
      <c r="O413" s="13">
        <f t="shared" si="78"/>
        <v>4.4524183428672247E-7</v>
      </c>
      <c r="P413" s="1"/>
      <c r="Q413">
        <v>23.74913500000001</v>
      </c>
    </row>
    <row r="414" spans="1:18" x14ac:dyDescent="0.2">
      <c r="A414" s="14">
        <f t="shared" si="79"/>
        <v>34578</v>
      </c>
      <c r="B414" s="1">
        <v>9</v>
      </c>
      <c r="F414" s="34">
        <v>0.26756756799999998</v>
      </c>
      <c r="G414" s="13">
        <f t="shared" si="72"/>
        <v>0</v>
      </c>
      <c r="H414" s="13">
        <f t="shared" si="73"/>
        <v>0.26756756799999998</v>
      </c>
      <c r="I414" s="16">
        <f t="shared" si="80"/>
        <v>0.27149201583643329</v>
      </c>
      <c r="J414" s="13">
        <f t="shared" si="74"/>
        <v>0.27149139177734422</v>
      </c>
      <c r="K414" s="13">
        <f t="shared" si="75"/>
        <v>6.2405908907159358E-7</v>
      </c>
      <c r="L414" s="13">
        <f t="shared" si="76"/>
        <v>0</v>
      </c>
      <c r="M414" s="13">
        <f t="shared" si="81"/>
        <v>2.7289015649831376E-7</v>
      </c>
      <c r="N414" s="13">
        <f t="shared" si="77"/>
        <v>1.6919189702895452E-7</v>
      </c>
      <c r="O414" s="13">
        <f t="shared" si="78"/>
        <v>1.6919189702895452E-7</v>
      </c>
      <c r="P414" s="1"/>
      <c r="Q414">
        <v>23.173892018033261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36.308108109999999</v>
      </c>
      <c r="G415" s="13">
        <f t="shared" si="72"/>
        <v>0.3065461308911393</v>
      </c>
      <c r="H415" s="13">
        <f t="shared" si="73"/>
        <v>36.001561979108857</v>
      </c>
      <c r="I415" s="16">
        <f t="shared" si="80"/>
        <v>36.001562603167947</v>
      </c>
      <c r="J415" s="13">
        <f t="shared" si="74"/>
        <v>33.531144123720921</v>
      </c>
      <c r="K415" s="13">
        <f t="shared" si="75"/>
        <v>2.4704184794470265</v>
      </c>
      <c r="L415" s="13">
        <f t="shared" si="76"/>
        <v>0</v>
      </c>
      <c r="M415" s="13">
        <f t="shared" si="81"/>
        <v>1.0369825946935924E-7</v>
      </c>
      <c r="N415" s="13">
        <f t="shared" si="77"/>
        <v>6.4292920871002729E-8</v>
      </c>
      <c r="O415" s="13">
        <f t="shared" si="78"/>
        <v>0.30654619518406018</v>
      </c>
      <c r="P415" s="1"/>
      <c r="Q415">
        <v>18.671928915758421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80.037837839999995</v>
      </c>
      <c r="G416" s="13">
        <f t="shared" si="72"/>
        <v>6.6189809514788758</v>
      </c>
      <c r="H416" s="13">
        <f t="shared" si="73"/>
        <v>73.41885688852112</v>
      </c>
      <c r="I416" s="16">
        <f t="shared" si="80"/>
        <v>75.889275367968139</v>
      </c>
      <c r="J416" s="13">
        <f t="shared" si="74"/>
        <v>50.816418701955044</v>
      </c>
      <c r="K416" s="13">
        <f t="shared" si="75"/>
        <v>25.072856666013095</v>
      </c>
      <c r="L416" s="13">
        <f t="shared" si="76"/>
        <v>0</v>
      </c>
      <c r="M416" s="13">
        <f t="shared" si="81"/>
        <v>3.9405338598356511E-8</v>
      </c>
      <c r="N416" s="13">
        <f t="shared" si="77"/>
        <v>2.4431309930981037E-8</v>
      </c>
      <c r="O416" s="13">
        <f t="shared" si="78"/>
        <v>6.6189809759101861</v>
      </c>
      <c r="Q416">
        <v>14.4372850994167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22.756756759999998</v>
      </c>
      <c r="G417" s="13">
        <f t="shared" si="72"/>
        <v>0</v>
      </c>
      <c r="H417" s="13">
        <f t="shared" si="73"/>
        <v>22.756756759999998</v>
      </c>
      <c r="I417" s="16">
        <f t="shared" si="80"/>
        <v>47.829613426013097</v>
      </c>
      <c r="J417" s="13">
        <f t="shared" si="74"/>
        <v>38.694099607887836</v>
      </c>
      <c r="K417" s="13">
        <f t="shared" si="75"/>
        <v>9.1355138181252613</v>
      </c>
      <c r="L417" s="13">
        <f t="shared" si="76"/>
        <v>0</v>
      </c>
      <c r="M417" s="13">
        <f t="shared" si="81"/>
        <v>1.4974028667375474E-8</v>
      </c>
      <c r="N417" s="13">
        <f t="shared" si="77"/>
        <v>9.2838977737727939E-9</v>
      </c>
      <c r="O417" s="13">
        <f t="shared" si="78"/>
        <v>9.2838977737727939E-9</v>
      </c>
      <c r="Q417">
        <v>13.87898299396344</v>
      </c>
    </row>
    <row r="418" spans="1:17" x14ac:dyDescent="0.2">
      <c r="A418" s="14">
        <f t="shared" si="79"/>
        <v>34700</v>
      </c>
      <c r="B418" s="1">
        <v>1</v>
      </c>
      <c r="F418" s="34">
        <v>0.81891891900000002</v>
      </c>
      <c r="G418" s="13">
        <f t="shared" si="72"/>
        <v>0</v>
      </c>
      <c r="H418" s="13">
        <f t="shared" si="73"/>
        <v>0.81891891900000002</v>
      </c>
      <c r="I418" s="16">
        <f t="shared" si="80"/>
        <v>9.954432737125261</v>
      </c>
      <c r="J418" s="13">
        <f t="shared" si="74"/>
        <v>9.7901380229448005</v>
      </c>
      <c r="K418" s="13">
        <f t="shared" si="75"/>
        <v>0.16429471418046049</v>
      </c>
      <c r="L418" s="13">
        <f t="shared" si="76"/>
        <v>0</v>
      </c>
      <c r="M418" s="13">
        <f t="shared" si="81"/>
        <v>5.6901308936026798E-9</v>
      </c>
      <c r="N418" s="13">
        <f t="shared" si="77"/>
        <v>3.5278811540336614E-9</v>
      </c>
      <c r="O418" s="13">
        <f t="shared" si="78"/>
        <v>3.5278811540336614E-9</v>
      </c>
      <c r="Q418">
        <v>11.00296159354839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68.189189189999993</v>
      </c>
      <c r="G419" s="13">
        <f t="shared" si="72"/>
        <v>4.9086154226505796</v>
      </c>
      <c r="H419" s="13">
        <f t="shared" si="73"/>
        <v>63.280573767349416</v>
      </c>
      <c r="I419" s="16">
        <f t="shared" si="80"/>
        <v>63.44486848152988</v>
      </c>
      <c r="J419" s="13">
        <f t="shared" si="74"/>
        <v>41.631038412124695</v>
      </c>
      <c r="K419" s="13">
        <f t="shared" si="75"/>
        <v>21.813830069405185</v>
      </c>
      <c r="L419" s="13">
        <f t="shared" si="76"/>
        <v>0</v>
      </c>
      <c r="M419" s="13">
        <f t="shared" si="81"/>
        <v>2.1622497395690184E-9</v>
      </c>
      <c r="N419" s="13">
        <f t="shared" si="77"/>
        <v>1.3405948385327914E-9</v>
      </c>
      <c r="O419" s="13">
        <f t="shared" si="78"/>
        <v>4.9086154239911748</v>
      </c>
      <c r="Q419">
        <v>11.291047768019549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40.1</v>
      </c>
      <c r="G420" s="13">
        <f t="shared" si="72"/>
        <v>0.85390991635536428</v>
      </c>
      <c r="H420" s="13">
        <f t="shared" si="73"/>
        <v>39.246090083644638</v>
      </c>
      <c r="I420" s="16">
        <f t="shared" si="80"/>
        <v>61.059920153049823</v>
      </c>
      <c r="J420" s="13">
        <f t="shared" si="74"/>
        <v>45.284173230073769</v>
      </c>
      <c r="K420" s="13">
        <f t="shared" si="75"/>
        <v>15.775746922976055</v>
      </c>
      <c r="L420" s="13">
        <f t="shared" si="76"/>
        <v>0</v>
      </c>
      <c r="M420" s="13">
        <f t="shared" si="81"/>
        <v>8.21654901036227E-10</v>
      </c>
      <c r="N420" s="13">
        <f t="shared" si="77"/>
        <v>5.0942603864246076E-10</v>
      </c>
      <c r="O420" s="13">
        <f t="shared" si="78"/>
        <v>0.85390991686479034</v>
      </c>
      <c r="Q420">
        <v>14.24343869696663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107.0540541</v>
      </c>
      <c r="G421" s="13">
        <f t="shared" si="72"/>
        <v>10.518801629381624</v>
      </c>
      <c r="H421" s="13">
        <f t="shared" si="73"/>
        <v>96.535252470618374</v>
      </c>
      <c r="I421" s="16">
        <f t="shared" si="80"/>
        <v>112.31099939359443</v>
      </c>
      <c r="J421" s="13">
        <f t="shared" si="74"/>
        <v>63.207659082260612</v>
      </c>
      <c r="K421" s="13">
        <f t="shared" si="75"/>
        <v>49.103340311333817</v>
      </c>
      <c r="L421" s="13">
        <f t="shared" si="76"/>
        <v>11.547740642909782</v>
      </c>
      <c r="M421" s="13">
        <f t="shared" si="81"/>
        <v>11.547740643222012</v>
      </c>
      <c r="N421" s="13">
        <f t="shared" si="77"/>
        <v>7.1595991987976468</v>
      </c>
      <c r="O421" s="13">
        <f t="shared" si="78"/>
        <v>17.678400828179271</v>
      </c>
      <c r="Q421">
        <v>16.031858215892321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3.9405405409999998</v>
      </c>
      <c r="G422" s="13">
        <f t="shared" si="72"/>
        <v>0</v>
      </c>
      <c r="H422" s="13">
        <f t="shared" si="73"/>
        <v>3.9405405409999998</v>
      </c>
      <c r="I422" s="16">
        <f t="shared" si="80"/>
        <v>41.496140209424034</v>
      </c>
      <c r="J422" s="13">
        <f t="shared" si="74"/>
        <v>36.95077052237032</v>
      </c>
      <c r="K422" s="13">
        <f t="shared" si="75"/>
        <v>4.5453696870537144</v>
      </c>
      <c r="L422" s="13">
        <f t="shared" si="76"/>
        <v>0</v>
      </c>
      <c r="M422" s="13">
        <f t="shared" si="81"/>
        <v>4.3881414444243649</v>
      </c>
      <c r="N422" s="13">
        <f t="shared" si="77"/>
        <v>2.7206476955431063</v>
      </c>
      <c r="O422" s="13">
        <f t="shared" si="78"/>
        <v>2.7206476955431063</v>
      </c>
      <c r="Q422">
        <v>16.88694230030038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24.375675680000001</v>
      </c>
      <c r="G423" s="13">
        <f t="shared" si="72"/>
        <v>0</v>
      </c>
      <c r="H423" s="13">
        <f t="shared" si="73"/>
        <v>24.375675680000001</v>
      </c>
      <c r="I423" s="16">
        <f t="shared" si="80"/>
        <v>28.921045367053715</v>
      </c>
      <c r="J423" s="13">
        <f t="shared" si="74"/>
        <v>28.02040988291623</v>
      </c>
      <c r="K423" s="13">
        <f t="shared" si="75"/>
        <v>0.90063548413748507</v>
      </c>
      <c r="L423" s="13">
        <f t="shared" si="76"/>
        <v>0</v>
      </c>
      <c r="M423" s="13">
        <f t="shared" si="81"/>
        <v>1.6674937488812587</v>
      </c>
      <c r="N423" s="13">
        <f t="shared" si="77"/>
        <v>1.0338461243063803</v>
      </c>
      <c r="O423" s="13">
        <f t="shared" si="78"/>
        <v>1.0338461243063803</v>
      </c>
      <c r="Q423">
        <v>21.579963357805578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22.6</v>
      </c>
      <c r="G424" s="13">
        <f t="shared" si="72"/>
        <v>0</v>
      </c>
      <c r="H424" s="13">
        <f t="shared" si="73"/>
        <v>22.6</v>
      </c>
      <c r="I424" s="16">
        <f t="shared" si="80"/>
        <v>23.500635484137486</v>
      </c>
      <c r="J424" s="13">
        <f t="shared" si="74"/>
        <v>23.172591800506023</v>
      </c>
      <c r="K424" s="13">
        <f t="shared" si="75"/>
        <v>0.32804368363146352</v>
      </c>
      <c r="L424" s="13">
        <f t="shared" si="76"/>
        <v>0</v>
      </c>
      <c r="M424" s="13">
        <f t="shared" si="81"/>
        <v>0.63364762457487833</v>
      </c>
      <c r="N424" s="13">
        <f t="shared" si="77"/>
        <v>0.39286152723642459</v>
      </c>
      <c r="O424" s="13">
        <f t="shared" si="78"/>
        <v>0.39286152723642459</v>
      </c>
      <c r="Q424">
        <v>24.522945714289989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27.727027029999999</v>
      </c>
      <c r="G425" s="13">
        <f t="shared" si="72"/>
        <v>0</v>
      </c>
      <c r="H425" s="13">
        <f t="shared" si="73"/>
        <v>27.727027029999999</v>
      </c>
      <c r="I425" s="16">
        <f t="shared" si="80"/>
        <v>28.055070713631462</v>
      </c>
      <c r="J425" s="13">
        <f t="shared" si="74"/>
        <v>27.447333720154436</v>
      </c>
      <c r="K425" s="13">
        <f t="shared" si="75"/>
        <v>0.60773699347702603</v>
      </c>
      <c r="L425" s="13">
        <f t="shared" si="76"/>
        <v>0</v>
      </c>
      <c r="M425" s="13">
        <f t="shared" si="81"/>
        <v>0.24078609733845374</v>
      </c>
      <c r="N425" s="13">
        <f t="shared" si="77"/>
        <v>0.14928738034984132</v>
      </c>
      <c r="O425" s="13">
        <f t="shared" si="78"/>
        <v>0.14928738034984132</v>
      </c>
      <c r="Q425">
        <v>23.829722000000011</v>
      </c>
    </row>
    <row r="426" spans="1:17" x14ac:dyDescent="0.2">
      <c r="A426" s="14">
        <f t="shared" si="79"/>
        <v>34943</v>
      </c>
      <c r="B426" s="1">
        <v>9</v>
      </c>
      <c r="F426" s="34">
        <v>2.8324324320000001</v>
      </c>
      <c r="G426" s="13">
        <f t="shared" si="72"/>
        <v>0</v>
      </c>
      <c r="H426" s="13">
        <f t="shared" si="73"/>
        <v>2.8324324320000001</v>
      </c>
      <c r="I426" s="16">
        <f t="shared" si="80"/>
        <v>3.4401694254770261</v>
      </c>
      <c r="J426" s="13">
        <f t="shared" si="74"/>
        <v>3.438708111265083</v>
      </c>
      <c r="K426" s="13">
        <f t="shared" si="75"/>
        <v>1.4613142119430655E-3</v>
      </c>
      <c r="L426" s="13">
        <f t="shared" si="76"/>
        <v>0</v>
      </c>
      <c r="M426" s="13">
        <f t="shared" si="81"/>
        <v>9.1498716988612422E-2</v>
      </c>
      <c r="N426" s="13">
        <f t="shared" si="77"/>
        <v>5.6729204532939705E-2</v>
      </c>
      <c r="O426" s="13">
        <f t="shared" si="78"/>
        <v>5.6729204532939705E-2</v>
      </c>
      <c r="Q426">
        <v>22.1715327291436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4.9945945949999997</v>
      </c>
      <c r="G427" s="13">
        <f t="shared" si="72"/>
        <v>0</v>
      </c>
      <c r="H427" s="13">
        <f t="shared" si="73"/>
        <v>4.9945945949999997</v>
      </c>
      <c r="I427" s="16">
        <f t="shared" si="80"/>
        <v>4.9960559092119432</v>
      </c>
      <c r="J427" s="13">
        <f t="shared" si="74"/>
        <v>4.9912008726773136</v>
      </c>
      <c r="K427" s="13">
        <f t="shared" si="75"/>
        <v>4.8550365346295976E-3</v>
      </c>
      <c r="L427" s="13">
        <f t="shared" si="76"/>
        <v>0</v>
      </c>
      <c r="M427" s="13">
        <f t="shared" si="81"/>
        <v>3.4769512455672717E-2</v>
      </c>
      <c r="N427" s="13">
        <f t="shared" si="77"/>
        <v>2.1557097722517085E-2</v>
      </c>
      <c r="O427" s="13">
        <f t="shared" si="78"/>
        <v>2.1557097722517085E-2</v>
      </c>
      <c r="Q427">
        <v>21.590170275690319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55.608108110000003</v>
      </c>
      <c r="G428" s="13">
        <f t="shared" si="72"/>
        <v>3.0925224630010555</v>
      </c>
      <c r="H428" s="13">
        <f t="shared" si="73"/>
        <v>52.51558564699895</v>
      </c>
      <c r="I428" s="16">
        <f t="shared" si="80"/>
        <v>52.520440683533579</v>
      </c>
      <c r="J428" s="13">
        <f t="shared" si="74"/>
        <v>44.378641833459284</v>
      </c>
      <c r="K428" s="13">
        <f t="shared" si="75"/>
        <v>8.141798850074295</v>
      </c>
      <c r="L428" s="13">
        <f t="shared" si="76"/>
        <v>0</v>
      </c>
      <c r="M428" s="13">
        <f t="shared" si="81"/>
        <v>1.3212414733155632E-2</v>
      </c>
      <c r="N428" s="13">
        <f t="shared" si="77"/>
        <v>8.1916971345564922E-3</v>
      </c>
      <c r="O428" s="13">
        <f t="shared" si="78"/>
        <v>3.1007141601356119</v>
      </c>
      <c r="Q428">
        <v>17.19504009156967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64.627027029999994</v>
      </c>
      <c r="G429" s="13">
        <f t="shared" si="72"/>
        <v>4.3944133776299825</v>
      </c>
      <c r="H429" s="13">
        <f t="shared" si="73"/>
        <v>60.232613652370013</v>
      </c>
      <c r="I429" s="16">
        <f t="shared" si="80"/>
        <v>68.374412502444301</v>
      </c>
      <c r="J429" s="13">
        <f t="shared" si="74"/>
        <v>41.824748118784477</v>
      </c>
      <c r="K429" s="13">
        <f t="shared" si="75"/>
        <v>26.549664383659824</v>
      </c>
      <c r="L429" s="13">
        <f t="shared" si="76"/>
        <v>0</v>
      </c>
      <c r="M429" s="13">
        <f t="shared" si="81"/>
        <v>5.0207175985991399E-3</v>
      </c>
      <c r="N429" s="13">
        <f t="shared" si="77"/>
        <v>3.1128449111314667E-3</v>
      </c>
      <c r="O429" s="13">
        <f t="shared" si="78"/>
        <v>4.3975262225411136</v>
      </c>
      <c r="Q429">
        <v>10.657978341314481</v>
      </c>
    </row>
    <row r="430" spans="1:17" x14ac:dyDescent="0.2">
      <c r="A430" s="14">
        <f t="shared" si="79"/>
        <v>35065</v>
      </c>
      <c r="B430" s="1">
        <v>1</v>
      </c>
      <c r="F430" s="34">
        <v>24.975675679999998</v>
      </c>
      <c r="G430" s="13">
        <f t="shared" si="72"/>
        <v>0</v>
      </c>
      <c r="H430" s="13">
        <f t="shared" si="73"/>
        <v>24.975675679999998</v>
      </c>
      <c r="I430" s="16">
        <f t="shared" si="80"/>
        <v>51.525340063659826</v>
      </c>
      <c r="J430" s="13">
        <f t="shared" si="74"/>
        <v>35.716976084582875</v>
      </c>
      <c r="K430" s="13">
        <f t="shared" si="75"/>
        <v>15.808363979076951</v>
      </c>
      <c r="L430" s="13">
        <f t="shared" si="76"/>
        <v>0</v>
      </c>
      <c r="M430" s="13">
        <f t="shared" si="81"/>
        <v>1.9078726874676732E-3</v>
      </c>
      <c r="N430" s="13">
        <f t="shared" si="77"/>
        <v>1.1828810662299573E-3</v>
      </c>
      <c r="O430" s="13">
        <f t="shared" si="78"/>
        <v>1.1828810662299573E-3</v>
      </c>
      <c r="Q430">
        <v>9.6882205935483885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78.075675680000003</v>
      </c>
      <c r="G431" s="13">
        <f t="shared" si="72"/>
        <v>6.3357406749233496</v>
      </c>
      <c r="H431" s="13">
        <f t="shared" si="73"/>
        <v>71.73993500507666</v>
      </c>
      <c r="I431" s="16">
        <f t="shared" si="80"/>
        <v>87.548298984153604</v>
      </c>
      <c r="J431" s="13">
        <f t="shared" si="74"/>
        <v>52.974496287063054</v>
      </c>
      <c r="K431" s="13">
        <f t="shared" si="75"/>
        <v>34.573802697090549</v>
      </c>
      <c r="L431" s="13">
        <f t="shared" si="76"/>
        <v>0</v>
      </c>
      <c r="M431" s="13">
        <f t="shared" si="81"/>
        <v>7.2499162123771592E-4</v>
      </c>
      <c r="N431" s="13">
        <f t="shared" si="77"/>
        <v>4.4949480516738387E-4</v>
      </c>
      <c r="O431" s="13">
        <f t="shared" si="78"/>
        <v>6.3361901697285168</v>
      </c>
      <c r="Q431">
        <v>14.034308940619979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51.918918920000003</v>
      </c>
      <c r="G432" s="13">
        <f t="shared" si="72"/>
        <v>2.5599839257981665</v>
      </c>
      <c r="H432" s="13">
        <f t="shared" si="73"/>
        <v>49.358934994201839</v>
      </c>
      <c r="I432" s="16">
        <f t="shared" si="80"/>
        <v>83.932737691292388</v>
      </c>
      <c r="J432" s="13">
        <f t="shared" si="74"/>
        <v>51.421965588566771</v>
      </c>
      <c r="K432" s="13">
        <f t="shared" si="75"/>
        <v>32.510772102725618</v>
      </c>
      <c r="L432" s="13">
        <f t="shared" si="76"/>
        <v>0</v>
      </c>
      <c r="M432" s="13">
        <f t="shared" si="81"/>
        <v>2.7549681607033204E-4</v>
      </c>
      <c r="N432" s="13">
        <f t="shared" si="77"/>
        <v>1.7080802596360585E-4</v>
      </c>
      <c r="O432" s="13">
        <f t="shared" si="78"/>
        <v>2.5601547338241302</v>
      </c>
      <c r="Q432">
        <v>13.70950572911282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2.7027027029999999</v>
      </c>
      <c r="G433" s="13">
        <f t="shared" si="72"/>
        <v>0</v>
      </c>
      <c r="H433" s="13">
        <f t="shared" si="73"/>
        <v>2.7027027029999999</v>
      </c>
      <c r="I433" s="16">
        <f t="shared" si="80"/>
        <v>35.213474805725618</v>
      </c>
      <c r="J433" s="13">
        <f t="shared" si="74"/>
        <v>32.228069661008746</v>
      </c>
      <c r="K433" s="13">
        <f t="shared" si="75"/>
        <v>2.9854051447168715</v>
      </c>
      <c r="L433" s="13">
        <f t="shared" si="76"/>
        <v>0</v>
      </c>
      <c r="M433" s="13">
        <f t="shared" si="81"/>
        <v>1.0468879010672619E-4</v>
      </c>
      <c r="N433" s="13">
        <f t="shared" si="77"/>
        <v>6.4907049866170242E-5</v>
      </c>
      <c r="O433" s="13">
        <f t="shared" si="78"/>
        <v>6.4907049866170242E-5</v>
      </c>
      <c r="Q433">
        <v>16.671543269404591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5.6648648650000002</v>
      </c>
      <c r="G434" s="13">
        <f t="shared" si="72"/>
        <v>0</v>
      </c>
      <c r="H434" s="13">
        <f t="shared" si="73"/>
        <v>5.6648648650000002</v>
      </c>
      <c r="I434" s="16">
        <f t="shared" si="80"/>
        <v>8.6502700097168717</v>
      </c>
      <c r="J434" s="13">
        <f t="shared" si="74"/>
        <v>8.6131822810809187</v>
      </c>
      <c r="K434" s="13">
        <f t="shared" si="75"/>
        <v>3.7087728635952999E-2</v>
      </c>
      <c r="L434" s="13">
        <f t="shared" si="76"/>
        <v>0</v>
      </c>
      <c r="M434" s="13">
        <f t="shared" si="81"/>
        <v>3.9781740240555949E-5</v>
      </c>
      <c r="N434" s="13">
        <f t="shared" si="77"/>
        <v>2.4664678949144688E-5</v>
      </c>
      <c r="O434" s="13">
        <f t="shared" si="78"/>
        <v>2.4664678949144688E-5</v>
      </c>
      <c r="Q434">
        <v>18.825635911320621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2.4945945950000001</v>
      </c>
      <c r="G435" s="13">
        <f t="shared" si="72"/>
        <v>0</v>
      </c>
      <c r="H435" s="13">
        <f t="shared" si="73"/>
        <v>2.4945945950000001</v>
      </c>
      <c r="I435" s="16">
        <f t="shared" si="80"/>
        <v>2.5316823236359531</v>
      </c>
      <c r="J435" s="13">
        <f t="shared" si="74"/>
        <v>2.5311264232934585</v>
      </c>
      <c r="K435" s="13">
        <f t="shared" si="75"/>
        <v>5.5590034249464182E-4</v>
      </c>
      <c r="L435" s="13">
        <f t="shared" si="76"/>
        <v>0</v>
      </c>
      <c r="M435" s="13">
        <f t="shared" si="81"/>
        <v>1.5117061291411262E-5</v>
      </c>
      <c r="N435" s="13">
        <f t="shared" si="77"/>
        <v>9.3725780006749824E-6</v>
      </c>
      <c r="O435" s="13">
        <f t="shared" si="78"/>
        <v>9.3725780006749824E-6</v>
      </c>
      <c r="Q435">
        <v>22.504039435088039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0.159459459</v>
      </c>
      <c r="G436" s="13">
        <f t="shared" si="72"/>
        <v>0</v>
      </c>
      <c r="H436" s="13">
        <f t="shared" si="73"/>
        <v>0.159459459</v>
      </c>
      <c r="I436" s="16">
        <f t="shared" si="80"/>
        <v>0.16001535934249464</v>
      </c>
      <c r="J436" s="13">
        <f t="shared" si="74"/>
        <v>0.16001524731816649</v>
      </c>
      <c r="K436" s="13">
        <f t="shared" si="75"/>
        <v>1.1202432814716445E-7</v>
      </c>
      <c r="L436" s="13">
        <f t="shared" si="76"/>
        <v>0</v>
      </c>
      <c r="M436" s="13">
        <f t="shared" si="81"/>
        <v>5.7444832907362791E-6</v>
      </c>
      <c r="N436" s="13">
        <f t="shared" si="77"/>
        <v>3.5615796402564932E-6</v>
      </c>
      <c r="O436" s="13">
        <f t="shared" si="78"/>
        <v>3.5615796402564932E-6</v>
      </c>
      <c r="Q436">
        <v>24.111649331497919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7.8054054050000001</v>
      </c>
      <c r="G437" s="13">
        <f t="shared" si="72"/>
        <v>0</v>
      </c>
      <c r="H437" s="13">
        <f t="shared" si="73"/>
        <v>7.8054054050000001</v>
      </c>
      <c r="I437" s="16">
        <f t="shared" si="80"/>
        <v>7.8054055170243286</v>
      </c>
      <c r="J437" s="13">
        <f t="shared" si="74"/>
        <v>7.7931321915005203</v>
      </c>
      <c r="K437" s="13">
        <f t="shared" si="75"/>
        <v>1.2273325523808332E-2</v>
      </c>
      <c r="L437" s="13">
        <f t="shared" si="76"/>
        <v>0</v>
      </c>
      <c r="M437" s="13">
        <f t="shared" si="81"/>
        <v>2.1829036504797859E-6</v>
      </c>
      <c r="N437" s="13">
        <f t="shared" si="77"/>
        <v>1.3534002632974672E-6</v>
      </c>
      <c r="O437" s="13">
        <f t="shared" si="78"/>
        <v>1.3534002632974672E-6</v>
      </c>
      <c r="Q437">
        <v>24.507442000000001</v>
      </c>
    </row>
    <row r="438" spans="1:17" x14ac:dyDescent="0.2">
      <c r="A438" s="14">
        <f t="shared" si="79"/>
        <v>35309</v>
      </c>
      <c r="B438" s="1">
        <v>9</v>
      </c>
      <c r="F438" s="34">
        <v>49.494594589999998</v>
      </c>
      <c r="G438" s="13">
        <f t="shared" si="72"/>
        <v>2.2100300291796051</v>
      </c>
      <c r="H438" s="13">
        <f t="shared" si="73"/>
        <v>47.284564560820392</v>
      </c>
      <c r="I438" s="16">
        <f t="shared" si="80"/>
        <v>47.2968378863442</v>
      </c>
      <c r="J438" s="13">
        <f t="shared" si="74"/>
        <v>43.319717275611659</v>
      </c>
      <c r="K438" s="13">
        <f t="shared" si="75"/>
        <v>3.9771206107325412</v>
      </c>
      <c r="L438" s="13">
        <f t="shared" si="76"/>
        <v>0</v>
      </c>
      <c r="M438" s="13">
        <f t="shared" si="81"/>
        <v>8.2950338718231872E-7</v>
      </c>
      <c r="N438" s="13">
        <f t="shared" si="77"/>
        <v>5.1429210005303763E-7</v>
      </c>
      <c r="O438" s="13">
        <f t="shared" si="78"/>
        <v>2.2100305434717051</v>
      </c>
      <c r="Q438">
        <v>20.910337251241241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84.005405409999995</v>
      </c>
      <c r="G439" s="13">
        <f t="shared" si="72"/>
        <v>7.19170371552379</v>
      </c>
      <c r="H439" s="13">
        <f t="shared" si="73"/>
        <v>76.813701694476208</v>
      </c>
      <c r="I439" s="16">
        <f t="shared" si="80"/>
        <v>80.790822305208749</v>
      </c>
      <c r="J439" s="13">
        <f t="shared" si="74"/>
        <v>57.640947224445789</v>
      </c>
      <c r="K439" s="13">
        <f t="shared" si="75"/>
        <v>23.149875080762961</v>
      </c>
      <c r="L439" s="13">
        <f t="shared" si="76"/>
        <v>0</v>
      </c>
      <c r="M439" s="13">
        <f t="shared" si="81"/>
        <v>3.1521128712928109E-7</v>
      </c>
      <c r="N439" s="13">
        <f t="shared" si="77"/>
        <v>1.9543099802015427E-7</v>
      </c>
      <c r="O439" s="13">
        <f t="shared" si="78"/>
        <v>7.1917039109547876</v>
      </c>
      <c r="Q439">
        <v>17.071457176621841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94.154054049999999</v>
      </c>
      <c r="G440" s="13">
        <f t="shared" si="72"/>
        <v>8.6566723639144367</v>
      </c>
      <c r="H440" s="13">
        <f t="shared" si="73"/>
        <v>85.497381686085561</v>
      </c>
      <c r="I440" s="16">
        <f t="shared" si="80"/>
        <v>108.64725676684853</v>
      </c>
      <c r="J440" s="13">
        <f t="shared" si="74"/>
        <v>59.551375264488051</v>
      </c>
      <c r="K440" s="13">
        <f t="shared" si="75"/>
        <v>49.095881502360477</v>
      </c>
      <c r="L440" s="13">
        <f t="shared" si="76"/>
        <v>11.540584367365831</v>
      </c>
      <c r="M440" s="13">
        <f t="shared" si="81"/>
        <v>11.54058448714612</v>
      </c>
      <c r="N440" s="13">
        <f t="shared" si="77"/>
        <v>7.1551623820305945</v>
      </c>
      <c r="O440" s="13">
        <f t="shared" si="78"/>
        <v>15.811834745945031</v>
      </c>
      <c r="Q440">
        <v>15.01026249222773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102.8405405</v>
      </c>
      <c r="G441" s="13">
        <f t="shared" si="72"/>
        <v>9.9105762840643585</v>
      </c>
      <c r="H441" s="13">
        <f t="shared" si="73"/>
        <v>92.929964215935641</v>
      </c>
      <c r="I441" s="16">
        <f t="shared" si="80"/>
        <v>130.4852613509303</v>
      </c>
      <c r="J441" s="13">
        <f t="shared" si="74"/>
        <v>59.166414760405765</v>
      </c>
      <c r="K441" s="13">
        <f t="shared" si="75"/>
        <v>71.318846590524544</v>
      </c>
      <c r="L441" s="13">
        <f t="shared" si="76"/>
        <v>32.862173664390056</v>
      </c>
      <c r="M441" s="13">
        <f t="shared" si="81"/>
        <v>37.24759576950558</v>
      </c>
      <c r="N441" s="13">
        <f t="shared" si="77"/>
        <v>23.093509377093458</v>
      </c>
      <c r="O441" s="13">
        <f t="shared" si="78"/>
        <v>33.004085661157816</v>
      </c>
      <c r="Q441">
        <v>14.000615151764491</v>
      </c>
    </row>
    <row r="442" spans="1:17" x14ac:dyDescent="0.2">
      <c r="A442" s="14">
        <f t="shared" si="79"/>
        <v>35431</v>
      </c>
      <c r="B442" s="1">
        <v>1</v>
      </c>
      <c r="F442" s="34">
        <v>13.71891892</v>
      </c>
      <c r="G442" s="13">
        <f t="shared" si="72"/>
        <v>0</v>
      </c>
      <c r="H442" s="13">
        <f t="shared" si="73"/>
        <v>13.71891892</v>
      </c>
      <c r="I442" s="16">
        <f t="shared" si="80"/>
        <v>52.175591846134481</v>
      </c>
      <c r="J442" s="13">
        <f t="shared" si="74"/>
        <v>39.632031492412587</v>
      </c>
      <c r="K442" s="13">
        <f t="shared" si="75"/>
        <v>12.543560353721894</v>
      </c>
      <c r="L442" s="13">
        <f t="shared" si="76"/>
        <v>0</v>
      </c>
      <c r="M442" s="13">
        <f t="shared" si="81"/>
        <v>14.154086392412122</v>
      </c>
      <c r="N442" s="13">
        <f t="shared" si="77"/>
        <v>8.7755335632955163</v>
      </c>
      <c r="O442" s="13">
        <f t="shared" si="78"/>
        <v>8.7755335632955163</v>
      </c>
      <c r="Q442">
        <v>12.75482959354839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28.848648650000001</v>
      </c>
      <c r="G443" s="13">
        <f t="shared" si="72"/>
        <v>0</v>
      </c>
      <c r="H443" s="13">
        <f t="shared" si="73"/>
        <v>28.848648650000001</v>
      </c>
      <c r="I443" s="16">
        <f t="shared" si="80"/>
        <v>41.392209003721895</v>
      </c>
      <c r="J443" s="13">
        <f t="shared" si="74"/>
        <v>34.895328213005222</v>
      </c>
      <c r="K443" s="13">
        <f t="shared" si="75"/>
        <v>6.4968807907166735</v>
      </c>
      <c r="L443" s="13">
        <f t="shared" si="76"/>
        <v>0</v>
      </c>
      <c r="M443" s="13">
        <f t="shared" si="81"/>
        <v>5.3785528291166056</v>
      </c>
      <c r="N443" s="13">
        <f t="shared" si="77"/>
        <v>3.3347027540522953</v>
      </c>
      <c r="O443" s="13">
        <f t="shared" si="78"/>
        <v>3.3347027540522953</v>
      </c>
      <c r="Q443">
        <v>13.66864764555895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54.71891892</v>
      </c>
      <c r="G444" s="13">
        <f t="shared" si="72"/>
        <v>2.9641670206120398</v>
      </c>
      <c r="H444" s="13">
        <f t="shared" si="73"/>
        <v>51.754751899387962</v>
      </c>
      <c r="I444" s="16">
        <f t="shared" si="80"/>
        <v>58.251632690104636</v>
      </c>
      <c r="J444" s="13">
        <f t="shared" si="74"/>
        <v>45.154682014974703</v>
      </c>
      <c r="K444" s="13">
        <f t="shared" si="75"/>
        <v>13.096950675129932</v>
      </c>
      <c r="L444" s="13">
        <f t="shared" si="76"/>
        <v>0</v>
      </c>
      <c r="M444" s="13">
        <f t="shared" si="81"/>
        <v>2.0438500750643103</v>
      </c>
      <c r="N444" s="13">
        <f t="shared" si="77"/>
        <v>1.2671870465398725</v>
      </c>
      <c r="O444" s="13">
        <f t="shared" si="78"/>
        <v>4.2313540671519121</v>
      </c>
      <c r="Q444">
        <v>15.065653902315621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43.645945949999998</v>
      </c>
      <c r="G445" s="13">
        <f t="shared" si="72"/>
        <v>1.3657711335388358</v>
      </c>
      <c r="H445" s="13">
        <f t="shared" si="73"/>
        <v>42.280174816461162</v>
      </c>
      <c r="I445" s="16">
        <f t="shared" si="80"/>
        <v>55.377125491591094</v>
      </c>
      <c r="J445" s="13">
        <f t="shared" si="74"/>
        <v>43.80477254429244</v>
      </c>
      <c r="K445" s="13">
        <f t="shared" si="75"/>
        <v>11.572352947298654</v>
      </c>
      <c r="L445" s="13">
        <f t="shared" si="76"/>
        <v>0</v>
      </c>
      <c r="M445" s="13">
        <f t="shared" si="81"/>
        <v>0.7766630285244378</v>
      </c>
      <c r="N445" s="13">
        <f t="shared" si="77"/>
        <v>0.48153107768515141</v>
      </c>
      <c r="O445" s="13">
        <f t="shared" si="78"/>
        <v>1.8473022112239872</v>
      </c>
      <c r="Q445">
        <v>15.09118690752733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48.278378379999999</v>
      </c>
      <c r="G446" s="13">
        <f t="shared" si="72"/>
        <v>2.0344678749936764</v>
      </c>
      <c r="H446" s="13">
        <f t="shared" si="73"/>
        <v>46.243910505006326</v>
      </c>
      <c r="I446" s="16">
        <f t="shared" si="80"/>
        <v>57.81626345230498</v>
      </c>
      <c r="J446" s="13">
        <f t="shared" si="74"/>
        <v>45.894902387075838</v>
      </c>
      <c r="K446" s="13">
        <f t="shared" si="75"/>
        <v>11.921361065229142</v>
      </c>
      <c r="L446" s="13">
        <f t="shared" si="76"/>
        <v>0</v>
      </c>
      <c r="M446" s="13">
        <f t="shared" si="81"/>
        <v>0.29513195083928639</v>
      </c>
      <c r="N446" s="13">
        <f t="shared" si="77"/>
        <v>0.18298180952035756</v>
      </c>
      <c r="O446" s="13">
        <f t="shared" si="78"/>
        <v>2.2174496845140341</v>
      </c>
      <c r="Q446">
        <v>15.8432996385817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1.6</v>
      </c>
      <c r="G447" s="13">
        <f t="shared" si="72"/>
        <v>0</v>
      </c>
      <c r="H447" s="13">
        <f t="shared" si="73"/>
        <v>1.6</v>
      </c>
      <c r="I447" s="16">
        <f t="shared" si="80"/>
        <v>13.521361065229142</v>
      </c>
      <c r="J447" s="13">
        <f t="shared" si="74"/>
        <v>13.431943645017014</v>
      </c>
      <c r="K447" s="13">
        <f t="shared" si="75"/>
        <v>8.9417420212127396E-2</v>
      </c>
      <c r="L447" s="13">
        <f t="shared" si="76"/>
        <v>0</v>
      </c>
      <c r="M447" s="13">
        <f t="shared" si="81"/>
        <v>0.11215014131892884</v>
      </c>
      <c r="N447" s="13">
        <f t="shared" si="77"/>
        <v>6.9533087617735884E-2</v>
      </c>
      <c r="O447" s="13">
        <f t="shared" si="78"/>
        <v>6.9533087617735884E-2</v>
      </c>
      <c r="Q447">
        <v>22.050744192416339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10.6027027</v>
      </c>
      <c r="G448" s="13">
        <f t="shared" si="72"/>
        <v>0</v>
      </c>
      <c r="H448" s="13">
        <f t="shared" si="73"/>
        <v>10.6027027</v>
      </c>
      <c r="I448" s="16">
        <f t="shared" si="80"/>
        <v>10.692120120212127</v>
      </c>
      <c r="J448" s="13">
        <f t="shared" si="74"/>
        <v>10.661768273178323</v>
      </c>
      <c r="K448" s="13">
        <f t="shared" si="75"/>
        <v>3.0351847033804447E-2</v>
      </c>
      <c r="L448" s="13">
        <f t="shared" si="76"/>
        <v>0</v>
      </c>
      <c r="M448" s="13">
        <f t="shared" si="81"/>
        <v>4.2617053701192953E-2</v>
      </c>
      <c r="N448" s="13">
        <f t="shared" si="77"/>
        <v>2.642257329473963E-2</v>
      </c>
      <c r="O448" s="13">
        <f t="shared" si="78"/>
        <v>2.642257329473963E-2</v>
      </c>
      <c r="Q448">
        <v>24.770782000000011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19.786486490000001</v>
      </c>
      <c r="G449" s="13">
        <f t="shared" si="72"/>
        <v>0</v>
      </c>
      <c r="H449" s="13">
        <f t="shared" si="73"/>
        <v>19.786486490000001</v>
      </c>
      <c r="I449" s="16">
        <f t="shared" si="80"/>
        <v>19.816838337033808</v>
      </c>
      <c r="J449" s="13">
        <f t="shared" si="74"/>
        <v>19.63162293830905</v>
      </c>
      <c r="K449" s="13">
        <f t="shared" si="75"/>
        <v>0.18521539872475756</v>
      </c>
      <c r="L449" s="13">
        <f t="shared" si="76"/>
        <v>0</v>
      </c>
      <c r="M449" s="13">
        <f t="shared" si="81"/>
        <v>1.6194480406453323E-2</v>
      </c>
      <c r="N449" s="13">
        <f t="shared" si="77"/>
        <v>1.004057785200106E-2</v>
      </c>
      <c r="O449" s="13">
        <f t="shared" si="78"/>
        <v>1.004057785200106E-2</v>
      </c>
      <c r="Q449">
        <v>25.004686790455331</v>
      </c>
    </row>
    <row r="450" spans="1:17" x14ac:dyDescent="0.2">
      <c r="A450" s="14">
        <f t="shared" si="79"/>
        <v>35674</v>
      </c>
      <c r="B450" s="1">
        <v>9</v>
      </c>
      <c r="F450" s="34">
        <v>15.47567568</v>
      </c>
      <c r="G450" s="13">
        <f t="shared" si="72"/>
        <v>0</v>
      </c>
      <c r="H450" s="13">
        <f t="shared" si="73"/>
        <v>15.47567568</v>
      </c>
      <c r="I450" s="16">
        <f t="shared" si="80"/>
        <v>15.660891078724758</v>
      </c>
      <c r="J450" s="13">
        <f t="shared" si="74"/>
        <v>15.57046260444606</v>
      </c>
      <c r="K450" s="13">
        <f t="shared" si="75"/>
        <v>9.0428474278697379E-2</v>
      </c>
      <c r="L450" s="13">
        <f t="shared" si="76"/>
        <v>0</v>
      </c>
      <c r="M450" s="13">
        <f t="shared" si="81"/>
        <v>6.1539025544522629E-3</v>
      </c>
      <c r="N450" s="13">
        <f t="shared" si="77"/>
        <v>3.8154195837604029E-3</v>
      </c>
      <c r="O450" s="13">
        <f t="shared" si="78"/>
        <v>3.8154195837604029E-3</v>
      </c>
      <c r="Q450">
        <v>25.121621808889198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3.5243243240000002</v>
      </c>
      <c r="G451" s="13">
        <f t="shared" si="72"/>
        <v>0</v>
      </c>
      <c r="H451" s="13">
        <f t="shared" si="73"/>
        <v>3.5243243240000002</v>
      </c>
      <c r="I451" s="16">
        <f t="shared" si="80"/>
        <v>3.6147527982786976</v>
      </c>
      <c r="J451" s="13">
        <f t="shared" si="74"/>
        <v>3.6128983505050387</v>
      </c>
      <c r="K451" s="13">
        <f t="shared" si="75"/>
        <v>1.8544477736588405E-3</v>
      </c>
      <c r="L451" s="13">
        <f t="shared" si="76"/>
        <v>0</v>
      </c>
      <c r="M451" s="13">
        <f t="shared" si="81"/>
        <v>2.33848297069186E-3</v>
      </c>
      <c r="N451" s="13">
        <f t="shared" si="77"/>
        <v>1.4498594418289532E-3</v>
      </c>
      <c r="O451" s="13">
        <f t="shared" si="78"/>
        <v>1.4498594418289532E-3</v>
      </c>
      <c r="Q451">
        <v>21.53529631068664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79.964864860000006</v>
      </c>
      <c r="G452" s="13">
        <f t="shared" si="72"/>
        <v>6.6084472211595235</v>
      </c>
      <c r="H452" s="13">
        <f t="shared" si="73"/>
        <v>73.356417638840483</v>
      </c>
      <c r="I452" s="16">
        <f t="shared" si="80"/>
        <v>73.358272086614136</v>
      </c>
      <c r="J452" s="13">
        <f t="shared" si="74"/>
        <v>55.987908973097156</v>
      </c>
      <c r="K452" s="13">
        <f t="shared" si="75"/>
        <v>17.37036311351698</v>
      </c>
      <c r="L452" s="13">
        <f t="shared" si="76"/>
        <v>0</v>
      </c>
      <c r="M452" s="13">
        <f t="shared" si="81"/>
        <v>8.8862352886290687E-4</v>
      </c>
      <c r="N452" s="13">
        <f t="shared" si="77"/>
        <v>5.5094658789500229E-4</v>
      </c>
      <c r="O452" s="13">
        <f t="shared" si="78"/>
        <v>6.6089981677474183</v>
      </c>
      <c r="Q452">
        <v>17.807962735576989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77.870270270000006</v>
      </c>
      <c r="G453" s="13">
        <f t="shared" si="72"/>
        <v>6.3060901769571673</v>
      </c>
      <c r="H453" s="13">
        <f t="shared" si="73"/>
        <v>71.564180093042836</v>
      </c>
      <c r="I453" s="16">
        <f t="shared" si="80"/>
        <v>88.934543206559823</v>
      </c>
      <c r="J453" s="13">
        <f t="shared" si="74"/>
        <v>55.047634872977149</v>
      </c>
      <c r="K453" s="13">
        <f t="shared" si="75"/>
        <v>33.886908333582674</v>
      </c>
      <c r="L453" s="13">
        <f t="shared" si="76"/>
        <v>0</v>
      </c>
      <c r="M453" s="13">
        <f t="shared" si="81"/>
        <v>3.3767694096790458E-4</v>
      </c>
      <c r="N453" s="13">
        <f t="shared" si="77"/>
        <v>2.0935970340010083E-4</v>
      </c>
      <c r="O453" s="13">
        <f t="shared" si="78"/>
        <v>6.3062995366605676</v>
      </c>
      <c r="Q453">
        <v>14.78397219903885</v>
      </c>
    </row>
    <row r="454" spans="1:17" x14ac:dyDescent="0.2">
      <c r="A454" s="14">
        <f t="shared" si="79"/>
        <v>35796</v>
      </c>
      <c r="B454" s="1">
        <v>1</v>
      </c>
      <c r="F454" s="34">
        <v>1.127027027</v>
      </c>
      <c r="G454" s="13">
        <f t="shared" ref="G454:G517" si="86">IF((F454-$J$2)&gt;0,$I$2*(F454-$J$2),0)</f>
        <v>0</v>
      </c>
      <c r="H454" s="13">
        <f t="shared" ref="H454:H517" si="87">F454-G454</f>
        <v>1.127027027</v>
      </c>
      <c r="I454" s="16">
        <f t="shared" si="80"/>
        <v>35.013935360582671</v>
      </c>
      <c r="J454" s="13">
        <f t="shared" ref="J454:J517" si="88">I454/SQRT(1+(I454/($K$2*(300+(25*Q454)+0.05*(Q454)^3)))^2)</f>
        <v>29.451558293465148</v>
      </c>
      <c r="K454" s="13">
        <f t="shared" ref="K454:K517" si="89">I454-J454</f>
        <v>5.5623770671175237</v>
      </c>
      <c r="L454" s="13">
        <f t="shared" ref="L454:L517" si="90">IF(K454&gt;$N$2,(K454-$N$2)/$L$2,0)</f>
        <v>0</v>
      </c>
      <c r="M454" s="13">
        <f t="shared" si="81"/>
        <v>1.2831723756780375E-4</v>
      </c>
      <c r="N454" s="13">
        <f t="shared" ref="N454:N517" si="91">$M$2*M454</f>
        <v>7.9556687292038327E-5</v>
      </c>
      <c r="O454" s="13">
        <f t="shared" ref="O454:O517" si="92">N454+G454</f>
        <v>7.9556687292038327E-5</v>
      </c>
      <c r="Q454">
        <v>11.09828259354839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2.5</v>
      </c>
      <c r="G455" s="13">
        <f t="shared" si="86"/>
        <v>0</v>
      </c>
      <c r="H455" s="13">
        <f t="shared" si="87"/>
        <v>2.5</v>
      </c>
      <c r="I455" s="16">
        <f t="shared" ref="I455:I518" si="95">H455+K454-L454</f>
        <v>8.0623770671175237</v>
      </c>
      <c r="J455" s="13">
        <f t="shared" si="88"/>
        <v>7.9901731614005342</v>
      </c>
      <c r="K455" s="13">
        <f t="shared" si="89"/>
        <v>7.2203905716989425E-2</v>
      </c>
      <c r="L455" s="13">
        <f t="shared" si="90"/>
        <v>0</v>
      </c>
      <c r="M455" s="13">
        <f t="shared" ref="M455:M518" si="96">L455+M454-N454</f>
        <v>4.8760550275765425E-5</v>
      </c>
      <c r="N455" s="13">
        <f t="shared" si="91"/>
        <v>3.0231541170974565E-5</v>
      </c>
      <c r="O455" s="13">
        <f t="shared" si="92"/>
        <v>3.0231541170974565E-5</v>
      </c>
      <c r="Q455">
        <v>12.48853325364869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4.2243243240000004</v>
      </c>
      <c r="G456" s="13">
        <f t="shared" si="86"/>
        <v>0</v>
      </c>
      <c r="H456" s="13">
        <f t="shared" si="87"/>
        <v>4.2243243240000004</v>
      </c>
      <c r="I456" s="16">
        <f t="shared" si="95"/>
        <v>4.2965282297169898</v>
      </c>
      <c r="J456" s="13">
        <f t="shared" si="88"/>
        <v>4.2888752859629298</v>
      </c>
      <c r="K456" s="13">
        <f t="shared" si="89"/>
        <v>7.6529437540600043E-3</v>
      </c>
      <c r="L456" s="13">
        <f t="shared" si="90"/>
        <v>0</v>
      </c>
      <c r="M456" s="13">
        <f t="shared" si="96"/>
        <v>1.852900910479086E-5</v>
      </c>
      <c r="N456" s="13">
        <f t="shared" si="91"/>
        <v>1.1487985644970334E-5</v>
      </c>
      <c r="O456" s="13">
        <f t="shared" si="92"/>
        <v>1.1487985644970334E-5</v>
      </c>
      <c r="Q456">
        <v>15.14873486029661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31.386486489999999</v>
      </c>
      <c r="G457" s="13">
        <f t="shared" si="86"/>
        <v>0</v>
      </c>
      <c r="H457" s="13">
        <f t="shared" si="87"/>
        <v>31.386486489999999</v>
      </c>
      <c r="I457" s="16">
        <f t="shared" si="95"/>
        <v>31.394139433754059</v>
      </c>
      <c r="J457" s="13">
        <f t="shared" si="88"/>
        <v>29.558685283357963</v>
      </c>
      <c r="K457" s="13">
        <f t="shared" si="89"/>
        <v>1.8354541503960959</v>
      </c>
      <c r="L457" s="13">
        <f t="shared" si="90"/>
        <v>0</v>
      </c>
      <c r="M457" s="13">
        <f t="shared" si="96"/>
        <v>7.0410234598205264E-6</v>
      </c>
      <c r="N457" s="13">
        <f t="shared" si="91"/>
        <v>4.3654345450887267E-6</v>
      </c>
      <c r="O457" s="13">
        <f t="shared" si="92"/>
        <v>4.3654345450887267E-6</v>
      </c>
      <c r="Q457">
        <v>17.98407683390252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13.737837839999999</v>
      </c>
      <c r="G458" s="13">
        <f t="shared" si="86"/>
        <v>0</v>
      </c>
      <c r="H458" s="13">
        <f t="shared" si="87"/>
        <v>13.737837839999999</v>
      </c>
      <c r="I458" s="16">
        <f t="shared" si="95"/>
        <v>15.573291990396095</v>
      </c>
      <c r="J458" s="13">
        <f t="shared" si="88"/>
        <v>15.324200264460087</v>
      </c>
      <c r="K458" s="13">
        <f t="shared" si="89"/>
        <v>0.24909172593600815</v>
      </c>
      <c r="L458" s="13">
        <f t="shared" si="90"/>
        <v>0</v>
      </c>
      <c r="M458" s="13">
        <f t="shared" si="96"/>
        <v>2.6755889147317997E-6</v>
      </c>
      <c r="N458" s="13">
        <f t="shared" si="91"/>
        <v>1.6588651271337157E-6</v>
      </c>
      <c r="O458" s="13">
        <f t="shared" si="92"/>
        <v>1.6588651271337157E-6</v>
      </c>
      <c r="Q458">
        <v>17.70540219135323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43.121621619999999</v>
      </c>
      <c r="G459" s="13">
        <f t="shared" si="86"/>
        <v>1.2900843369725463</v>
      </c>
      <c r="H459" s="13">
        <f t="shared" si="87"/>
        <v>41.831537283027451</v>
      </c>
      <c r="I459" s="16">
        <f t="shared" si="95"/>
        <v>42.080629008963456</v>
      </c>
      <c r="J459" s="13">
        <f t="shared" si="88"/>
        <v>39.114033460632101</v>
      </c>
      <c r="K459" s="13">
        <f t="shared" si="89"/>
        <v>2.9665955483313553</v>
      </c>
      <c r="L459" s="13">
        <f t="shared" si="90"/>
        <v>0</v>
      </c>
      <c r="M459" s="13">
        <f t="shared" si="96"/>
        <v>1.016723787598084E-6</v>
      </c>
      <c r="N459" s="13">
        <f t="shared" si="91"/>
        <v>6.3036874831081203E-7</v>
      </c>
      <c r="O459" s="13">
        <f t="shared" si="92"/>
        <v>1.2900849673412946</v>
      </c>
      <c r="Q459">
        <v>20.662877517892909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31.95405405</v>
      </c>
      <c r="G460" s="13">
        <f t="shared" si="86"/>
        <v>0</v>
      </c>
      <c r="H460" s="13">
        <f t="shared" si="87"/>
        <v>31.95405405</v>
      </c>
      <c r="I460" s="16">
        <f t="shared" si="95"/>
        <v>34.920649598331352</v>
      </c>
      <c r="J460" s="13">
        <f t="shared" si="88"/>
        <v>33.766945049210783</v>
      </c>
      <c r="K460" s="13">
        <f t="shared" si="89"/>
        <v>1.1537045491205689</v>
      </c>
      <c r="L460" s="13">
        <f t="shared" si="90"/>
        <v>0</v>
      </c>
      <c r="M460" s="13">
        <f t="shared" si="96"/>
        <v>3.8635503928727194E-7</v>
      </c>
      <c r="N460" s="13">
        <f t="shared" si="91"/>
        <v>2.395401243581086E-7</v>
      </c>
      <c r="O460" s="13">
        <f t="shared" si="92"/>
        <v>2.395401243581086E-7</v>
      </c>
      <c r="Q460">
        <v>23.816244485519508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0.59189189200000003</v>
      </c>
      <c r="G461" s="13">
        <f t="shared" si="86"/>
        <v>0</v>
      </c>
      <c r="H461" s="13">
        <f t="shared" si="87"/>
        <v>0.59189189200000003</v>
      </c>
      <c r="I461" s="16">
        <f t="shared" si="95"/>
        <v>1.7455964411205689</v>
      </c>
      <c r="J461" s="13">
        <f t="shared" si="88"/>
        <v>1.745455169596835</v>
      </c>
      <c r="K461" s="13">
        <f t="shared" si="89"/>
        <v>1.4127152373388796E-4</v>
      </c>
      <c r="L461" s="13">
        <f t="shared" si="90"/>
        <v>0</v>
      </c>
      <c r="M461" s="13">
        <f t="shared" si="96"/>
        <v>1.4681491492916334E-7</v>
      </c>
      <c r="N461" s="13">
        <f t="shared" si="91"/>
        <v>9.1025247256081266E-8</v>
      </c>
      <c r="O461" s="13">
        <f t="shared" si="92"/>
        <v>9.1025247256081266E-8</v>
      </c>
      <c r="Q461">
        <v>24.318307000000011</v>
      </c>
    </row>
    <row r="462" spans="1:17" x14ac:dyDescent="0.2">
      <c r="A462" s="14">
        <f t="shared" si="93"/>
        <v>36039</v>
      </c>
      <c r="B462" s="1">
        <v>9</v>
      </c>
      <c r="F462" s="34">
        <v>8.7081081079999993</v>
      </c>
      <c r="G462" s="13">
        <f t="shared" si="86"/>
        <v>0</v>
      </c>
      <c r="H462" s="13">
        <f t="shared" si="87"/>
        <v>8.7081081079999993</v>
      </c>
      <c r="I462" s="16">
        <f t="shared" si="95"/>
        <v>8.7082493795237337</v>
      </c>
      <c r="J462" s="13">
        <f t="shared" si="88"/>
        <v>8.6758313485217382</v>
      </c>
      <c r="K462" s="13">
        <f t="shared" si="89"/>
        <v>3.2418031001995473E-2</v>
      </c>
      <c r="L462" s="13">
        <f t="shared" si="90"/>
        <v>0</v>
      </c>
      <c r="M462" s="13">
        <f t="shared" si="96"/>
        <v>5.5789667673082074E-8</v>
      </c>
      <c r="N462" s="13">
        <f t="shared" si="91"/>
        <v>3.4589593957310886E-8</v>
      </c>
      <c r="O462" s="13">
        <f t="shared" si="92"/>
        <v>3.4589593957310886E-8</v>
      </c>
      <c r="Q462">
        <v>19.923246939277131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6.7567567999999995E-2</v>
      </c>
      <c r="G463" s="13">
        <f t="shared" si="86"/>
        <v>0</v>
      </c>
      <c r="H463" s="13">
        <f t="shared" si="87"/>
        <v>6.7567567999999995E-2</v>
      </c>
      <c r="I463" s="16">
        <f t="shared" si="95"/>
        <v>9.9985599001995468E-2</v>
      </c>
      <c r="J463" s="13">
        <f t="shared" si="88"/>
        <v>9.9985554778989294E-2</v>
      </c>
      <c r="K463" s="13">
        <f t="shared" si="89"/>
        <v>4.4223006173682577E-8</v>
      </c>
      <c r="L463" s="13">
        <f t="shared" si="90"/>
        <v>0</v>
      </c>
      <c r="M463" s="13">
        <f t="shared" si="96"/>
        <v>2.1200073715771188E-8</v>
      </c>
      <c r="N463" s="13">
        <f t="shared" si="91"/>
        <v>1.3144045703778136E-8</v>
      </c>
      <c r="O463" s="13">
        <f t="shared" si="92"/>
        <v>1.3144045703778136E-8</v>
      </c>
      <c r="Q463">
        <v>20.696863967369339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0.29729729700000002</v>
      </c>
      <c r="G464" s="13">
        <f t="shared" si="86"/>
        <v>0</v>
      </c>
      <c r="H464" s="13">
        <f t="shared" si="87"/>
        <v>0.29729729700000002</v>
      </c>
      <c r="I464" s="16">
        <f t="shared" si="95"/>
        <v>0.29729734122300622</v>
      </c>
      <c r="J464" s="13">
        <f t="shared" si="88"/>
        <v>0.29729553025568872</v>
      </c>
      <c r="K464" s="13">
        <f t="shared" si="89"/>
        <v>1.8109673174948604E-6</v>
      </c>
      <c r="L464" s="13">
        <f t="shared" si="90"/>
        <v>0</v>
      </c>
      <c r="M464" s="13">
        <f t="shared" si="96"/>
        <v>8.056028011993052E-9</v>
      </c>
      <c r="N464" s="13">
        <f t="shared" si="91"/>
        <v>4.9947373674356918E-9</v>
      </c>
      <c r="O464" s="13">
        <f t="shared" si="92"/>
        <v>4.9947373674356918E-9</v>
      </c>
      <c r="Q464">
        <v>17.5650381706057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1.1540540539999999</v>
      </c>
      <c r="G465" s="13">
        <f t="shared" si="86"/>
        <v>0</v>
      </c>
      <c r="H465" s="13">
        <f t="shared" si="87"/>
        <v>1.1540540539999999</v>
      </c>
      <c r="I465" s="16">
        <f t="shared" si="95"/>
        <v>1.1540558649673174</v>
      </c>
      <c r="J465" s="13">
        <f t="shared" si="88"/>
        <v>1.1538405235515412</v>
      </c>
      <c r="K465" s="13">
        <f t="shared" si="89"/>
        <v>2.1534141577617127E-4</v>
      </c>
      <c r="L465" s="13">
        <f t="shared" si="90"/>
        <v>0</v>
      </c>
      <c r="M465" s="13">
        <f t="shared" si="96"/>
        <v>3.0612906445573601E-9</v>
      </c>
      <c r="N465" s="13">
        <f t="shared" si="91"/>
        <v>1.8980001996255634E-9</v>
      </c>
      <c r="O465" s="13">
        <f t="shared" si="92"/>
        <v>1.8980001996255634E-9</v>
      </c>
      <c r="Q465">
        <v>12.462659739361809</v>
      </c>
    </row>
    <row r="466" spans="1:17" x14ac:dyDescent="0.2">
      <c r="A466" s="14">
        <f t="shared" si="93"/>
        <v>36161</v>
      </c>
      <c r="B466" s="1">
        <v>1</v>
      </c>
      <c r="F466" s="34">
        <v>1.9135135139999999</v>
      </c>
      <c r="G466" s="13">
        <f t="shared" si="86"/>
        <v>0</v>
      </c>
      <c r="H466" s="13">
        <f t="shared" si="87"/>
        <v>1.9135135139999999</v>
      </c>
      <c r="I466" s="16">
        <f t="shared" si="95"/>
        <v>1.9137288554157761</v>
      </c>
      <c r="J466" s="13">
        <f t="shared" si="88"/>
        <v>1.9125391993960048</v>
      </c>
      <c r="K466" s="13">
        <f t="shared" si="89"/>
        <v>1.1896560197712791E-3</v>
      </c>
      <c r="L466" s="13">
        <f t="shared" si="90"/>
        <v>0</v>
      </c>
      <c r="M466" s="13">
        <f t="shared" si="96"/>
        <v>1.1632904449317967E-9</v>
      </c>
      <c r="N466" s="13">
        <f t="shared" si="91"/>
        <v>7.2124007585771392E-10</v>
      </c>
      <c r="O466" s="13">
        <f t="shared" si="92"/>
        <v>7.2124007585771392E-10</v>
      </c>
      <c r="Q466">
        <v>11.04138770673323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53.129729730000001</v>
      </c>
      <c r="G467" s="13">
        <f t="shared" si="86"/>
        <v>2.7347658045195566</v>
      </c>
      <c r="H467" s="13">
        <f t="shared" si="87"/>
        <v>50.394963925480447</v>
      </c>
      <c r="I467" s="16">
        <f t="shared" si="95"/>
        <v>50.396153581500215</v>
      </c>
      <c r="J467" s="13">
        <f t="shared" si="88"/>
        <v>36.459613281053599</v>
      </c>
      <c r="K467" s="13">
        <f t="shared" si="89"/>
        <v>13.936540300446616</v>
      </c>
      <c r="L467" s="13">
        <f t="shared" si="90"/>
        <v>0</v>
      </c>
      <c r="M467" s="13">
        <f t="shared" si="96"/>
        <v>4.420503690740828E-10</v>
      </c>
      <c r="N467" s="13">
        <f t="shared" si="91"/>
        <v>2.7407122882593134E-10</v>
      </c>
      <c r="O467" s="13">
        <f t="shared" si="92"/>
        <v>2.7347658047936281</v>
      </c>
      <c r="Q467">
        <v>10.64164259354839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17.63783784</v>
      </c>
      <c r="G468" s="13">
        <f t="shared" si="86"/>
        <v>0</v>
      </c>
      <c r="H468" s="13">
        <f t="shared" si="87"/>
        <v>17.63783784</v>
      </c>
      <c r="I468" s="16">
        <f t="shared" si="95"/>
        <v>31.574378140446616</v>
      </c>
      <c r="J468" s="13">
        <f t="shared" si="88"/>
        <v>28.330650313286807</v>
      </c>
      <c r="K468" s="13">
        <f t="shared" si="89"/>
        <v>3.2437278271598089</v>
      </c>
      <c r="L468" s="13">
        <f t="shared" si="90"/>
        <v>0</v>
      </c>
      <c r="M468" s="13">
        <f t="shared" si="96"/>
        <v>1.6797914024815146E-10</v>
      </c>
      <c r="N468" s="13">
        <f t="shared" si="91"/>
        <v>1.0414706695385391E-10</v>
      </c>
      <c r="O468" s="13">
        <f t="shared" si="92"/>
        <v>1.0414706695385391E-10</v>
      </c>
      <c r="Q468">
        <v>13.50919795624449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86.737837839999997</v>
      </c>
      <c r="G469" s="13">
        <f t="shared" si="86"/>
        <v>7.5861333569263598</v>
      </c>
      <c r="H469" s="13">
        <f t="shared" si="87"/>
        <v>79.151704483073644</v>
      </c>
      <c r="I469" s="16">
        <f t="shared" si="95"/>
        <v>82.395432310233446</v>
      </c>
      <c r="J469" s="13">
        <f t="shared" si="88"/>
        <v>50.929216880397057</v>
      </c>
      <c r="K469" s="13">
        <f t="shared" si="89"/>
        <v>31.466215429836389</v>
      </c>
      <c r="L469" s="13">
        <f t="shared" si="90"/>
        <v>0</v>
      </c>
      <c r="M469" s="13">
        <f t="shared" si="96"/>
        <v>6.3832073294297551E-11</v>
      </c>
      <c r="N469" s="13">
        <f t="shared" si="91"/>
        <v>3.9575885442464483E-11</v>
      </c>
      <c r="O469" s="13">
        <f t="shared" si="92"/>
        <v>7.5861333569659353</v>
      </c>
      <c r="Q469">
        <v>13.648131761249291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8.3648648649999995</v>
      </c>
      <c r="G470" s="13">
        <f t="shared" si="86"/>
        <v>0</v>
      </c>
      <c r="H470" s="13">
        <f t="shared" si="87"/>
        <v>8.3648648649999995</v>
      </c>
      <c r="I470" s="16">
        <f t="shared" si="95"/>
        <v>39.83108029483639</v>
      </c>
      <c r="J470" s="13">
        <f t="shared" si="88"/>
        <v>35.510773950443465</v>
      </c>
      <c r="K470" s="13">
        <f t="shared" si="89"/>
        <v>4.3203063443929253</v>
      </c>
      <c r="L470" s="13">
        <f t="shared" si="90"/>
        <v>0</v>
      </c>
      <c r="M470" s="13">
        <f t="shared" si="96"/>
        <v>2.4256187851833068E-11</v>
      </c>
      <c r="N470" s="13">
        <f t="shared" si="91"/>
        <v>1.5038836468136503E-11</v>
      </c>
      <c r="O470" s="13">
        <f t="shared" si="92"/>
        <v>1.5038836468136503E-11</v>
      </c>
      <c r="Q470">
        <v>16.387399022020379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3.881081081</v>
      </c>
      <c r="G471" s="13">
        <f t="shared" si="86"/>
        <v>0</v>
      </c>
      <c r="H471" s="13">
        <f t="shared" si="87"/>
        <v>3.881081081</v>
      </c>
      <c r="I471" s="16">
        <f t="shared" si="95"/>
        <v>8.2013874253929249</v>
      </c>
      <c r="J471" s="13">
        <f t="shared" si="88"/>
        <v>8.1777797997276114</v>
      </c>
      <c r="K471" s="13">
        <f t="shared" si="89"/>
        <v>2.3607625665313492E-2</v>
      </c>
      <c r="L471" s="13">
        <f t="shared" si="90"/>
        <v>0</v>
      </c>
      <c r="M471" s="13">
        <f t="shared" si="96"/>
        <v>9.2173513836965651E-12</v>
      </c>
      <c r="N471" s="13">
        <f t="shared" si="91"/>
        <v>5.7147578578918707E-12</v>
      </c>
      <c r="O471" s="13">
        <f t="shared" si="92"/>
        <v>5.7147578578918707E-12</v>
      </c>
      <c r="Q471">
        <v>20.901264128104192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38.705405409999997</v>
      </c>
      <c r="G472" s="13">
        <f t="shared" si="86"/>
        <v>0.65259864585647598</v>
      </c>
      <c r="H472" s="13">
        <f t="shared" si="87"/>
        <v>38.052806764143519</v>
      </c>
      <c r="I472" s="16">
        <f t="shared" si="95"/>
        <v>38.076414389808832</v>
      </c>
      <c r="J472" s="13">
        <f t="shared" si="88"/>
        <v>36.812047841989624</v>
      </c>
      <c r="K472" s="13">
        <f t="shared" si="89"/>
        <v>1.2643665478192077</v>
      </c>
      <c r="L472" s="13">
        <f t="shared" si="90"/>
        <v>0</v>
      </c>
      <c r="M472" s="13">
        <f t="shared" si="96"/>
        <v>3.5025935258046944E-12</v>
      </c>
      <c r="N472" s="13">
        <f t="shared" si="91"/>
        <v>2.1716079859989107E-12</v>
      </c>
      <c r="O472" s="13">
        <f t="shared" si="92"/>
        <v>0.65259864585864757</v>
      </c>
      <c r="Q472">
        <v>25.016766000000011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16.90540541</v>
      </c>
      <c r="G473" s="13">
        <f t="shared" si="86"/>
        <v>0</v>
      </c>
      <c r="H473" s="13">
        <f t="shared" si="87"/>
        <v>16.90540541</v>
      </c>
      <c r="I473" s="16">
        <f t="shared" si="95"/>
        <v>18.169771957819208</v>
      </c>
      <c r="J473" s="13">
        <f t="shared" si="88"/>
        <v>18.001803770159647</v>
      </c>
      <c r="K473" s="13">
        <f t="shared" si="89"/>
        <v>0.1679681876595609</v>
      </c>
      <c r="L473" s="13">
        <f t="shared" si="90"/>
        <v>0</v>
      </c>
      <c r="M473" s="13">
        <f t="shared" si="96"/>
        <v>1.3309855398057837E-12</v>
      </c>
      <c r="N473" s="13">
        <f t="shared" si="91"/>
        <v>8.252110346795859E-13</v>
      </c>
      <c r="O473" s="13">
        <f t="shared" si="92"/>
        <v>8.252110346795859E-13</v>
      </c>
      <c r="Q473">
        <v>23.841896033943911</v>
      </c>
    </row>
    <row r="474" spans="1:17" x14ac:dyDescent="0.2">
      <c r="A474" s="14">
        <f t="shared" si="93"/>
        <v>36404</v>
      </c>
      <c r="B474" s="1">
        <v>9</v>
      </c>
      <c r="F474" s="34">
        <v>5.8972972969999997</v>
      </c>
      <c r="G474" s="13">
        <f t="shared" si="86"/>
        <v>0</v>
      </c>
      <c r="H474" s="13">
        <f t="shared" si="87"/>
        <v>5.8972972969999997</v>
      </c>
      <c r="I474" s="16">
        <f t="shared" si="95"/>
        <v>6.0652654846595606</v>
      </c>
      <c r="J474" s="13">
        <f t="shared" si="88"/>
        <v>6.0550021357903994</v>
      </c>
      <c r="K474" s="13">
        <f t="shared" si="89"/>
        <v>1.0263348869161248E-2</v>
      </c>
      <c r="L474" s="13">
        <f t="shared" si="90"/>
        <v>0</v>
      </c>
      <c r="M474" s="13">
        <f t="shared" si="96"/>
        <v>5.0577450512619784E-13</v>
      </c>
      <c r="N474" s="13">
        <f t="shared" si="91"/>
        <v>3.1358019317824268E-13</v>
      </c>
      <c r="O474" s="13">
        <f t="shared" si="92"/>
        <v>3.1358019317824268E-13</v>
      </c>
      <c r="Q474">
        <v>20.40408420850483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4.6891891890000004</v>
      </c>
      <c r="G475" s="13">
        <f t="shared" si="86"/>
        <v>0</v>
      </c>
      <c r="H475" s="13">
        <f t="shared" si="87"/>
        <v>4.6891891890000004</v>
      </c>
      <c r="I475" s="16">
        <f t="shared" si="95"/>
        <v>4.6994525378691616</v>
      </c>
      <c r="J475" s="13">
        <f t="shared" si="88"/>
        <v>4.6945844684548472</v>
      </c>
      <c r="K475" s="13">
        <f t="shared" si="89"/>
        <v>4.868069414314391E-3</v>
      </c>
      <c r="L475" s="13">
        <f t="shared" si="90"/>
        <v>0</v>
      </c>
      <c r="M475" s="13">
        <f t="shared" si="96"/>
        <v>1.9219431194795517E-13</v>
      </c>
      <c r="N475" s="13">
        <f t="shared" si="91"/>
        <v>1.1916047340773219E-13</v>
      </c>
      <c r="O475" s="13">
        <f t="shared" si="92"/>
        <v>1.1916047340773219E-13</v>
      </c>
      <c r="Q475">
        <v>20.27326847348041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11.01621622</v>
      </c>
      <c r="G476" s="13">
        <f t="shared" si="86"/>
        <v>0</v>
      </c>
      <c r="H476" s="13">
        <f t="shared" si="87"/>
        <v>11.01621622</v>
      </c>
      <c r="I476" s="16">
        <f t="shared" si="95"/>
        <v>11.021084289414315</v>
      </c>
      <c r="J476" s="13">
        <f t="shared" si="88"/>
        <v>10.905235904354562</v>
      </c>
      <c r="K476" s="13">
        <f t="shared" si="89"/>
        <v>0.1158483850597527</v>
      </c>
      <c r="L476" s="13">
        <f t="shared" si="90"/>
        <v>0</v>
      </c>
      <c r="M476" s="13">
        <f t="shared" si="96"/>
        <v>7.3033838540222975E-14</v>
      </c>
      <c r="N476" s="13">
        <f t="shared" si="91"/>
        <v>4.5280979894938246E-14</v>
      </c>
      <c r="O476" s="13">
        <f t="shared" si="92"/>
        <v>4.5280979894938246E-14</v>
      </c>
      <c r="Q476">
        <v>15.833193033832909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39.921621620000003</v>
      </c>
      <c r="G477" s="13">
        <f t="shared" si="86"/>
        <v>0.82816080004240555</v>
      </c>
      <c r="H477" s="13">
        <f t="shared" si="87"/>
        <v>39.093460819957599</v>
      </c>
      <c r="I477" s="16">
        <f t="shared" si="95"/>
        <v>39.209309205017348</v>
      </c>
      <c r="J477" s="13">
        <f t="shared" si="88"/>
        <v>33.208556350600652</v>
      </c>
      <c r="K477" s="13">
        <f t="shared" si="89"/>
        <v>6.0007528544166959</v>
      </c>
      <c r="L477" s="13">
        <f t="shared" si="90"/>
        <v>0</v>
      </c>
      <c r="M477" s="13">
        <f t="shared" si="96"/>
        <v>2.7752858645284729E-14</v>
      </c>
      <c r="N477" s="13">
        <f t="shared" si="91"/>
        <v>1.7206772360076533E-14</v>
      </c>
      <c r="O477" s="13">
        <f t="shared" si="92"/>
        <v>0.82816080004242276</v>
      </c>
      <c r="Q477">
        <v>13.116286209623659</v>
      </c>
    </row>
    <row r="478" spans="1:17" x14ac:dyDescent="0.2">
      <c r="A478" s="14">
        <f t="shared" si="93"/>
        <v>36526</v>
      </c>
      <c r="B478" s="1">
        <v>1</v>
      </c>
      <c r="F478" s="34">
        <v>60.605405410000003</v>
      </c>
      <c r="G478" s="13">
        <f t="shared" si="86"/>
        <v>3.8138878517221322</v>
      </c>
      <c r="H478" s="13">
        <f t="shared" si="87"/>
        <v>56.791517558277874</v>
      </c>
      <c r="I478" s="16">
        <f t="shared" si="95"/>
        <v>62.79227041269457</v>
      </c>
      <c r="J478" s="13">
        <f t="shared" si="88"/>
        <v>43.252496792900565</v>
      </c>
      <c r="K478" s="13">
        <f t="shared" si="89"/>
        <v>19.539773619794005</v>
      </c>
      <c r="L478" s="13">
        <f t="shared" si="90"/>
        <v>0</v>
      </c>
      <c r="M478" s="13">
        <f t="shared" si="96"/>
        <v>1.0546086285208196E-14</v>
      </c>
      <c r="N478" s="13">
        <f t="shared" si="91"/>
        <v>6.5385734968290815E-15</v>
      </c>
      <c r="O478" s="13">
        <f t="shared" si="92"/>
        <v>3.8138878517221388</v>
      </c>
      <c r="Q478">
        <v>12.44618859354839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79.556756759999999</v>
      </c>
      <c r="G479" s="13">
        <f t="shared" si="86"/>
        <v>6.5495363658464472</v>
      </c>
      <c r="H479" s="13">
        <f t="shared" si="87"/>
        <v>73.007220394153549</v>
      </c>
      <c r="I479" s="16">
        <f t="shared" si="95"/>
        <v>92.546994013947554</v>
      </c>
      <c r="J479" s="13">
        <f t="shared" si="88"/>
        <v>51.932781163081046</v>
      </c>
      <c r="K479" s="13">
        <f t="shared" si="89"/>
        <v>40.614212850866508</v>
      </c>
      <c r="L479" s="13">
        <f t="shared" si="90"/>
        <v>3.4029369011905648</v>
      </c>
      <c r="M479" s="13">
        <f t="shared" si="96"/>
        <v>3.4029369011905688</v>
      </c>
      <c r="N479" s="13">
        <f t="shared" si="91"/>
        <v>2.1098208787381525</v>
      </c>
      <c r="O479" s="13">
        <f t="shared" si="92"/>
        <v>8.6593572445845997</v>
      </c>
      <c r="Q479">
        <v>13.18166016592979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70.762162160000003</v>
      </c>
      <c r="G480" s="13">
        <f t="shared" si="86"/>
        <v>5.2800269147530967</v>
      </c>
      <c r="H480" s="13">
        <f t="shared" si="87"/>
        <v>65.482135245246909</v>
      </c>
      <c r="I480" s="16">
        <f t="shared" si="95"/>
        <v>102.69341119492285</v>
      </c>
      <c r="J480" s="13">
        <f t="shared" si="88"/>
        <v>56.927529022055801</v>
      </c>
      <c r="K480" s="13">
        <f t="shared" si="89"/>
        <v>45.765882172867045</v>
      </c>
      <c r="L480" s="13">
        <f t="shared" si="90"/>
        <v>8.3456516578400421</v>
      </c>
      <c r="M480" s="13">
        <f t="shared" si="96"/>
        <v>9.6387676802924602</v>
      </c>
      <c r="N480" s="13">
        <f t="shared" si="91"/>
        <v>5.9760359617813252</v>
      </c>
      <c r="O480" s="13">
        <f t="shared" si="92"/>
        <v>11.256062876534422</v>
      </c>
      <c r="Q480">
        <v>14.432788248258641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51.15675676</v>
      </c>
      <c r="G481" s="13">
        <f t="shared" si="86"/>
        <v>2.4499649755914423</v>
      </c>
      <c r="H481" s="13">
        <f t="shared" si="87"/>
        <v>48.706791784408558</v>
      </c>
      <c r="I481" s="16">
        <f t="shared" si="95"/>
        <v>86.127022299435566</v>
      </c>
      <c r="J481" s="13">
        <f t="shared" si="88"/>
        <v>54.390396465600134</v>
      </c>
      <c r="K481" s="13">
        <f t="shared" si="89"/>
        <v>31.736625833835433</v>
      </c>
      <c r="L481" s="13">
        <f t="shared" si="90"/>
        <v>0</v>
      </c>
      <c r="M481" s="13">
        <f t="shared" si="96"/>
        <v>3.662731718511135</v>
      </c>
      <c r="N481" s="13">
        <f t="shared" si="91"/>
        <v>2.2708936654769039</v>
      </c>
      <c r="O481" s="13">
        <f t="shared" si="92"/>
        <v>4.7208586410683466</v>
      </c>
      <c r="Q481">
        <v>14.79647104273584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4.710810811</v>
      </c>
      <c r="G482" s="13">
        <f t="shared" si="86"/>
        <v>0</v>
      </c>
      <c r="H482" s="13">
        <f t="shared" si="87"/>
        <v>4.710810811</v>
      </c>
      <c r="I482" s="16">
        <f t="shared" si="95"/>
        <v>36.447436644835435</v>
      </c>
      <c r="J482" s="13">
        <f t="shared" si="88"/>
        <v>33.716386954306792</v>
      </c>
      <c r="K482" s="13">
        <f t="shared" si="89"/>
        <v>2.7310496905286428</v>
      </c>
      <c r="L482" s="13">
        <f t="shared" si="90"/>
        <v>0</v>
      </c>
      <c r="M482" s="13">
        <f t="shared" si="96"/>
        <v>1.3918380530342311</v>
      </c>
      <c r="N482" s="13">
        <f t="shared" si="91"/>
        <v>0.86293959288122335</v>
      </c>
      <c r="O482" s="13">
        <f t="shared" si="92"/>
        <v>0.86293959288122335</v>
      </c>
      <c r="Q482">
        <v>18.150942180522769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49.475675680000002</v>
      </c>
      <c r="G483" s="13">
        <f t="shared" si="86"/>
        <v>2.2072990636102108</v>
      </c>
      <c r="H483" s="13">
        <f t="shared" si="87"/>
        <v>47.268376616389794</v>
      </c>
      <c r="I483" s="16">
        <f t="shared" si="95"/>
        <v>49.999426306918437</v>
      </c>
      <c r="J483" s="13">
        <f t="shared" si="88"/>
        <v>45.713004321247958</v>
      </c>
      <c r="K483" s="13">
        <f t="shared" si="89"/>
        <v>4.2864219856704793</v>
      </c>
      <c r="L483" s="13">
        <f t="shared" si="90"/>
        <v>0</v>
      </c>
      <c r="M483" s="13">
        <f t="shared" si="96"/>
        <v>0.52889846015300779</v>
      </c>
      <c r="N483" s="13">
        <f t="shared" si="91"/>
        <v>0.32791704529486482</v>
      </c>
      <c r="O483" s="13">
        <f t="shared" si="92"/>
        <v>2.5352161089050758</v>
      </c>
      <c r="Q483">
        <v>21.540009692717689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14.45405405</v>
      </c>
      <c r="G484" s="13">
        <f t="shared" si="86"/>
        <v>0</v>
      </c>
      <c r="H484" s="13">
        <f t="shared" si="87"/>
        <v>14.45405405</v>
      </c>
      <c r="I484" s="16">
        <f t="shared" si="95"/>
        <v>18.740476035670479</v>
      </c>
      <c r="J484" s="13">
        <f t="shared" si="88"/>
        <v>18.550469798555444</v>
      </c>
      <c r="K484" s="13">
        <f t="shared" si="89"/>
        <v>0.1900062371150355</v>
      </c>
      <c r="L484" s="13">
        <f t="shared" si="90"/>
        <v>0</v>
      </c>
      <c r="M484" s="13">
        <f t="shared" si="96"/>
        <v>0.20098141485814297</v>
      </c>
      <c r="N484" s="13">
        <f t="shared" si="91"/>
        <v>0.12460847721204864</v>
      </c>
      <c r="O484" s="13">
        <f t="shared" si="92"/>
        <v>0.12460847721204864</v>
      </c>
      <c r="Q484">
        <v>23.61467788933999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8.3027027029999996</v>
      </c>
      <c r="G485" s="13">
        <f t="shared" si="86"/>
        <v>0</v>
      </c>
      <c r="H485" s="13">
        <f t="shared" si="87"/>
        <v>8.3027027029999996</v>
      </c>
      <c r="I485" s="16">
        <f t="shared" si="95"/>
        <v>8.4927089401150351</v>
      </c>
      <c r="J485" s="13">
        <f t="shared" si="88"/>
        <v>8.4771555443512927</v>
      </c>
      <c r="K485" s="13">
        <f t="shared" si="89"/>
        <v>1.5553395763742373E-2</v>
      </c>
      <c r="L485" s="13">
        <f t="shared" si="90"/>
        <v>0</v>
      </c>
      <c r="M485" s="13">
        <f t="shared" si="96"/>
        <v>7.6372937646094333E-2</v>
      </c>
      <c r="N485" s="13">
        <f t="shared" si="91"/>
        <v>4.7351221340578488E-2</v>
      </c>
      <c r="O485" s="13">
        <f t="shared" si="92"/>
        <v>4.7351221340578488E-2</v>
      </c>
      <c r="Q485">
        <v>24.621610000000011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35.789189190000002</v>
      </c>
      <c r="G486" s="13">
        <f t="shared" si="86"/>
        <v>0.23163961123289936</v>
      </c>
      <c r="H486" s="13">
        <f t="shared" si="87"/>
        <v>35.557549578767102</v>
      </c>
      <c r="I486" s="16">
        <f t="shared" si="95"/>
        <v>35.57310297453084</v>
      </c>
      <c r="J486" s="13">
        <f t="shared" si="88"/>
        <v>34.043694310758418</v>
      </c>
      <c r="K486" s="13">
        <f t="shared" si="89"/>
        <v>1.529408663772422</v>
      </c>
      <c r="L486" s="13">
        <f t="shared" si="90"/>
        <v>0</v>
      </c>
      <c r="M486" s="13">
        <f t="shared" si="96"/>
        <v>2.9021716305515845E-2</v>
      </c>
      <c r="N486" s="13">
        <f t="shared" si="91"/>
        <v>1.7993464109419825E-2</v>
      </c>
      <c r="O486" s="13">
        <f t="shared" si="92"/>
        <v>0.24963307534231918</v>
      </c>
      <c r="Q486">
        <v>22.096330183347099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42.910810810000001</v>
      </c>
      <c r="G487" s="13">
        <f t="shared" si="86"/>
        <v>1.2596535635418253</v>
      </c>
      <c r="H487" s="13">
        <f t="shared" si="87"/>
        <v>41.651157246458176</v>
      </c>
      <c r="I487" s="16">
        <f t="shared" si="95"/>
        <v>43.180565910230598</v>
      </c>
      <c r="J487" s="13">
        <f t="shared" si="88"/>
        <v>40.07251861587325</v>
      </c>
      <c r="K487" s="13">
        <f t="shared" si="89"/>
        <v>3.1080472943573483</v>
      </c>
      <c r="L487" s="13">
        <f t="shared" si="90"/>
        <v>0</v>
      </c>
      <c r="M487" s="13">
        <f t="shared" si="96"/>
        <v>1.102825219609602E-2</v>
      </c>
      <c r="N487" s="13">
        <f t="shared" si="91"/>
        <v>6.8375163615795329E-3</v>
      </c>
      <c r="O487" s="13">
        <f t="shared" si="92"/>
        <v>1.2664910799034048</v>
      </c>
      <c r="Q487">
        <v>20.863537222734571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12.95945946</v>
      </c>
      <c r="G488" s="13">
        <f t="shared" si="86"/>
        <v>0</v>
      </c>
      <c r="H488" s="13">
        <f t="shared" si="87"/>
        <v>12.95945946</v>
      </c>
      <c r="I488" s="16">
        <f t="shared" si="95"/>
        <v>16.067506754357346</v>
      </c>
      <c r="J488" s="13">
        <f t="shared" si="88"/>
        <v>15.801401819672943</v>
      </c>
      <c r="K488" s="13">
        <f t="shared" si="89"/>
        <v>0.2661049346844031</v>
      </c>
      <c r="L488" s="13">
        <f t="shared" si="90"/>
        <v>0</v>
      </c>
      <c r="M488" s="13">
        <f t="shared" si="96"/>
        <v>4.1907358345164873E-3</v>
      </c>
      <c r="N488" s="13">
        <f t="shared" si="91"/>
        <v>2.5982562174002221E-3</v>
      </c>
      <c r="O488" s="13">
        <f t="shared" si="92"/>
        <v>2.5982562174002221E-3</v>
      </c>
      <c r="Q488">
        <v>17.895069355555069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73.170270270000003</v>
      </c>
      <c r="G489" s="13">
        <f t="shared" si="86"/>
        <v>5.6276399820910212</v>
      </c>
      <c r="H489" s="13">
        <f t="shared" si="87"/>
        <v>67.542630287908977</v>
      </c>
      <c r="I489" s="16">
        <f t="shared" si="95"/>
        <v>67.808735222593384</v>
      </c>
      <c r="J489" s="13">
        <f t="shared" si="88"/>
        <v>43.422722515954767</v>
      </c>
      <c r="K489" s="13">
        <f t="shared" si="89"/>
        <v>24.386012706638617</v>
      </c>
      <c r="L489" s="13">
        <f t="shared" si="90"/>
        <v>0</v>
      </c>
      <c r="M489" s="13">
        <f t="shared" si="96"/>
        <v>1.5924796171162652E-3</v>
      </c>
      <c r="N489" s="13">
        <f t="shared" si="91"/>
        <v>9.8733736261208448E-4</v>
      </c>
      <c r="O489" s="13">
        <f t="shared" si="92"/>
        <v>5.6286273194536331</v>
      </c>
      <c r="Q489">
        <v>11.65310259354839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103.8027027</v>
      </c>
      <c r="G490" s="13">
        <f t="shared" si="86"/>
        <v>10.049465461103258</v>
      </c>
      <c r="H490" s="13">
        <f t="shared" si="87"/>
        <v>93.753237238896745</v>
      </c>
      <c r="I490" s="16">
        <f t="shared" si="95"/>
        <v>118.13924994553537</v>
      </c>
      <c r="J490" s="13">
        <f t="shared" si="88"/>
        <v>50.793242149532333</v>
      </c>
      <c r="K490" s="13">
        <f t="shared" si="89"/>
        <v>67.346007796003036</v>
      </c>
      <c r="L490" s="13">
        <f t="shared" si="90"/>
        <v>29.050475415123248</v>
      </c>
      <c r="M490" s="13">
        <f t="shared" si="96"/>
        <v>29.051080557377752</v>
      </c>
      <c r="N490" s="13">
        <f t="shared" si="91"/>
        <v>18.011669945574205</v>
      </c>
      <c r="O490" s="13">
        <f t="shared" si="92"/>
        <v>28.061135406677465</v>
      </c>
      <c r="Q490">
        <v>11.580571742630211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36.381081080000001</v>
      </c>
      <c r="G491" s="13">
        <f t="shared" si="86"/>
        <v>0.31707985976698244</v>
      </c>
      <c r="H491" s="13">
        <f t="shared" si="87"/>
        <v>36.064001220233017</v>
      </c>
      <c r="I491" s="16">
        <f t="shared" si="95"/>
        <v>74.359533601112801</v>
      </c>
      <c r="J491" s="13">
        <f t="shared" si="88"/>
        <v>48.93937076189043</v>
      </c>
      <c r="K491" s="13">
        <f t="shared" si="89"/>
        <v>25.420162839222371</v>
      </c>
      <c r="L491" s="13">
        <f t="shared" si="90"/>
        <v>0</v>
      </c>
      <c r="M491" s="13">
        <f t="shared" si="96"/>
        <v>11.039410611803547</v>
      </c>
      <c r="N491" s="13">
        <f t="shared" si="91"/>
        <v>6.8444345793181993</v>
      </c>
      <c r="O491" s="13">
        <f t="shared" si="92"/>
        <v>7.1615144390851819</v>
      </c>
      <c r="Q491">
        <v>13.696028896822501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26.645945950000002</v>
      </c>
      <c r="G492" s="13">
        <f t="shared" si="86"/>
        <v>0</v>
      </c>
      <c r="H492" s="13">
        <f t="shared" si="87"/>
        <v>26.645945950000002</v>
      </c>
      <c r="I492" s="16">
        <f t="shared" si="95"/>
        <v>52.066108789222369</v>
      </c>
      <c r="J492" s="13">
        <f t="shared" si="88"/>
        <v>42.115902635031212</v>
      </c>
      <c r="K492" s="13">
        <f t="shared" si="89"/>
        <v>9.9502061541911573</v>
      </c>
      <c r="L492" s="13">
        <f t="shared" si="90"/>
        <v>0</v>
      </c>
      <c r="M492" s="13">
        <f t="shared" si="96"/>
        <v>4.1949760324853473</v>
      </c>
      <c r="N492" s="13">
        <f t="shared" si="91"/>
        <v>2.6008851401409152</v>
      </c>
      <c r="O492" s="13">
        <f t="shared" si="92"/>
        <v>2.6008851401409152</v>
      </c>
      <c r="Q492">
        <v>15.09701712545696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32.962162159999998</v>
      </c>
      <c r="G493" s="13">
        <f t="shared" si="86"/>
        <v>0</v>
      </c>
      <c r="H493" s="13">
        <f t="shared" si="87"/>
        <v>32.962162159999998</v>
      </c>
      <c r="I493" s="16">
        <f t="shared" si="95"/>
        <v>42.912368314191156</v>
      </c>
      <c r="J493" s="13">
        <f t="shared" si="88"/>
        <v>37.458464199594339</v>
      </c>
      <c r="K493" s="13">
        <f t="shared" si="89"/>
        <v>5.453904114596817</v>
      </c>
      <c r="L493" s="13">
        <f t="shared" si="90"/>
        <v>0</v>
      </c>
      <c r="M493" s="13">
        <f t="shared" si="96"/>
        <v>1.5940908923444321</v>
      </c>
      <c r="N493" s="13">
        <f t="shared" si="91"/>
        <v>0.98833635325354796</v>
      </c>
      <c r="O493" s="13">
        <f t="shared" si="92"/>
        <v>0.98833635325354796</v>
      </c>
      <c r="Q493">
        <v>16.089497440200361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7.3486486490000003</v>
      </c>
      <c r="G494" s="13">
        <f t="shared" si="86"/>
        <v>0</v>
      </c>
      <c r="H494" s="13">
        <f t="shared" si="87"/>
        <v>7.3486486490000003</v>
      </c>
      <c r="I494" s="16">
        <f t="shared" si="95"/>
        <v>12.802552763596818</v>
      </c>
      <c r="J494" s="13">
        <f t="shared" si="88"/>
        <v>12.704496732245035</v>
      </c>
      <c r="K494" s="13">
        <f t="shared" si="89"/>
        <v>9.8056031351783091E-2</v>
      </c>
      <c r="L494" s="13">
        <f t="shared" si="90"/>
        <v>0</v>
      </c>
      <c r="M494" s="13">
        <f t="shared" si="96"/>
        <v>0.60575453909088417</v>
      </c>
      <c r="N494" s="13">
        <f t="shared" si="91"/>
        <v>0.37556781423634816</v>
      </c>
      <c r="O494" s="13">
        <f t="shared" si="92"/>
        <v>0.37556781423634816</v>
      </c>
      <c r="Q494">
        <v>20.22927716531709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26.351351350000002</v>
      </c>
      <c r="G495" s="13">
        <f t="shared" si="86"/>
        <v>0</v>
      </c>
      <c r="H495" s="13">
        <f t="shared" si="87"/>
        <v>26.351351350000002</v>
      </c>
      <c r="I495" s="16">
        <f t="shared" si="95"/>
        <v>26.449407381351783</v>
      </c>
      <c r="J495" s="13">
        <f t="shared" si="88"/>
        <v>25.661923508301047</v>
      </c>
      <c r="K495" s="13">
        <f t="shared" si="89"/>
        <v>0.78748387305073564</v>
      </c>
      <c r="L495" s="13">
        <f t="shared" si="90"/>
        <v>0</v>
      </c>
      <c r="M495" s="13">
        <f t="shared" si="96"/>
        <v>0.23018672485453601</v>
      </c>
      <c r="N495" s="13">
        <f t="shared" si="91"/>
        <v>0.14271576940981232</v>
      </c>
      <c r="O495" s="13">
        <f t="shared" si="92"/>
        <v>0.14271576940981232</v>
      </c>
      <c r="Q495">
        <v>20.649748926446421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82.572972969999995</v>
      </c>
      <c r="G496" s="13">
        <f t="shared" si="86"/>
        <v>6.9849305095555803</v>
      </c>
      <c r="H496" s="13">
        <f t="shared" si="87"/>
        <v>75.588042460444413</v>
      </c>
      <c r="I496" s="16">
        <f t="shared" si="95"/>
        <v>76.375526333495145</v>
      </c>
      <c r="J496" s="13">
        <f t="shared" si="88"/>
        <v>64.16638847699609</v>
      </c>
      <c r="K496" s="13">
        <f t="shared" si="89"/>
        <v>12.209137856499055</v>
      </c>
      <c r="L496" s="13">
        <f t="shared" si="90"/>
        <v>0</v>
      </c>
      <c r="M496" s="13">
        <f t="shared" si="96"/>
        <v>8.7470955444723691E-2</v>
      </c>
      <c r="N496" s="13">
        <f t="shared" si="91"/>
        <v>5.4231992375728691E-2</v>
      </c>
      <c r="O496" s="13">
        <f t="shared" si="92"/>
        <v>7.0391625019313091</v>
      </c>
      <c r="Q496">
        <v>22.20977296257756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6.4054054049999998</v>
      </c>
      <c r="G497" s="13">
        <f t="shared" si="86"/>
        <v>0</v>
      </c>
      <c r="H497" s="13">
        <f t="shared" si="87"/>
        <v>6.4054054049999998</v>
      </c>
      <c r="I497" s="16">
        <f t="shared" si="95"/>
        <v>18.614543261499055</v>
      </c>
      <c r="J497" s="13">
        <f t="shared" si="88"/>
        <v>18.436058690709583</v>
      </c>
      <c r="K497" s="13">
        <f t="shared" si="89"/>
        <v>0.17848457078947177</v>
      </c>
      <c r="L497" s="13">
        <f t="shared" si="90"/>
        <v>0</v>
      </c>
      <c r="M497" s="13">
        <f t="shared" si="96"/>
        <v>3.3238963068995001E-2</v>
      </c>
      <c r="N497" s="13">
        <f t="shared" si="91"/>
        <v>2.06081571027769E-2</v>
      </c>
      <c r="O497" s="13">
        <f t="shared" si="92"/>
        <v>2.06081571027769E-2</v>
      </c>
      <c r="Q497">
        <v>23.922563433804449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7.7054054049999996</v>
      </c>
      <c r="G498" s="13">
        <f t="shared" si="86"/>
        <v>0</v>
      </c>
      <c r="H498" s="13">
        <f t="shared" si="87"/>
        <v>7.7054054049999996</v>
      </c>
      <c r="I498" s="16">
        <f t="shared" si="95"/>
        <v>7.8838899757894714</v>
      </c>
      <c r="J498" s="13">
        <f t="shared" si="88"/>
        <v>7.8704333514128688</v>
      </c>
      <c r="K498" s="13">
        <f t="shared" si="89"/>
        <v>1.3456624376602555E-2</v>
      </c>
      <c r="L498" s="13">
        <f t="shared" si="90"/>
        <v>0</v>
      </c>
      <c r="M498" s="13">
        <f t="shared" si="96"/>
        <v>1.26308059662181E-2</v>
      </c>
      <c r="N498" s="13">
        <f t="shared" si="91"/>
        <v>7.8310996990552228E-3</v>
      </c>
      <c r="O498" s="13">
        <f t="shared" si="92"/>
        <v>7.8310996990552228E-3</v>
      </c>
      <c r="Q498">
        <v>24.062297000000001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83.664864859999994</v>
      </c>
      <c r="G499" s="13">
        <f t="shared" si="86"/>
        <v>7.1425463107349971</v>
      </c>
      <c r="H499" s="13">
        <f t="shared" si="87"/>
        <v>76.522318549264995</v>
      </c>
      <c r="I499" s="16">
        <f t="shared" si="95"/>
        <v>76.535775173641596</v>
      </c>
      <c r="J499" s="13">
        <f t="shared" si="88"/>
        <v>59.559918520271765</v>
      </c>
      <c r="K499" s="13">
        <f t="shared" si="89"/>
        <v>16.975856653369831</v>
      </c>
      <c r="L499" s="13">
        <f t="shared" si="90"/>
        <v>0</v>
      </c>
      <c r="M499" s="13">
        <f t="shared" si="96"/>
        <v>4.7997062671628777E-3</v>
      </c>
      <c r="N499" s="13">
        <f t="shared" si="91"/>
        <v>2.9758178856409841E-3</v>
      </c>
      <c r="O499" s="13">
        <f t="shared" si="92"/>
        <v>7.1455221286206383</v>
      </c>
      <c r="Q499">
        <v>19.084733484759251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119.4918919</v>
      </c>
      <c r="G500" s="13">
        <f t="shared" si="86"/>
        <v>12.314217263237691</v>
      </c>
      <c r="H500" s="13">
        <f t="shared" si="87"/>
        <v>107.1776746367623</v>
      </c>
      <c r="I500" s="16">
        <f t="shared" si="95"/>
        <v>124.15353129013214</v>
      </c>
      <c r="J500" s="13">
        <f t="shared" si="88"/>
        <v>64.960142046529612</v>
      </c>
      <c r="K500" s="13">
        <f t="shared" si="89"/>
        <v>59.193389243602525</v>
      </c>
      <c r="L500" s="13">
        <f t="shared" si="90"/>
        <v>21.228531593496857</v>
      </c>
      <c r="M500" s="13">
        <f t="shared" si="96"/>
        <v>21.23035548187838</v>
      </c>
      <c r="N500" s="13">
        <f t="shared" si="91"/>
        <v>13.162820398764596</v>
      </c>
      <c r="O500" s="13">
        <f t="shared" si="92"/>
        <v>25.477037662002289</v>
      </c>
      <c r="Q500">
        <v>15.98694436000244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53.96756757</v>
      </c>
      <c r="G501" s="13">
        <f t="shared" si="86"/>
        <v>2.8557086227779034</v>
      </c>
      <c r="H501" s="13">
        <f t="shared" si="87"/>
        <v>51.111858947222096</v>
      </c>
      <c r="I501" s="16">
        <f t="shared" si="95"/>
        <v>89.07671659732776</v>
      </c>
      <c r="J501" s="13">
        <f t="shared" si="88"/>
        <v>53.092667071386103</v>
      </c>
      <c r="K501" s="13">
        <f t="shared" si="89"/>
        <v>35.984049525941657</v>
      </c>
      <c r="L501" s="13">
        <f t="shared" si="90"/>
        <v>0</v>
      </c>
      <c r="M501" s="13">
        <f t="shared" si="96"/>
        <v>8.0675350831137838</v>
      </c>
      <c r="N501" s="13">
        <f t="shared" si="91"/>
        <v>5.0018717515305458</v>
      </c>
      <c r="O501" s="13">
        <f t="shared" si="92"/>
        <v>7.8575803743084496</v>
      </c>
      <c r="Q501">
        <v>13.94344109354839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145.8513514</v>
      </c>
      <c r="G502" s="13">
        <f t="shared" si="86"/>
        <v>16.11923437692732</v>
      </c>
      <c r="H502" s="13">
        <f t="shared" si="87"/>
        <v>129.73211702307268</v>
      </c>
      <c r="I502" s="16">
        <f t="shared" si="95"/>
        <v>165.71616654901433</v>
      </c>
      <c r="J502" s="13">
        <f t="shared" si="88"/>
        <v>64.176855063031439</v>
      </c>
      <c r="K502" s="13">
        <f t="shared" si="89"/>
        <v>101.53931148598289</v>
      </c>
      <c r="L502" s="13">
        <f t="shared" si="90"/>
        <v>61.856879740280917</v>
      </c>
      <c r="M502" s="13">
        <f t="shared" si="96"/>
        <v>64.922543071864155</v>
      </c>
      <c r="N502" s="13">
        <f t="shared" si="91"/>
        <v>40.251976704555773</v>
      </c>
      <c r="O502" s="13">
        <f t="shared" si="92"/>
        <v>56.371211081483096</v>
      </c>
      <c r="Q502">
        <v>14.685389212770881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3.3891891890000001</v>
      </c>
      <c r="G503" s="13">
        <f t="shared" si="86"/>
        <v>0</v>
      </c>
      <c r="H503" s="13">
        <f t="shared" si="87"/>
        <v>3.3891891890000001</v>
      </c>
      <c r="I503" s="16">
        <f t="shared" si="95"/>
        <v>43.071620934701983</v>
      </c>
      <c r="J503" s="13">
        <f t="shared" si="88"/>
        <v>37.692185522491577</v>
      </c>
      <c r="K503" s="13">
        <f t="shared" si="89"/>
        <v>5.3794354122104053</v>
      </c>
      <c r="L503" s="13">
        <f t="shared" si="90"/>
        <v>0</v>
      </c>
      <c r="M503" s="13">
        <f t="shared" si="96"/>
        <v>24.670566367308382</v>
      </c>
      <c r="N503" s="13">
        <f t="shared" si="91"/>
        <v>15.295751147731197</v>
      </c>
      <c r="O503" s="13">
        <f t="shared" si="92"/>
        <v>15.295751147731197</v>
      </c>
      <c r="Q503">
        <v>16.294212818039171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17.02972973</v>
      </c>
      <c r="G504" s="13">
        <f t="shared" si="86"/>
        <v>0</v>
      </c>
      <c r="H504" s="13">
        <f t="shared" si="87"/>
        <v>17.02972973</v>
      </c>
      <c r="I504" s="16">
        <f t="shared" si="95"/>
        <v>22.409165142210405</v>
      </c>
      <c r="J504" s="13">
        <f t="shared" si="88"/>
        <v>21.332308534023202</v>
      </c>
      <c r="K504" s="13">
        <f t="shared" si="89"/>
        <v>1.0768566081872031</v>
      </c>
      <c r="L504" s="13">
        <f t="shared" si="90"/>
        <v>0</v>
      </c>
      <c r="M504" s="13">
        <f t="shared" si="96"/>
        <v>9.3748152195771848</v>
      </c>
      <c r="N504" s="13">
        <f t="shared" si="91"/>
        <v>5.8123854361378546</v>
      </c>
      <c r="O504" s="13">
        <f t="shared" si="92"/>
        <v>5.8123854361378546</v>
      </c>
      <c r="Q504">
        <v>14.69448952634901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101.72432430000001</v>
      </c>
      <c r="G505" s="13">
        <f t="shared" si="86"/>
        <v>9.749449241851007</v>
      </c>
      <c r="H505" s="13">
        <f t="shared" si="87"/>
        <v>91.974875058148996</v>
      </c>
      <c r="I505" s="16">
        <f t="shared" si="95"/>
        <v>93.051731666336195</v>
      </c>
      <c r="J505" s="13">
        <f t="shared" si="88"/>
        <v>54.674000057001301</v>
      </c>
      <c r="K505" s="13">
        <f t="shared" si="89"/>
        <v>38.377731609334894</v>
      </c>
      <c r="L505" s="13">
        <f t="shared" si="90"/>
        <v>1.2571685794001892</v>
      </c>
      <c r="M505" s="13">
        <f t="shared" si="96"/>
        <v>4.8195983628395185</v>
      </c>
      <c r="N505" s="13">
        <f t="shared" si="91"/>
        <v>2.9881509849605012</v>
      </c>
      <c r="O505" s="13">
        <f t="shared" si="92"/>
        <v>12.737600226811509</v>
      </c>
      <c r="Q505">
        <v>14.25629314435054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27.25135135</v>
      </c>
      <c r="G506" s="13">
        <f t="shared" si="86"/>
        <v>0</v>
      </c>
      <c r="H506" s="13">
        <f t="shared" si="87"/>
        <v>27.25135135</v>
      </c>
      <c r="I506" s="16">
        <f t="shared" si="95"/>
        <v>64.371914379934708</v>
      </c>
      <c r="J506" s="13">
        <f t="shared" si="88"/>
        <v>53.360291639639826</v>
      </c>
      <c r="K506" s="13">
        <f t="shared" si="89"/>
        <v>11.011622740294882</v>
      </c>
      <c r="L506" s="13">
        <f t="shared" si="90"/>
        <v>0</v>
      </c>
      <c r="M506" s="13">
        <f t="shared" si="96"/>
        <v>1.8314473778790172</v>
      </c>
      <c r="N506" s="13">
        <f t="shared" si="91"/>
        <v>1.1354973742849908</v>
      </c>
      <c r="O506" s="13">
        <f t="shared" si="92"/>
        <v>1.1354973742849908</v>
      </c>
      <c r="Q506">
        <v>19.168005228297311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10.737837839999999</v>
      </c>
      <c r="G507" s="13">
        <f t="shared" si="86"/>
        <v>0</v>
      </c>
      <c r="H507" s="13">
        <f t="shared" si="87"/>
        <v>10.737837839999999</v>
      </c>
      <c r="I507" s="16">
        <f t="shared" si="95"/>
        <v>21.74946058029488</v>
      </c>
      <c r="J507" s="13">
        <f t="shared" si="88"/>
        <v>21.402063286818699</v>
      </c>
      <c r="K507" s="13">
        <f t="shared" si="89"/>
        <v>0.34739729347618109</v>
      </c>
      <c r="L507" s="13">
        <f t="shared" si="90"/>
        <v>0</v>
      </c>
      <c r="M507" s="13">
        <f t="shared" si="96"/>
        <v>0.69595000359402648</v>
      </c>
      <c r="N507" s="13">
        <f t="shared" si="91"/>
        <v>0.43148900222829639</v>
      </c>
      <c r="O507" s="13">
        <f t="shared" si="92"/>
        <v>0.43148900222829639</v>
      </c>
      <c r="Q507">
        <v>22.437536558699691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8.789189189</v>
      </c>
      <c r="G508" s="13">
        <f t="shared" si="86"/>
        <v>0</v>
      </c>
      <c r="H508" s="13">
        <f t="shared" si="87"/>
        <v>8.789189189</v>
      </c>
      <c r="I508" s="16">
        <f t="shared" si="95"/>
        <v>9.1365864824761811</v>
      </c>
      <c r="J508" s="13">
        <f t="shared" si="88"/>
        <v>9.1115068128777121</v>
      </c>
      <c r="K508" s="13">
        <f t="shared" si="89"/>
        <v>2.5079669598468968E-2</v>
      </c>
      <c r="L508" s="13">
        <f t="shared" si="90"/>
        <v>0</v>
      </c>
      <c r="M508" s="13">
        <f t="shared" si="96"/>
        <v>0.26446100136573009</v>
      </c>
      <c r="N508" s="13">
        <f t="shared" si="91"/>
        <v>0.16396582084675265</v>
      </c>
      <c r="O508" s="13">
        <f t="shared" si="92"/>
        <v>0.16396582084675265</v>
      </c>
      <c r="Q508">
        <v>22.767986043505221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27.372972969999999</v>
      </c>
      <c r="G509" s="13">
        <f t="shared" si="86"/>
        <v>0</v>
      </c>
      <c r="H509" s="13">
        <f t="shared" si="87"/>
        <v>27.372972969999999</v>
      </c>
      <c r="I509" s="16">
        <f t="shared" si="95"/>
        <v>27.398052639598468</v>
      </c>
      <c r="J509" s="13">
        <f t="shared" si="88"/>
        <v>26.747354219240425</v>
      </c>
      <c r="K509" s="13">
        <f t="shared" si="89"/>
        <v>0.65069842035804371</v>
      </c>
      <c r="L509" s="13">
        <f t="shared" si="90"/>
        <v>0</v>
      </c>
      <c r="M509" s="13">
        <f t="shared" si="96"/>
        <v>0.10049518051897743</v>
      </c>
      <c r="N509" s="13">
        <f t="shared" si="91"/>
        <v>6.2307011921766006E-2</v>
      </c>
      <c r="O509" s="13">
        <f t="shared" si="92"/>
        <v>6.2307011921766006E-2</v>
      </c>
      <c r="Q509">
        <v>22.814599000000001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1.045945946</v>
      </c>
      <c r="G510" s="13">
        <f t="shared" si="86"/>
        <v>0</v>
      </c>
      <c r="H510" s="13">
        <f t="shared" si="87"/>
        <v>1.045945946</v>
      </c>
      <c r="I510" s="16">
        <f t="shared" si="95"/>
        <v>1.6966443663580437</v>
      </c>
      <c r="J510" s="13">
        <f t="shared" si="88"/>
        <v>1.696472014996808</v>
      </c>
      <c r="K510" s="13">
        <f t="shared" si="89"/>
        <v>1.7235136123572303E-4</v>
      </c>
      <c r="L510" s="13">
        <f t="shared" si="90"/>
        <v>0</v>
      </c>
      <c r="M510" s="13">
        <f t="shared" si="96"/>
        <v>3.8188168597211428E-2</v>
      </c>
      <c r="N510" s="13">
        <f t="shared" si="91"/>
        <v>2.3676664530271084E-2</v>
      </c>
      <c r="O510" s="13">
        <f t="shared" si="92"/>
        <v>2.3676664530271084E-2</v>
      </c>
      <c r="Q510">
        <v>22.29510584871446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3.6432432430000001</v>
      </c>
      <c r="G511" s="13">
        <f t="shared" si="86"/>
        <v>0</v>
      </c>
      <c r="H511" s="13">
        <f t="shared" si="87"/>
        <v>3.6432432430000001</v>
      </c>
      <c r="I511" s="16">
        <f t="shared" si="95"/>
        <v>3.6434155943612359</v>
      </c>
      <c r="J511" s="13">
        <f t="shared" si="88"/>
        <v>3.6417198396146904</v>
      </c>
      <c r="K511" s="13">
        <f t="shared" si="89"/>
        <v>1.6957547465454859E-3</v>
      </c>
      <c r="L511" s="13">
        <f t="shared" si="90"/>
        <v>0</v>
      </c>
      <c r="M511" s="13">
        <f t="shared" si="96"/>
        <v>1.4511504066940344E-2</v>
      </c>
      <c r="N511" s="13">
        <f t="shared" si="91"/>
        <v>8.9971325215030123E-3</v>
      </c>
      <c r="O511" s="13">
        <f t="shared" si="92"/>
        <v>8.9971325215030123E-3</v>
      </c>
      <c r="Q511">
        <v>22.33702806503376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0.110810811</v>
      </c>
      <c r="G512" s="13">
        <f t="shared" si="86"/>
        <v>0</v>
      </c>
      <c r="H512" s="13">
        <f t="shared" si="87"/>
        <v>0.110810811</v>
      </c>
      <c r="I512" s="16">
        <f t="shared" si="95"/>
        <v>0.11250656574654548</v>
      </c>
      <c r="J512" s="13">
        <f t="shared" si="88"/>
        <v>0.11250647516119817</v>
      </c>
      <c r="K512" s="13">
        <f t="shared" si="89"/>
        <v>9.0585347306548769E-8</v>
      </c>
      <c r="L512" s="13">
        <f t="shared" si="90"/>
        <v>0</v>
      </c>
      <c r="M512" s="13">
        <f t="shared" si="96"/>
        <v>5.5143715454373313E-3</v>
      </c>
      <c r="N512" s="13">
        <f t="shared" si="91"/>
        <v>3.4189103581711454E-3</v>
      </c>
      <c r="O512" s="13">
        <f t="shared" si="92"/>
        <v>3.4189103581711454E-3</v>
      </c>
      <c r="Q512">
        <v>18.1325691820605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13.613513510000001</v>
      </c>
      <c r="G513" s="13">
        <f t="shared" si="86"/>
        <v>0</v>
      </c>
      <c r="H513" s="13">
        <f t="shared" si="87"/>
        <v>13.613513510000001</v>
      </c>
      <c r="I513" s="16">
        <f t="shared" si="95"/>
        <v>13.613513600585348</v>
      </c>
      <c r="J513" s="13">
        <f t="shared" si="88"/>
        <v>13.273335713857493</v>
      </c>
      <c r="K513" s="13">
        <f t="shared" si="89"/>
        <v>0.34017788672785443</v>
      </c>
      <c r="L513" s="13">
        <f t="shared" si="90"/>
        <v>0</v>
      </c>
      <c r="M513" s="13">
        <f t="shared" si="96"/>
        <v>2.0954611872661859E-3</v>
      </c>
      <c r="N513" s="13">
        <f t="shared" si="91"/>
        <v>1.2991859361050353E-3</v>
      </c>
      <c r="O513" s="13">
        <f t="shared" si="92"/>
        <v>1.2991859361050353E-3</v>
      </c>
      <c r="Q513">
        <v>12.466935950858179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57.71621622</v>
      </c>
      <c r="G514" s="13">
        <f t="shared" si="86"/>
        <v>3.3968301987517786</v>
      </c>
      <c r="H514" s="13">
        <f t="shared" si="87"/>
        <v>54.319386021248221</v>
      </c>
      <c r="I514" s="16">
        <f t="shared" si="95"/>
        <v>54.659563907976079</v>
      </c>
      <c r="J514" s="13">
        <f t="shared" si="88"/>
        <v>39.042949467809962</v>
      </c>
      <c r="K514" s="13">
        <f t="shared" si="89"/>
        <v>15.616614440166117</v>
      </c>
      <c r="L514" s="13">
        <f t="shared" si="90"/>
        <v>0</v>
      </c>
      <c r="M514" s="13">
        <f t="shared" si="96"/>
        <v>7.9627525116115062E-4</v>
      </c>
      <c r="N514" s="13">
        <f t="shared" si="91"/>
        <v>4.9369065571991334E-4</v>
      </c>
      <c r="O514" s="13">
        <f t="shared" si="92"/>
        <v>3.3973238894074984</v>
      </c>
      <c r="Q514">
        <v>11.45628859354839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20.191891890000001</v>
      </c>
      <c r="G515" s="13">
        <f t="shared" si="86"/>
        <v>0</v>
      </c>
      <c r="H515" s="13">
        <f t="shared" si="87"/>
        <v>20.191891890000001</v>
      </c>
      <c r="I515" s="16">
        <f t="shared" si="95"/>
        <v>35.808506330166118</v>
      </c>
      <c r="J515" s="13">
        <f t="shared" si="88"/>
        <v>31.017690330546383</v>
      </c>
      <c r="K515" s="13">
        <f t="shared" si="89"/>
        <v>4.7908159996197348</v>
      </c>
      <c r="L515" s="13">
        <f t="shared" si="90"/>
        <v>0</v>
      </c>
      <c r="M515" s="13">
        <f t="shared" si="96"/>
        <v>3.0258459544123728E-4</v>
      </c>
      <c r="N515" s="13">
        <f t="shared" si="91"/>
        <v>1.8760244917356711E-4</v>
      </c>
      <c r="O515" s="13">
        <f t="shared" si="92"/>
        <v>1.8760244917356711E-4</v>
      </c>
      <c r="Q515">
        <v>13.025745086282219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88.167567570000003</v>
      </c>
      <c r="G516" s="13">
        <f t="shared" si="86"/>
        <v>7.7925164237187898</v>
      </c>
      <c r="H516" s="13">
        <f t="shared" si="87"/>
        <v>80.375051146281209</v>
      </c>
      <c r="I516" s="16">
        <f t="shared" si="95"/>
        <v>85.165867145900947</v>
      </c>
      <c r="J516" s="13">
        <f t="shared" si="88"/>
        <v>52.600254171462161</v>
      </c>
      <c r="K516" s="13">
        <f t="shared" si="89"/>
        <v>32.565612974438785</v>
      </c>
      <c r="L516" s="13">
        <f t="shared" si="90"/>
        <v>0</v>
      </c>
      <c r="M516" s="13">
        <f t="shared" si="96"/>
        <v>1.1498214626767017E-4</v>
      </c>
      <c r="N516" s="13">
        <f t="shared" si="91"/>
        <v>7.1288930685955507E-5</v>
      </c>
      <c r="O516" s="13">
        <f t="shared" si="92"/>
        <v>7.7925877126494756</v>
      </c>
      <c r="Q516">
        <v>14.10873527037011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82.767567569999997</v>
      </c>
      <c r="G517" s="13">
        <f t="shared" si="86"/>
        <v>7.0130204551491762</v>
      </c>
      <c r="H517" s="13">
        <f t="shared" si="87"/>
        <v>75.754547114850823</v>
      </c>
      <c r="I517" s="16">
        <f t="shared" si="95"/>
        <v>108.3201600892896</v>
      </c>
      <c r="J517" s="13">
        <f t="shared" si="88"/>
        <v>60.150718821173307</v>
      </c>
      <c r="K517" s="13">
        <f t="shared" si="89"/>
        <v>48.169441268116294</v>
      </c>
      <c r="L517" s="13">
        <f t="shared" si="90"/>
        <v>10.65172106292254</v>
      </c>
      <c r="M517" s="13">
        <f t="shared" si="96"/>
        <v>10.651764756138123</v>
      </c>
      <c r="N517" s="13">
        <f t="shared" si="91"/>
        <v>6.6040941488056362</v>
      </c>
      <c r="O517" s="13">
        <f t="shared" si="92"/>
        <v>13.617114603954812</v>
      </c>
      <c r="Q517">
        <v>15.23577105560695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1.3054054049999999</v>
      </c>
      <c r="G518" s="13">
        <f t="shared" ref="G518:G581" si="100">IF((F518-$J$2)&gt;0,$I$2*(F518-$J$2),0)</f>
        <v>0</v>
      </c>
      <c r="H518" s="13">
        <f t="shared" ref="H518:H581" si="101">F518-G518</f>
        <v>1.3054054049999999</v>
      </c>
      <c r="I518" s="16">
        <f t="shared" si="95"/>
        <v>38.823125610193756</v>
      </c>
      <c r="J518" s="13">
        <f t="shared" ref="J518:J581" si="102">I518/SQRT(1+(I518/($K$2*(300+(25*Q518)+0.05*(Q518)^3)))^2)</f>
        <v>35.244373509971098</v>
      </c>
      <c r="K518" s="13">
        <f t="shared" ref="K518:K581" si="103">I518-J518</f>
        <v>3.5787521002226583</v>
      </c>
      <c r="L518" s="13">
        <f t="shared" ref="L518:L581" si="104">IF(K518&gt;$N$2,(K518-$N$2)/$L$2,0)</f>
        <v>0</v>
      </c>
      <c r="M518" s="13">
        <f t="shared" si="96"/>
        <v>4.0476706073324866</v>
      </c>
      <c r="N518" s="13">
        <f t="shared" ref="N518:N581" si="105">$M$2*M518</f>
        <v>2.5095557765461418</v>
      </c>
      <c r="O518" s="13">
        <f t="shared" ref="O518:O581" si="106">N518+G518</f>
        <v>2.5095557765461418</v>
      </c>
      <c r="Q518">
        <v>17.375280199799821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23.135135139999999</v>
      </c>
      <c r="G519" s="13">
        <f t="shared" si="100"/>
        <v>0</v>
      </c>
      <c r="H519" s="13">
        <f t="shared" si="101"/>
        <v>23.135135139999999</v>
      </c>
      <c r="I519" s="16">
        <f t="shared" ref="I519:I582" si="108">H519+K518-L518</f>
        <v>26.713887240222657</v>
      </c>
      <c r="J519" s="13">
        <f t="shared" si="102"/>
        <v>25.870461330229666</v>
      </c>
      <c r="K519" s="13">
        <f t="shared" si="103"/>
        <v>0.84342590999299105</v>
      </c>
      <c r="L519" s="13">
        <f t="shared" si="104"/>
        <v>0</v>
      </c>
      <c r="M519" s="13">
        <f t="shared" ref="M519:M582" si="109">L519+M518-N518</f>
        <v>1.5381148307863448</v>
      </c>
      <c r="N519" s="13">
        <f t="shared" si="105"/>
        <v>0.9536311950875338</v>
      </c>
      <c r="O519" s="13">
        <f t="shared" si="106"/>
        <v>0.9536311950875338</v>
      </c>
      <c r="Q519">
        <v>20.35616188746247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41.162162160000001</v>
      </c>
      <c r="G520" s="13">
        <f t="shared" si="100"/>
        <v>1.0072341981492887</v>
      </c>
      <c r="H520" s="13">
        <f t="shared" si="101"/>
        <v>40.15492796185071</v>
      </c>
      <c r="I520" s="16">
        <f t="shared" si="108"/>
        <v>40.998353871843705</v>
      </c>
      <c r="J520" s="13">
        <f t="shared" si="102"/>
        <v>39.290286979382891</v>
      </c>
      <c r="K520" s="13">
        <f t="shared" si="103"/>
        <v>1.7080668924608133</v>
      </c>
      <c r="L520" s="13">
        <f t="shared" si="104"/>
        <v>0</v>
      </c>
      <c r="M520" s="13">
        <f t="shared" si="109"/>
        <v>0.58448363569881101</v>
      </c>
      <c r="N520" s="13">
        <f t="shared" si="105"/>
        <v>0.36237985413326285</v>
      </c>
      <c r="O520" s="13">
        <f t="shared" si="106"/>
        <v>1.3696140522825515</v>
      </c>
      <c r="Q520">
        <v>24.355378000000009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5.5135135139999996</v>
      </c>
      <c r="G521" s="13">
        <f t="shared" si="100"/>
        <v>0</v>
      </c>
      <c r="H521" s="13">
        <f t="shared" si="101"/>
        <v>5.5135135139999996</v>
      </c>
      <c r="I521" s="16">
        <f t="shared" si="108"/>
        <v>7.2215804064608129</v>
      </c>
      <c r="J521" s="13">
        <f t="shared" si="102"/>
        <v>7.2092932529312215</v>
      </c>
      <c r="K521" s="13">
        <f t="shared" si="103"/>
        <v>1.2287153529591421E-2</v>
      </c>
      <c r="L521" s="13">
        <f t="shared" si="104"/>
        <v>0</v>
      </c>
      <c r="M521" s="13">
        <f t="shared" si="109"/>
        <v>0.22210378156554816</v>
      </c>
      <c r="N521" s="13">
        <f t="shared" si="105"/>
        <v>0.13770434457063985</v>
      </c>
      <c r="O521" s="13">
        <f t="shared" si="106"/>
        <v>0.13770434457063985</v>
      </c>
      <c r="Q521">
        <v>22.834980973286751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9.7297297000000005E-2</v>
      </c>
      <c r="G522" s="13">
        <f t="shared" si="100"/>
        <v>0</v>
      </c>
      <c r="H522" s="13">
        <f t="shared" si="101"/>
        <v>9.7297297000000005E-2</v>
      </c>
      <c r="I522" s="16">
        <f t="shared" si="108"/>
        <v>0.10958445052959143</v>
      </c>
      <c r="J522" s="13">
        <f t="shared" si="102"/>
        <v>0.1095843930231194</v>
      </c>
      <c r="K522" s="13">
        <f t="shared" si="103"/>
        <v>5.7506472028734379E-8</v>
      </c>
      <c r="L522" s="13">
        <f t="shared" si="104"/>
        <v>0</v>
      </c>
      <c r="M522" s="13">
        <f t="shared" si="109"/>
        <v>8.4399436994908317E-2</v>
      </c>
      <c r="N522" s="13">
        <f t="shared" si="105"/>
        <v>5.2327650936843155E-2</v>
      </c>
      <c r="O522" s="13">
        <f t="shared" si="106"/>
        <v>5.2327650936843155E-2</v>
      </c>
      <c r="Q522">
        <v>20.784129158082969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14.8972973</v>
      </c>
      <c r="G523" s="13">
        <f t="shared" si="100"/>
        <v>0</v>
      </c>
      <c r="H523" s="13">
        <f t="shared" si="101"/>
        <v>14.8972973</v>
      </c>
      <c r="I523" s="16">
        <f t="shared" si="108"/>
        <v>14.897297357506472</v>
      </c>
      <c r="J523" s="13">
        <f t="shared" si="102"/>
        <v>14.702813760095056</v>
      </c>
      <c r="K523" s="13">
        <f t="shared" si="103"/>
        <v>0.1944835974114163</v>
      </c>
      <c r="L523" s="13">
        <f t="shared" si="104"/>
        <v>0</v>
      </c>
      <c r="M523" s="13">
        <f t="shared" si="109"/>
        <v>3.2071786058065162E-2</v>
      </c>
      <c r="N523" s="13">
        <f t="shared" si="105"/>
        <v>1.9884507356000398E-2</v>
      </c>
      <c r="O523" s="13">
        <f t="shared" si="106"/>
        <v>1.9884507356000398E-2</v>
      </c>
      <c r="Q523">
        <v>18.545988047241401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19.675675680000001</v>
      </c>
      <c r="G524" s="13">
        <f t="shared" si="100"/>
        <v>0</v>
      </c>
      <c r="H524" s="13">
        <f t="shared" si="101"/>
        <v>19.675675680000001</v>
      </c>
      <c r="I524" s="16">
        <f t="shared" si="108"/>
        <v>19.870159277411418</v>
      </c>
      <c r="J524" s="13">
        <f t="shared" si="102"/>
        <v>19.158280603027869</v>
      </c>
      <c r="K524" s="13">
        <f t="shared" si="103"/>
        <v>0.71187867438354857</v>
      </c>
      <c r="L524" s="13">
        <f t="shared" si="104"/>
        <v>0</v>
      </c>
      <c r="M524" s="13">
        <f t="shared" si="109"/>
        <v>1.2187278702064763E-2</v>
      </c>
      <c r="N524" s="13">
        <f t="shared" si="105"/>
        <v>7.5561127952801527E-3</v>
      </c>
      <c r="O524" s="13">
        <f t="shared" si="106"/>
        <v>7.5561127952801527E-3</v>
      </c>
      <c r="Q524">
        <v>15.21471866927836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114.1378378</v>
      </c>
      <c r="G525" s="13">
        <f t="shared" si="100"/>
        <v>11.54135363611665</v>
      </c>
      <c r="H525" s="13">
        <f t="shared" si="101"/>
        <v>102.59648416388335</v>
      </c>
      <c r="I525" s="16">
        <f t="shared" si="108"/>
        <v>103.3083628382669</v>
      </c>
      <c r="J525" s="13">
        <f t="shared" si="102"/>
        <v>55.785009270828937</v>
      </c>
      <c r="K525" s="13">
        <f t="shared" si="103"/>
        <v>47.523353567437965</v>
      </c>
      <c r="L525" s="13">
        <f t="shared" si="104"/>
        <v>10.031839037771048</v>
      </c>
      <c r="M525" s="13">
        <f t="shared" si="109"/>
        <v>10.036470203677833</v>
      </c>
      <c r="N525" s="13">
        <f t="shared" si="105"/>
        <v>6.2226115262802564</v>
      </c>
      <c r="O525" s="13">
        <f t="shared" si="106"/>
        <v>17.763965162396907</v>
      </c>
      <c r="Q525">
        <v>13.977862101418159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65.654054049999999</v>
      </c>
      <c r="G526" s="13">
        <f t="shared" si="100"/>
        <v>4.5426658631303658</v>
      </c>
      <c r="H526" s="13">
        <f t="shared" si="101"/>
        <v>61.111388186869632</v>
      </c>
      <c r="I526" s="16">
        <f t="shared" si="108"/>
        <v>98.602902716536548</v>
      </c>
      <c r="J526" s="13">
        <f t="shared" si="102"/>
        <v>49.475073486321875</v>
      </c>
      <c r="K526" s="13">
        <f t="shared" si="103"/>
        <v>49.127829230214672</v>
      </c>
      <c r="L526" s="13">
        <f t="shared" si="104"/>
        <v>11.571236277656734</v>
      </c>
      <c r="M526" s="13">
        <f t="shared" si="109"/>
        <v>15.38509495505431</v>
      </c>
      <c r="N526" s="13">
        <f t="shared" si="105"/>
        <v>9.5387588721336716</v>
      </c>
      <c r="O526" s="13">
        <f t="shared" si="106"/>
        <v>14.081424735264036</v>
      </c>
      <c r="Q526">
        <v>11.82475310075618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19.678378380000002</v>
      </c>
      <c r="G527" s="13">
        <f t="shared" si="100"/>
        <v>0</v>
      </c>
      <c r="H527" s="13">
        <f t="shared" si="101"/>
        <v>19.678378380000002</v>
      </c>
      <c r="I527" s="16">
        <f t="shared" si="108"/>
        <v>57.234971332557933</v>
      </c>
      <c r="J527" s="13">
        <f t="shared" si="102"/>
        <v>39.306682545163838</v>
      </c>
      <c r="K527" s="13">
        <f t="shared" si="103"/>
        <v>17.928288787394095</v>
      </c>
      <c r="L527" s="13">
        <f t="shared" si="104"/>
        <v>0</v>
      </c>
      <c r="M527" s="13">
        <f t="shared" si="109"/>
        <v>5.8463360829206383</v>
      </c>
      <c r="N527" s="13">
        <f t="shared" si="105"/>
        <v>3.6247283714107956</v>
      </c>
      <c r="O527" s="13">
        <f t="shared" si="106"/>
        <v>3.6247283714107956</v>
      </c>
      <c r="Q527">
        <v>10.993765593548391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42.221621620000001</v>
      </c>
      <c r="G528" s="13">
        <f t="shared" si="100"/>
        <v>1.1601683422109443</v>
      </c>
      <c r="H528" s="13">
        <f t="shared" si="101"/>
        <v>41.061453277789056</v>
      </c>
      <c r="I528" s="16">
        <f t="shared" si="108"/>
        <v>58.989742065183151</v>
      </c>
      <c r="J528" s="13">
        <f t="shared" si="102"/>
        <v>44.662449513588541</v>
      </c>
      <c r="K528" s="13">
        <f t="shared" si="103"/>
        <v>14.32729255159461</v>
      </c>
      <c r="L528" s="13">
        <f t="shared" si="104"/>
        <v>0</v>
      </c>
      <c r="M528" s="13">
        <f t="shared" si="109"/>
        <v>2.2216077115098427</v>
      </c>
      <c r="N528" s="13">
        <f t="shared" si="105"/>
        <v>1.3773967811361025</v>
      </c>
      <c r="O528" s="13">
        <f t="shared" si="106"/>
        <v>2.5375651233470471</v>
      </c>
      <c r="Q528">
        <v>14.426102442261559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72.983783779999996</v>
      </c>
      <c r="G529" s="13">
        <f t="shared" si="100"/>
        <v>5.6007204511377431</v>
      </c>
      <c r="H529" s="13">
        <f t="shared" si="101"/>
        <v>67.383063328862249</v>
      </c>
      <c r="I529" s="16">
        <f t="shared" si="108"/>
        <v>81.710355880456859</v>
      </c>
      <c r="J529" s="13">
        <f t="shared" si="102"/>
        <v>55.216176793192759</v>
      </c>
      <c r="K529" s="13">
        <f t="shared" si="103"/>
        <v>26.494179087264101</v>
      </c>
      <c r="L529" s="13">
        <f t="shared" si="104"/>
        <v>0</v>
      </c>
      <c r="M529" s="13">
        <f t="shared" si="109"/>
        <v>0.84421093037374018</v>
      </c>
      <c r="N529" s="13">
        <f t="shared" si="105"/>
        <v>0.52341077683171888</v>
      </c>
      <c r="O529" s="13">
        <f t="shared" si="106"/>
        <v>6.1241312279694622</v>
      </c>
      <c r="Q529">
        <v>15.73754357472351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7.0135135139999996</v>
      </c>
      <c r="G530" s="13">
        <f t="shared" si="100"/>
        <v>0</v>
      </c>
      <c r="H530" s="13">
        <f t="shared" si="101"/>
        <v>7.0135135139999996</v>
      </c>
      <c r="I530" s="16">
        <f t="shared" si="108"/>
        <v>33.507692601264097</v>
      </c>
      <c r="J530" s="13">
        <f t="shared" si="102"/>
        <v>31.119498098436043</v>
      </c>
      <c r="K530" s="13">
        <f t="shared" si="103"/>
        <v>2.3881945028280533</v>
      </c>
      <c r="L530" s="13">
        <f t="shared" si="104"/>
        <v>0</v>
      </c>
      <c r="M530" s="13">
        <f t="shared" si="109"/>
        <v>0.32080015354202129</v>
      </c>
      <c r="N530" s="13">
        <f t="shared" si="105"/>
        <v>0.1988960951960532</v>
      </c>
      <c r="O530" s="13">
        <f t="shared" si="106"/>
        <v>0.1988960951960532</v>
      </c>
      <c r="Q530">
        <v>17.356798171855392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0.172972973</v>
      </c>
      <c r="G531" s="13">
        <f t="shared" si="100"/>
        <v>0</v>
      </c>
      <c r="H531" s="13">
        <f t="shared" si="101"/>
        <v>0.172972973</v>
      </c>
      <c r="I531" s="16">
        <f t="shared" si="108"/>
        <v>2.5611674758280532</v>
      </c>
      <c r="J531" s="13">
        <f t="shared" si="102"/>
        <v>2.5604809514336653</v>
      </c>
      <c r="K531" s="13">
        <f t="shared" si="103"/>
        <v>6.8652439438787738E-4</v>
      </c>
      <c r="L531" s="13">
        <f t="shared" si="104"/>
        <v>0</v>
      </c>
      <c r="M531" s="13">
        <f t="shared" si="109"/>
        <v>0.1219040583459681</v>
      </c>
      <c r="N531" s="13">
        <f t="shared" si="105"/>
        <v>7.558051617450022E-2</v>
      </c>
      <c r="O531" s="13">
        <f t="shared" si="106"/>
        <v>7.558051617450022E-2</v>
      </c>
      <c r="Q531">
        <v>21.255197203353379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0.32972973</v>
      </c>
      <c r="G532" s="13">
        <f t="shared" si="100"/>
        <v>0</v>
      </c>
      <c r="H532" s="13">
        <f t="shared" si="101"/>
        <v>0.32972973</v>
      </c>
      <c r="I532" s="16">
        <f t="shared" si="108"/>
        <v>0.33041625439438788</v>
      </c>
      <c r="J532" s="13">
        <f t="shared" si="102"/>
        <v>0.33041498083782112</v>
      </c>
      <c r="K532" s="13">
        <f t="shared" si="103"/>
        <v>1.2735565667609805E-6</v>
      </c>
      <c r="L532" s="13">
        <f t="shared" si="104"/>
        <v>0</v>
      </c>
      <c r="M532" s="13">
        <f t="shared" si="109"/>
        <v>4.6323542171467877E-2</v>
      </c>
      <c r="N532" s="13">
        <f t="shared" si="105"/>
        <v>2.8720596146310083E-2</v>
      </c>
      <c r="O532" s="13">
        <f t="shared" si="106"/>
        <v>2.8720596146310083E-2</v>
      </c>
      <c r="Q532">
        <v>22.293015000000011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8.9189189000000002E-2</v>
      </c>
      <c r="G533" s="13">
        <f t="shared" si="100"/>
        <v>0</v>
      </c>
      <c r="H533" s="13">
        <f t="shared" si="101"/>
        <v>8.9189189000000002E-2</v>
      </c>
      <c r="I533" s="16">
        <f t="shared" si="108"/>
        <v>8.9190462556566763E-2</v>
      </c>
      <c r="J533" s="13">
        <f t="shared" si="102"/>
        <v>8.9190440388304815E-2</v>
      </c>
      <c r="K533" s="13">
        <f t="shared" si="103"/>
        <v>2.2168261948340984E-8</v>
      </c>
      <c r="L533" s="13">
        <f t="shared" si="104"/>
        <v>0</v>
      </c>
      <c r="M533" s="13">
        <f t="shared" si="109"/>
        <v>1.7602946025157794E-2</v>
      </c>
      <c r="N533" s="13">
        <f t="shared" si="105"/>
        <v>1.0913826535597831E-2</v>
      </c>
      <c r="O533" s="13">
        <f t="shared" si="106"/>
        <v>1.0913826535597831E-2</v>
      </c>
      <c r="Q533">
        <v>23.160453621472239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5.6648648650000002</v>
      </c>
      <c r="G534" s="13">
        <f t="shared" si="100"/>
        <v>0</v>
      </c>
      <c r="H534" s="13">
        <f t="shared" si="101"/>
        <v>5.6648648650000002</v>
      </c>
      <c r="I534" s="16">
        <f t="shared" si="108"/>
        <v>5.6648648871682621</v>
      </c>
      <c r="J534" s="13">
        <f t="shared" si="102"/>
        <v>5.6580481979786903</v>
      </c>
      <c r="K534" s="13">
        <f t="shared" si="103"/>
        <v>6.8166891895717896E-3</v>
      </c>
      <c r="L534" s="13">
        <f t="shared" si="104"/>
        <v>0</v>
      </c>
      <c r="M534" s="13">
        <f t="shared" si="109"/>
        <v>6.6891194895599623E-3</v>
      </c>
      <c r="N534" s="13">
        <f t="shared" si="105"/>
        <v>4.1472540835271769E-3</v>
      </c>
      <c r="O534" s="13">
        <f t="shared" si="106"/>
        <v>4.1472540835271769E-3</v>
      </c>
      <c r="Q534">
        <v>21.853399409051718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2.5</v>
      </c>
      <c r="G535" s="13">
        <f t="shared" si="100"/>
        <v>0</v>
      </c>
      <c r="H535" s="13">
        <f t="shared" si="101"/>
        <v>2.5</v>
      </c>
      <c r="I535" s="16">
        <f t="shared" si="108"/>
        <v>2.5068166891895718</v>
      </c>
      <c r="J535" s="13">
        <f t="shared" si="102"/>
        <v>2.5060446019517189</v>
      </c>
      <c r="K535" s="13">
        <f t="shared" si="103"/>
        <v>7.7208723785293643E-4</v>
      </c>
      <c r="L535" s="13">
        <f t="shared" si="104"/>
        <v>0</v>
      </c>
      <c r="M535" s="13">
        <f t="shared" si="109"/>
        <v>2.5418654060327854E-3</v>
      </c>
      <c r="N535" s="13">
        <f t="shared" si="105"/>
        <v>1.5759565517403269E-3</v>
      </c>
      <c r="O535" s="13">
        <f t="shared" si="106"/>
        <v>1.5759565517403269E-3</v>
      </c>
      <c r="Q535">
        <v>19.97079017643583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195.33243239999999</v>
      </c>
      <c r="G536" s="13">
        <f t="shared" si="100"/>
        <v>23.261883110254448</v>
      </c>
      <c r="H536" s="13">
        <f t="shared" si="101"/>
        <v>172.07054928974554</v>
      </c>
      <c r="I536" s="16">
        <f t="shared" si="108"/>
        <v>172.07132137698341</v>
      </c>
      <c r="J536" s="13">
        <f t="shared" si="102"/>
        <v>76.758273911110052</v>
      </c>
      <c r="K536" s="13">
        <f t="shared" si="103"/>
        <v>95.313047465873353</v>
      </c>
      <c r="L536" s="13">
        <f t="shared" si="104"/>
        <v>55.883156442559539</v>
      </c>
      <c r="M536" s="13">
        <f t="shared" si="109"/>
        <v>55.884122351413829</v>
      </c>
      <c r="N536" s="13">
        <f t="shared" si="105"/>
        <v>34.648155857876574</v>
      </c>
      <c r="O536" s="13">
        <f t="shared" si="106"/>
        <v>57.910038968131019</v>
      </c>
      <c r="Q536">
        <v>17.662658386461871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5.464864865</v>
      </c>
      <c r="G537" s="13">
        <f t="shared" si="100"/>
        <v>0</v>
      </c>
      <c r="H537" s="13">
        <f t="shared" si="101"/>
        <v>5.464864865</v>
      </c>
      <c r="I537" s="16">
        <f t="shared" si="108"/>
        <v>44.89475588831381</v>
      </c>
      <c r="J537" s="13">
        <f t="shared" si="102"/>
        <v>36.605004941711201</v>
      </c>
      <c r="K537" s="13">
        <f t="shared" si="103"/>
        <v>8.2897509466026094</v>
      </c>
      <c r="L537" s="13">
        <f t="shared" si="104"/>
        <v>0</v>
      </c>
      <c r="M537" s="13">
        <f t="shared" si="109"/>
        <v>21.235966493537255</v>
      </c>
      <c r="N537" s="13">
        <f t="shared" si="105"/>
        <v>13.166299225993098</v>
      </c>
      <c r="O537" s="13">
        <f t="shared" si="106"/>
        <v>13.166299225993098</v>
      </c>
      <c r="Q537">
        <v>13.29319259354839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16.408108110000001</v>
      </c>
      <c r="G538" s="13">
        <f t="shared" si="100"/>
        <v>0</v>
      </c>
      <c r="H538" s="13">
        <f t="shared" si="101"/>
        <v>16.408108110000001</v>
      </c>
      <c r="I538" s="16">
        <f t="shared" si="108"/>
        <v>24.69785905660261</v>
      </c>
      <c r="J538" s="13">
        <f t="shared" si="102"/>
        <v>23.057443883435575</v>
      </c>
      <c r="K538" s="13">
        <f t="shared" si="103"/>
        <v>1.6404151731670353</v>
      </c>
      <c r="L538" s="13">
        <f t="shared" si="104"/>
        <v>0</v>
      </c>
      <c r="M538" s="13">
        <f t="shared" si="109"/>
        <v>8.0696672675441565</v>
      </c>
      <c r="N538" s="13">
        <f t="shared" si="105"/>
        <v>5.0031937058773774</v>
      </c>
      <c r="O538" s="13">
        <f t="shared" si="106"/>
        <v>5.0031937058773774</v>
      </c>
      <c r="Q538">
        <v>13.54750824212163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20.875675680000001</v>
      </c>
      <c r="G539" s="13">
        <f t="shared" si="100"/>
        <v>0</v>
      </c>
      <c r="H539" s="13">
        <f t="shared" si="101"/>
        <v>20.875675680000001</v>
      </c>
      <c r="I539" s="16">
        <f t="shared" si="108"/>
        <v>22.516090853167036</v>
      </c>
      <c r="J539" s="13">
        <f t="shared" si="102"/>
        <v>21.278465869641419</v>
      </c>
      <c r="K539" s="13">
        <f t="shared" si="103"/>
        <v>1.2376249835256168</v>
      </c>
      <c r="L539" s="13">
        <f t="shared" si="104"/>
        <v>0</v>
      </c>
      <c r="M539" s="13">
        <f t="shared" si="109"/>
        <v>3.0664735616667791</v>
      </c>
      <c r="N539" s="13">
        <f t="shared" si="105"/>
        <v>1.901213608233403</v>
      </c>
      <c r="O539" s="13">
        <f t="shared" si="106"/>
        <v>1.901213608233403</v>
      </c>
      <c r="Q539">
        <v>13.712810883585069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0.56216216200000002</v>
      </c>
      <c r="G540" s="13">
        <f t="shared" si="100"/>
        <v>0</v>
      </c>
      <c r="H540" s="13">
        <f t="shared" si="101"/>
        <v>0.56216216200000002</v>
      </c>
      <c r="I540" s="16">
        <f t="shared" si="108"/>
        <v>1.7997871455256167</v>
      </c>
      <c r="J540" s="13">
        <f t="shared" si="102"/>
        <v>1.799310822264824</v>
      </c>
      <c r="K540" s="13">
        <f t="shared" si="103"/>
        <v>4.7632326079272147E-4</v>
      </c>
      <c r="L540" s="13">
        <f t="shared" si="104"/>
        <v>0</v>
      </c>
      <c r="M540" s="13">
        <f t="shared" si="109"/>
        <v>1.1652599534333761</v>
      </c>
      <c r="N540" s="13">
        <f t="shared" si="105"/>
        <v>0.72246117112869312</v>
      </c>
      <c r="O540" s="13">
        <f t="shared" si="106"/>
        <v>0.72246117112869312</v>
      </c>
      <c r="Q540">
        <v>16.353711829112012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112.1918919</v>
      </c>
      <c r="G541" s="13">
        <f t="shared" si="100"/>
        <v>11.260454194615805</v>
      </c>
      <c r="H541" s="13">
        <f t="shared" si="101"/>
        <v>100.9314377053842</v>
      </c>
      <c r="I541" s="16">
        <f t="shared" si="108"/>
        <v>100.931914028645</v>
      </c>
      <c r="J541" s="13">
        <f t="shared" si="102"/>
        <v>58.371057421889368</v>
      </c>
      <c r="K541" s="13">
        <f t="shared" si="103"/>
        <v>42.560856606755628</v>
      </c>
      <c r="L541" s="13">
        <f t="shared" si="104"/>
        <v>5.2706237065300705</v>
      </c>
      <c r="M541" s="13">
        <f t="shared" si="109"/>
        <v>5.7134224888347527</v>
      </c>
      <c r="N541" s="13">
        <f t="shared" si="105"/>
        <v>3.5423219430775466</v>
      </c>
      <c r="O541" s="13">
        <f t="shared" si="106"/>
        <v>14.802776137693352</v>
      </c>
      <c r="Q541">
        <v>15.08074845794809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36.845945950000001</v>
      </c>
      <c r="G542" s="13">
        <f t="shared" si="100"/>
        <v>0.38418361756228564</v>
      </c>
      <c r="H542" s="13">
        <f t="shared" si="101"/>
        <v>36.461762332437715</v>
      </c>
      <c r="I542" s="16">
        <f t="shared" si="108"/>
        <v>73.751995232663262</v>
      </c>
      <c r="J542" s="13">
        <f t="shared" si="102"/>
        <v>56.705663633431882</v>
      </c>
      <c r="K542" s="13">
        <f t="shared" si="103"/>
        <v>17.04633159923138</v>
      </c>
      <c r="L542" s="13">
        <f t="shared" si="104"/>
        <v>0</v>
      </c>
      <c r="M542" s="13">
        <f t="shared" si="109"/>
        <v>2.1711005457572061</v>
      </c>
      <c r="N542" s="13">
        <f t="shared" si="105"/>
        <v>1.3460823383694678</v>
      </c>
      <c r="O542" s="13">
        <f t="shared" si="106"/>
        <v>1.7302659559317535</v>
      </c>
      <c r="Q542">
        <v>18.136718916809929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1.975675676</v>
      </c>
      <c r="G543" s="13">
        <f t="shared" si="100"/>
        <v>0</v>
      </c>
      <c r="H543" s="13">
        <f t="shared" si="101"/>
        <v>1.975675676</v>
      </c>
      <c r="I543" s="16">
        <f t="shared" si="108"/>
        <v>19.022007275231381</v>
      </c>
      <c r="J543" s="13">
        <f t="shared" si="102"/>
        <v>18.740962637731652</v>
      </c>
      <c r="K543" s="13">
        <f t="shared" si="103"/>
        <v>0.28104463749972908</v>
      </c>
      <c r="L543" s="13">
        <f t="shared" si="104"/>
        <v>0</v>
      </c>
      <c r="M543" s="13">
        <f t="shared" si="109"/>
        <v>0.82501820738773834</v>
      </c>
      <c r="N543" s="13">
        <f t="shared" si="105"/>
        <v>0.51151128858039774</v>
      </c>
      <c r="O543" s="13">
        <f t="shared" si="106"/>
        <v>0.51151128858039774</v>
      </c>
      <c r="Q543">
        <v>21.105501946452311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1.1783783779999999</v>
      </c>
      <c r="G544" s="13">
        <f t="shared" si="100"/>
        <v>0</v>
      </c>
      <c r="H544" s="13">
        <f t="shared" si="101"/>
        <v>1.1783783779999999</v>
      </c>
      <c r="I544" s="16">
        <f t="shared" si="108"/>
        <v>1.459423015499729</v>
      </c>
      <c r="J544" s="13">
        <f t="shared" si="102"/>
        <v>1.4593255313198796</v>
      </c>
      <c r="K544" s="13">
        <f t="shared" si="103"/>
        <v>9.7484179849338659E-5</v>
      </c>
      <c r="L544" s="13">
        <f t="shared" si="104"/>
        <v>0</v>
      </c>
      <c r="M544" s="13">
        <f t="shared" si="109"/>
        <v>0.31350691880734061</v>
      </c>
      <c r="N544" s="13">
        <f t="shared" si="105"/>
        <v>0.19437428966055117</v>
      </c>
      <c r="O544" s="13">
        <f t="shared" si="106"/>
        <v>0.19437428966055117</v>
      </c>
      <c r="Q544">
        <v>23.13330969823706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0.71621621599999996</v>
      </c>
      <c r="G545" s="13">
        <f t="shared" si="100"/>
        <v>0</v>
      </c>
      <c r="H545" s="13">
        <f t="shared" si="101"/>
        <v>0.71621621599999996</v>
      </c>
      <c r="I545" s="16">
        <f t="shared" si="108"/>
        <v>0.7163137001798493</v>
      </c>
      <c r="J545" s="13">
        <f t="shared" si="102"/>
        <v>0.71630105281338385</v>
      </c>
      <c r="K545" s="13">
        <f t="shared" si="103"/>
        <v>1.2647366465445842E-5</v>
      </c>
      <c r="L545" s="13">
        <f t="shared" si="104"/>
        <v>0</v>
      </c>
      <c r="M545" s="13">
        <f t="shared" si="109"/>
        <v>0.11913262914678943</v>
      </c>
      <c r="N545" s="13">
        <f t="shared" si="105"/>
        <v>7.3862230071009449E-2</v>
      </c>
      <c r="O545" s="13">
        <f t="shared" si="106"/>
        <v>7.3862230071009449E-2</v>
      </c>
      <c r="Q545">
        <v>22.474812000000011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10.348648649999999</v>
      </c>
      <c r="G546" s="13">
        <f t="shared" si="100"/>
        <v>0</v>
      </c>
      <c r="H546" s="13">
        <f t="shared" si="101"/>
        <v>10.348648649999999</v>
      </c>
      <c r="I546" s="16">
        <f t="shared" si="108"/>
        <v>10.348661297366466</v>
      </c>
      <c r="J546" s="13">
        <f t="shared" si="102"/>
        <v>10.305737486633118</v>
      </c>
      <c r="K546" s="13">
        <f t="shared" si="103"/>
        <v>4.2923810733347167E-2</v>
      </c>
      <c r="L546" s="13">
        <f t="shared" si="104"/>
        <v>0</v>
      </c>
      <c r="M546" s="13">
        <f t="shared" si="109"/>
        <v>4.5270399075779982E-2</v>
      </c>
      <c r="N546" s="13">
        <f t="shared" si="105"/>
        <v>2.8067647426983588E-2</v>
      </c>
      <c r="O546" s="13">
        <f t="shared" si="106"/>
        <v>2.8067647426983588E-2</v>
      </c>
      <c r="Q546">
        <v>21.593260424013611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7.3648648650000004</v>
      </c>
      <c r="G547" s="13">
        <f t="shared" si="100"/>
        <v>0</v>
      </c>
      <c r="H547" s="13">
        <f t="shared" si="101"/>
        <v>7.3648648650000004</v>
      </c>
      <c r="I547" s="16">
        <f t="shared" si="108"/>
        <v>7.4077886757333475</v>
      </c>
      <c r="J547" s="13">
        <f t="shared" si="102"/>
        <v>7.3882355397651915</v>
      </c>
      <c r="K547" s="13">
        <f t="shared" si="103"/>
        <v>1.9553135968155999E-2</v>
      </c>
      <c r="L547" s="13">
        <f t="shared" si="104"/>
        <v>0</v>
      </c>
      <c r="M547" s="13">
        <f t="shared" si="109"/>
        <v>1.7202751648796394E-2</v>
      </c>
      <c r="N547" s="13">
        <f t="shared" si="105"/>
        <v>1.0665706022253764E-2</v>
      </c>
      <c r="O547" s="13">
        <f t="shared" si="106"/>
        <v>1.0665706022253764E-2</v>
      </c>
      <c r="Q547">
        <v>20.078494958955769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18.278378379999999</v>
      </c>
      <c r="G548" s="13">
        <f t="shared" si="100"/>
        <v>0</v>
      </c>
      <c r="H548" s="13">
        <f t="shared" si="101"/>
        <v>18.278378379999999</v>
      </c>
      <c r="I548" s="16">
        <f t="shared" si="108"/>
        <v>18.297931515968155</v>
      </c>
      <c r="J548" s="13">
        <f t="shared" si="102"/>
        <v>17.746072013541294</v>
      </c>
      <c r="K548" s="13">
        <f t="shared" si="103"/>
        <v>0.55185950242686133</v>
      </c>
      <c r="L548" s="13">
        <f t="shared" si="104"/>
        <v>0</v>
      </c>
      <c r="M548" s="13">
        <f t="shared" si="109"/>
        <v>6.5370456265426303E-3</v>
      </c>
      <c r="N548" s="13">
        <f t="shared" si="105"/>
        <v>4.0529682884564312E-3</v>
      </c>
      <c r="O548" s="13">
        <f t="shared" si="106"/>
        <v>4.0529682884564312E-3</v>
      </c>
      <c r="Q548">
        <v>15.330548952032981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75.318918920000002</v>
      </c>
      <c r="G549" s="13">
        <f t="shared" si="100"/>
        <v>5.9377997895998256</v>
      </c>
      <c r="H549" s="13">
        <f t="shared" si="101"/>
        <v>69.38111913040018</v>
      </c>
      <c r="I549" s="16">
        <f t="shared" si="108"/>
        <v>69.932978632827044</v>
      </c>
      <c r="J549" s="13">
        <f t="shared" si="102"/>
        <v>49.238646652685688</v>
      </c>
      <c r="K549" s="13">
        <f t="shared" si="103"/>
        <v>20.694331980141357</v>
      </c>
      <c r="L549" s="13">
        <f t="shared" si="104"/>
        <v>0</v>
      </c>
      <c r="M549" s="13">
        <f t="shared" si="109"/>
        <v>2.4840773380861991E-3</v>
      </c>
      <c r="N549" s="13">
        <f t="shared" si="105"/>
        <v>1.5401279496134435E-3</v>
      </c>
      <c r="O549" s="13">
        <f t="shared" si="106"/>
        <v>5.9393399175494386</v>
      </c>
      <c r="Q549">
        <v>14.629454114480559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18.624324319999999</v>
      </c>
      <c r="G550" s="13">
        <f t="shared" si="100"/>
        <v>0</v>
      </c>
      <c r="H550" s="13">
        <f t="shared" si="101"/>
        <v>18.624324319999999</v>
      </c>
      <c r="I550" s="16">
        <f t="shared" si="108"/>
        <v>39.318656300141356</v>
      </c>
      <c r="J550" s="13">
        <f t="shared" si="102"/>
        <v>32.819019476463282</v>
      </c>
      <c r="K550" s="13">
        <f t="shared" si="103"/>
        <v>6.4996368236780739</v>
      </c>
      <c r="L550" s="13">
        <f t="shared" si="104"/>
        <v>0</v>
      </c>
      <c r="M550" s="13">
        <f t="shared" si="109"/>
        <v>9.4394938847275562E-4</v>
      </c>
      <c r="N550" s="13">
        <f t="shared" si="105"/>
        <v>5.8524862085310853E-4</v>
      </c>
      <c r="O550" s="13">
        <f t="shared" si="106"/>
        <v>5.8524862085310853E-4</v>
      </c>
      <c r="Q550">
        <v>12.428815301546081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93.940540540000001</v>
      </c>
      <c r="G551" s="13">
        <f t="shared" si="100"/>
        <v>8.6258514527514478</v>
      </c>
      <c r="H551" s="13">
        <f t="shared" si="101"/>
        <v>85.314689087248553</v>
      </c>
      <c r="I551" s="16">
        <f t="shared" si="108"/>
        <v>91.814325910926627</v>
      </c>
      <c r="J551" s="13">
        <f t="shared" si="102"/>
        <v>49.68536970880745</v>
      </c>
      <c r="K551" s="13">
        <f t="shared" si="103"/>
        <v>42.128956202119177</v>
      </c>
      <c r="L551" s="13">
        <f t="shared" si="104"/>
        <v>4.8562414218824834</v>
      </c>
      <c r="M551" s="13">
        <f t="shared" si="109"/>
        <v>4.8566001226501037</v>
      </c>
      <c r="N551" s="13">
        <f t="shared" si="105"/>
        <v>3.0110920760430644</v>
      </c>
      <c r="O551" s="13">
        <f t="shared" si="106"/>
        <v>11.636943528794513</v>
      </c>
      <c r="Q551">
        <v>12.30281359354839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54.075675680000003</v>
      </c>
      <c r="G552" s="13">
        <f t="shared" si="100"/>
        <v>2.8713141479472895</v>
      </c>
      <c r="H552" s="13">
        <f t="shared" si="101"/>
        <v>51.204361532052715</v>
      </c>
      <c r="I552" s="16">
        <f t="shared" si="108"/>
        <v>88.477076312289398</v>
      </c>
      <c r="J552" s="13">
        <f t="shared" si="102"/>
        <v>49.638678088998837</v>
      </c>
      <c r="K552" s="13">
        <f t="shared" si="103"/>
        <v>38.838398223290561</v>
      </c>
      <c r="L552" s="13">
        <f t="shared" si="104"/>
        <v>1.6991502999602777</v>
      </c>
      <c r="M552" s="13">
        <f t="shared" si="109"/>
        <v>3.5446583465673167</v>
      </c>
      <c r="N552" s="13">
        <f t="shared" si="105"/>
        <v>2.1976881748717365</v>
      </c>
      <c r="O552" s="13">
        <f t="shared" si="106"/>
        <v>5.069002322819026</v>
      </c>
      <c r="Q552">
        <v>12.519987598714939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55.175675679999998</v>
      </c>
      <c r="G553" s="13">
        <f t="shared" si="100"/>
        <v>3.0301003637670245</v>
      </c>
      <c r="H553" s="13">
        <f t="shared" si="101"/>
        <v>52.145575316232971</v>
      </c>
      <c r="I553" s="16">
        <f t="shared" si="108"/>
        <v>89.284823239563252</v>
      </c>
      <c r="J553" s="13">
        <f t="shared" si="102"/>
        <v>54.741327760720019</v>
      </c>
      <c r="K553" s="13">
        <f t="shared" si="103"/>
        <v>34.543495478843234</v>
      </c>
      <c r="L553" s="13">
        <f t="shared" si="104"/>
        <v>0</v>
      </c>
      <c r="M553" s="13">
        <f t="shared" si="109"/>
        <v>1.3469701716955802</v>
      </c>
      <c r="N553" s="13">
        <f t="shared" si="105"/>
        <v>0.83512150645125971</v>
      </c>
      <c r="O553" s="13">
        <f t="shared" si="106"/>
        <v>3.8652218702182841</v>
      </c>
      <c r="Q553">
        <v>14.61994277615694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25.991891890000002</v>
      </c>
      <c r="G554" s="13">
        <f t="shared" si="100"/>
        <v>0</v>
      </c>
      <c r="H554" s="13">
        <f t="shared" si="101"/>
        <v>25.991891890000002</v>
      </c>
      <c r="I554" s="16">
        <f t="shared" si="108"/>
        <v>60.535387368843232</v>
      </c>
      <c r="J554" s="13">
        <f t="shared" si="102"/>
        <v>48.415732613815152</v>
      </c>
      <c r="K554" s="13">
        <f t="shared" si="103"/>
        <v>12.11965475502808</v>
      </c>
      <c r="L554" s="13">
        <f t="shared" si="104"/>
        <v>0</v>
      </c>
      <c r="M554" s="13">
        <f t="shared" si="109"/>
        <v>0.51184866524432049</v>
      </c>
      <c r="N554" s="13">
        <f t="shared" si="105"/>
        <v>0.31734617245147873</v>
      </c>
      <c r="O554" s="13">
        <f t="shared" si="106"/>
        <v>0.31734617245147873</v>
      </c>
      <c r="Q554">
        <v>16.791268866214882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1.0648648650000001</v>
      </c>
      <c r="G555" s="13">
        <f t="shared" si="100"/>
        <v>0</v>
      </c>
      <c r="H555" s="13">
        <f t="shared" si="101"/>
        <v>1.0648648650000001</v>
      </c>
      <c r="I555" s="16">
        <f t="shared" si="108"/>
        <v>13.18451962002808</v>
      </c>
      <c r="J555" s="13">
        <f t="shared" si="102"/>
        <v>13.117127254127979</v>
      </c>
      <c r="K555" s="13">
        <f t="shared" si="103"/>
        <v>6.7392365900101225E-2</v>
      </c>
      <c r="L555" s="13">
        <f t="shared" si="104"/>
        <v>0</v>
      </c>
      <c r="M555" s="13">
        <f t="shared" si="109"/>
        <v>0.19450249279284176</v>
      </c>
      <c r="N555" s="13">
        <f t="shared" si="105"/>
        <v>0.12059154553156189</v>
      </c>
      <c r="O555" s="13">
        <f t="shared" si="106"/>
        <v>0.12059154553156189</v>
      </c>
      <c r="Q555">
        <v>23.537763387204151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2.2756756760000001</v>
      </c>
      <c r="G556" s="13">
        <f t="shared" si="100"/>
        <v>0</v>
      </c>
      <c r="H556" s="13">
        <f t="shared" si="101"/>
        <v>2.2756756760000001</v>
      </c>
      <c r="I556" s="16">
        <f t="shared" si="108"/>
        <v>2.3430680419001013</v>
      </c>
      <c r="J556" s="13">
        <f t="shared" si="102"/>
        <v>2.3426932009230552</v>
      </c>
      <c r="K556" s="13">
        <f t="shared" si="103"/>
        <v>3.7484097704609809E-4</v>
      </c>
      <c r="L556" s="13">
        <f t="shared" si="104"/>
        <v>0</v>
      </c>
      <c r="M556" s="13">
        <f t="shared" si="109"/>
        <v>7.3910947261279877E-2</v>
      </c>
      <c r="N556" s="13">
        <f t="shared" si="105"/>
        <v>4.5824787301993526E-2</v>
      </c>
      <c r="O556" s="13">
        <f t="shared" si="106"/>
        <v>4.5824787301993526E-2</v>
      </c>
      <c r="Q556">
        <v>23.65527888386266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32.691891890000001</v>
      </c>
      <c r="G557" s="13">
        <f t="shared" si="100"/>
        <v>0</v>
      </c>
      <c r="H557" s="13">
        <f t="shared" si="101"/>
        <v>32.691891890000001</v>
      </c>
      <c r="I557" s="16">
        <f t="shared" si="108"/>
        <v>32.692266730977046</v>
      </c>
      <c r="J557" s="13">
        <f t="shared" si="102"/>
        <v>31.760321094810703</v>
      </c>
      <c r="K557" s="13">
        <f t="shared" si="103"/>
        <v>0.93194563616634341</v>
      </c>
      <c r="L557" s="13">
        <f t="shared" si="104"/>
        <v>0</v>
      </c>
      <c r="M557" s="13">
        <f t="shared" si="109"/>
        <v>2.8086159959286351E-2</v>
      </c>
      <c r="N557" s="13">
        <f t="shared" si="105"/>
        <v>1.7413419174757538E-2</v>
      </c>
      <c r="O557" s="13">
        <f t="shared" si="106"/>
        <v>1.7413419174757538E-2</v>
      </c>
      <c r="Q557">
        <v>23.978196000000011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20.113513510000001</v>
      </c>
      <c r="G558" s="13">
        <f t="shared" si="100"/>
        <v>0</v>
      </c>
      <c r="H558" s="13">
        <f t="shared" si="101"/>
        <v>20.113513510000001</v>
      </c>
      <c r="I558" s="16">
        <f t="shared" si="108"/>
        <v>21.045459146166344</v>
      </c>
      <c r="J558" s="13">
        <f t="shared" si="102"/>
        <v>20.780635776000828</v>
      </c>
      <c r="K558" s="13">
        <f t="shared" si="103"/>
        <v>0.26482337016551583</v>
      </c>
      <c r="L558" s="13">
        <f t="shared" si="104"/>
        <v>0</v>
      </c>
      <c r="M558" s="13">
        <f t="shared" si="109"/>
        <v>1.0672740784528813E-2</v>
      </c>
      <c r="N558" s="13">
        <f t="shared" si="105"/>
        <v>6.617099286407864E-3</v>
      </c>
      <c r="O558" s="13">
        <f t="shared" si="106"/>
        <v>6.617099286407864E-3</v>
      </c>
      <c r="Q558">
        <v>23.702189919188388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48.8</v>
      </c>
      <c r="G559" s="13">
        <f t="shared" si="100"/>
        <v>2.1097645323841854</v>
      </c>
      <c r="H559" s="13">
        <f t="shared" si="101"/>
        <v>46.690235467615814</v>
      </c>
      <c r="I559" s="16">
        <f t="shared" si="108"/>
        <v>46.95505883778133</v>
      </c>
      <c r="J559" s="13">
        <f t="shared" si="102"/>
        <v>42.795202382146506</v>
      </c>
      <c r="K559" s="13">
        <f t="shared" si="103"/>
        <v>4.1598564556348236</v>
      </c>
      <c r="L559" s="13">
        <f t="shared" si="104"/>
        <v>0</v>
      </c>
      <c r="M559" s="13">
        <f t="shared" si="109"/>
        <v>4.0556414981209495E-3</v>
      </c>
      <c r="N559" s="13">
        <f t="shared" si="105"/>
        <v>2.5144977288349885E-3</v>
      </c>
      <c r="O559" s="13">
        <f t="shared" si="106"/>
        <v>2.1122790301130205</v>
      </c>
      <c r="Q559">
        <v>20.386428375252908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28.743243240000002</v>
      </c>
      <c r="G560" s="13">
        <f t="shared" si="100"/>
        <v>0</v>
      </c>
      <c r="H560" s="13">
        <f t="shared" si="101"/>
        <v>28.743243240000002</v>
      </c>
      <c r="I560" s="16">
        <f t="shared" si="108"/>
        <v>32.903099695634822</v>
      </c>
      <c r="J560" s="13">
        <f t="shared" si="102"/>
        <v>30.21711201345941</v>
      </c>
      <c r="K560" s="13">
        <f t="shared" si="103"/>
        <v>2.6859876821754121</v>
      </c>
      <c r="L560" s="13">
        <f t="shared" si="104"/>
        <v>0</v>
      </c>
      <c r="M560" s="13">
        <f t="shared" si="109"/>
        <v>1.5411437692859609E-3</v>
      </c>
      <c r="N560" s="13">
        <f t="shared" si="105"/>
        <v>9.5550913695729577E-4</v>
      </c>
      <c r="O560" s="13">
        <f t="shared" si="106"/>
        <v>9.5550913695729577E-4</v>
      </c>
      <c r="Q560">
        <v>16.011444296394799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64.845945950000001</v>
      </c>
      <c r="G561" s="13">
        <f t="shared" si="100"/>
        <v>4.4260145657010233</v>
      </c>
      <c r="H561" s="13">
        <f t="shared" si="101"/>
        <v>60.419931384298977</v>
      </c>
      <c r="I561" s="16">
        <f t="shared" si="108"/>
        <v>63.105919066474385</v>
      </c>
      <c r="J561" s="13">
        <f t="shared" si="102"/>
        <v>42.047084047059826</v>
      </c>
      <c r="K561" s="13">
        <f t="shared" si="103"/>
        <v>21.058835019414559</v>
      </c>
      <c r="L561" s="13">
        <f t="shared" si="104"/>
        <v>0</v>
      </c>
      <c r="M561" s="13">
        <f t="shared" si="109"/>
        <v>5.8563463232866515E-4</v>
      </c>
      <c r="N561" s="13">
        <f t="shared" si="105"/>
        <v>3.6309347204377239E-4</v>
      </c>
      <c r="O561" s="13">
        <f t="shared" si="106"/>
        <v>4.4263776591730668</v>
      </c>
      <c r="Q561">
        <v>11.61428759354839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2.951351351</v>
      </c>
      <c r="G562" s="13">
        <f t="shared" si="100"/>
        <v>0</v>
      </c>
      <c r="H562" s="13">
        <f t="shared" si="101"/>
        <v>2.951351351</v>
      </c>
      <c r="I562" s="16">
        <f t="shared" si="108"/>
        <v>24.010186370414559</v>
      </c>
      <c r="J562" s="13">
        <f t="shared" si="102"/>
        <v>22.095502995276423</v>
      </c>
      <c r="K562" s="13">
        <f t="shared" si="103"/>
        <v>1.9146833751381358</v>
      </c>
      <c r="L562" s="13">
        <f t="shared" si="104"/>
        <v>0</v>
      </c>
      <c r="M562" s="13">
        <f t="shared" si="109"/>
        <v>2.2254116028489276E-4</v>
      </c>
      <c r="N562" s="13">
        <f t="shared" si="105"/>
        <v>1.379755193766335E-4</v>
      </c>
      <c r="O562" s="13">
        <f t="shared" si="106"/>
        <v>1.379755193766335E-4</v>
      </c>
      <c r="Q562">
        <v>11.63456320430692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35.635135140000003</v>
      </c>
      <c r="G563" s="13">
        <f t="shared" si="100"/>
        <v>0.20940173884089547</v>
      </c>
      <c r="H563" s="13">
        <f t="shared" si="101"/>
        <v>35.425733401159107</v>
      </c>
      <c r="I563" s="16">
        <f t="shared" si="108"/>
        <v>37.340416776297246</v>
      </c>
      <c r="J563" s="13">
        <f t="shared" si="102"/>
        <v>33.242340149798856</v>
      </c>
      <c r="K563" s="13">
        <f t="shared" si="103"/>
        <v>4.0980766264983899</v>
      </c>
      <c r="L563" s="13">
        <f t="shared" si="104"/>
        <v>0</v>
      </c>
      <c r="M563" s="13">
        <f t="shared" si="109"/>
        <v>8.4565640908259258E-5</v>
      </c>
      <c r="N563" s="13">
        <f t="shared" si="105"/>
        <v>5.2430697363120739E-5</v>
      </c>
      <c r="O563" s="13">
        <f t="shared" si="106"/>
        <v>0.2094541695382586</v>
      </c>
      <c r="Q563">
        <v>15.365452012973339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17.89189189</v>
      </c>
      <c r="G564" s="13">
        <f t="shared" si="100"/>
        <v>0</v>
      </c>
      <c r="H564" s="13">
        <f t="shared" si="101"/>
        <v>17.89189189</v>
      </c>
      <c r="I564" s="16">
        <f t="shared" si="108"/>
        <v>21.98996851649839</v>
      </c>
      <c r="J564" s="13">
        <f t="shared" si="102"/>
        <v>21.131783727878712</v>
      </c>
      <c r="K564" s="13">
        <f t="shared" si="103"/>
        <v>0.85818478861967762</v>
      </c>
      <c r="L564" s="13">
        <f t="shared" si="104"/>
        <v>0</v>
      </c>
      <c r="M564" s="13">
        <f t="shared" si="109"/>
        <v>3.213494354513852E-5</v>
      </c>
      <c r="N564" s="13">
        <f t="shared" si="105"/>
        <v>1.9923664997985882E-5</v>
      </c>
      <c r="O564" s="13">
        <f t="shared" si="106"/>
        <v>1.9923664997985882E-5</v>
      </c>
      <c r="Q564">
        <v>16.01698493673624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49.889189190000003</v>
      </c>
      <c r="G565" s="13">
        <f t="shared" si="100"/>
        <v>2.266990195831335</v>
      </c>
      <c r="H565" s="13">
        <f t="shared" si="101"/>
        <v>47.62219899416867</v>
      </c>
      <c r="I565" s="16">
        <f t="shared" si="108"/>
        <v>48.480383782788351</v>
      </c>
      <c r="J565" s="13">
        <f t="shared" si="102"/>
        <v>40.75910532357792</v>
      </c>
      <c r="K565" s="13">
        <f t="shared" si="103"/>
        <v>7.7212784592104313</v>
      </c>
      <c r="L565" s="13">
        <f t="shared" si="104"/>
        <v>0</v>
      </c>
      <c r="M565" s="13">
        <f t="shared" si="109"/>
        <v>1.2211278547152638E-5</v>
      </c>
      <c r="N565" s="13">
        <f t="shared" si="105"/>
        <v>7.5709926992346348E-6</v>
      </c>
      <c r="O565" s="13">
        <f t="shared" si="106"/>
        <v>2.2669977668240344</v>
      </c>
      <c r="Q565">
        <v>15.808062210891419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25.8</v>
      </c>
      <c r="G566" s="13">
        <f t="shared" si="100"/>
        <v>0</v>
      </c>
      <c r="H566" s="13">
        <f t="shared" si="101"/>
        <v>25.8</v>
      </c>
      <c r="I566" s="16">
        <f t="shared" si="108"/>
        <v>33.521278459210436</v>
      </c>
      <c r="J566" s="13">
        <f t="shared" si="102"/>
        <v>30.96370754075155</v>
      </c>
      <c r="K566" s="13">
        <f t="shared" si="103"/>
        <v>2.557570918458886</v>
      </c>
      <c r="L566" s="13">
        <f t="shared" si="104"/>
        <v>0</v>
      </c>
      <c r="M566" s="13">
        <f t="shared" si="109"/>
        <v>4.6402858479180027E-6</v>
      </c>
      <c r="N566" s="13">
        <f t="shared" si="105"/>
        <v>2.8769772257091618E-6</v>
      </c>
      <c r="O566" s="13">
        <f t="shared" si="106"/>
        <v>2.8769772257091618E-6</v>
      </c>
      <c r="Q566">
        <v>16.820576626238111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0.486486486</v>
      </c>
      <c r="G567" s="13">
        <f t="shared" si="100"/>
        <v>0</v>
      </c>
      <c r="H567" s="13">
        <f t="shared" si="101"/>
        <v>0.486486486</v>
      </c>
      <c r="I567" s="16">
        <f t="shared" si="108"/>
        <v>3.044057404458886</v>
      </c>
      <c r="J567" s="13">
        <f t="shared" si="102"/>
        <v>3.0427894216945282</v>
      </c>
      <c r="K567" s="13">
        <f t="shared" si="103"/>
        <v>1.2679827643578001E-3</v>
      </c>
      <c r="L567" s="13">
        <f t="shared" si="104"/>
        <v>0</v>
      </c>
      <c r="M567" s="13">
        <f t="shared" si="109"/>
        <v>1.7633086222088409E-6</v>
      </c>
      <c r="N567" s="13">
        <f t="shared" si="105"/>
        <v>1.0932513457694813E-6</v>
      </c>
      <c r="O567" s="13">
        <f t="shared" si="106"/>
        <v>1.0932513457694813E-6</v>
      </c>
      <c r="Q567">
        <v>20.579947677365158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26.15675676</v>
      </c>
      <c r="G568" s="13">
        <f t="shared" si="100"/>
        <v>0</v>
      </c>
      <c r="H568" s="13">
        <f t="shared" si="101"/>
        <v>26.15675676</v>
      </c>
      <c r="I568" s="16">
        <f t="shared" si="108"/>
        <v>26.158024742764358</v>
      </c>
      <c r="J568" s="13">
        <f t="shared" si="102"/>
        <v>25.340463618133608</v>
      </c>
      <c r="K568" s="13">
        <f t="shared" si="103"/>
        <v>0.8175611246307497</v>
      </c>
      <c r="L568" s="13">
        <f t="shared" si="104"/>
        <v>0</v>
      </c>
      <c r="M568" s="13">
        <f t="shared" si="109"/>
        <v>6.7005727643935956E-7</v>
      </c>
      <c r="N568" s="13">
        <f t="shared" si="105"/>
        <v>4.1543551139240293E-7</v>
      </c>
      <c r="O568" s="13">
        <f t="shared" si="106"/>
        <v>4.1543551139240293E-7</v>
      </c>
      <c r="Q568">
        <v>20.134199562667931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8.3405405409999993</v>
      </c>
      <c r="G569" s="13">
        <f t="shared" si="100"/>
        <v>0</v>
      </c>
      <c r="H569" s="13">
        <f t="shared" si="101"/>
        <v>8.3405405409999993</v>
      </c>
      <c r="I569" s="16">
        <f t="shared" si="108"/>
        <v>9.158101665630749</v>
      </c>
      <c r="J569" s="13">
        <f t="shared" si="102"/>
        <v>9.1300505277350439</v>
      </c>
      <c r="K569" s="13">
        <f t="shared" si="103"/>
        <v>2.8051137895705125E-2</v>
      </c>
      <c r="L569" s="13">
        <f t="shared" si="104"/>
        <v>0</v>
      </c>
      <c r="M569" s="13">
        <f t="shared" si="109"/>
        <v>2.5462176504695663E-7</v>
      </c>
      <c r="N569" s="13">
        <f t="shared" si="105"/>
        <v>1.578654943291131E-7</v>
      </c>
      <c r="O569" s="13">
        <f t="shared" si="106"/>
        <v>1.578654943291131E-7</v>
      </c>
      <c r="Q569">
        <v>22.02061551494268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0.17027027</v>
      </c>
      <c r="G570" s="13">
        <f t="shared" si="100"/>
        <v>0</v>
      </c>
      <c r="H570" s="13">
        <f t="shared" si="101"/>
        <v>0.17027027</v>
      </c>
      <c r="I570" s="16">
        <f t="shared" si="108"/>
        <v>0.19832140789570513</v>
      </c>
      <c r="J570" s="13">
        <f t="shared" si="102"/>
        <v>0.19832109691985941</v>
      </c>
      <c r="K570" s="13">
        <f t="shared" si="103"/>
        <v>3.1097584571315728E-7</v>
      </c>
      <c r="L570" s="13">
        <f t="shared" si="104"/>
        <v>0</v>
      </c>
      <c r="M570" s="13">
        <f t="shared" si="109"/>
        <v>9.6756270717843531E-8</v>
      </c>
      <c r="N570" s="13">
        <f t="shared" si="105"/>
        <v>5.9988887845062983E-8</v>
      </c>
      <c r="O570" s="13">
        <f t="shared" si="106"/>
        <v>5.9988887845062983E-8</v>
      </c>
      <c r="Q570">
        <v>21.43260900000001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2.6459459459999999</v>
      </c>
      <c r="G571" s="13">
        <f t="shared" si="100"/>
        <v>0</v>
      </c>
      <c r="H571" s="13">
        <f t="shared" si="101"/>
        <v>2.6459459459999999</v>
      </c>
      <c r="I571" s="16">
        <f t="shared" si="108"/>
        <v>2.6459462569758454</v>
      </c>
      <c r="J571" s="13">
        <f t="shared" si="102"/>
        <v>2.6451061575499297</v>
      </c>
      <c r="K571" s="13">
        <f t="shared" si="103"/>
        <v>8.4009942591567466E-4</v>
      </c>
      <c r="L571" s="13">
        <f t="shared" si="104"/>
        <v>0</v>
      </c>
      <c r="M571" s="13">
        <f t="shared" si="109"/>
        <v>3.6767382872780549E-8</v>
      </c>
      <c r="N571" s="13">
        <f t="shared" si="105"/>
        <v>2.279577738112394E-8</v>
      </c>
      <c r="O571" s="13">
        <f t="shared" si="106"/>
        <v>2.279577738112394E-8</v>
      </c>
      <c r="Q571">
        <v>20.518678846677719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17.416216219999999</v>
      </c>
      <c r="G572" s="13">
        <f t="shared" si="100"/>
        <v>0</v>
      </c>
      <c r="H572" s="13">
        <f t="shared" si="101"/>
        <v>17.416216219999999</v>
      </c>
      <c r="I572" s="16">
        <f t="shared" si="108"/>
        <v>17.417056319425914</v>
      </c>
      <c r="J572" s="13">
        <f t="shared" si="102"/>
        <v>16.862356255885722</v>
      </c>
      <c r="K572" s="13">
        <f t="shared" si="103"/>
        <v>0.55470006354019219</v>
      </c>
      <c r="L572" s="13">
        <f t="shared" si="104"/>
        <v>0</v>
      </c>
      <c r="M572" s="13">
        <f t="shared" si="109"/>
        <v>1.3971605491656609E-8</v>
      </c>
      <c r="N572" s="13">
        <f t="shared" si="105"/>
        <v>8.6623954048270972E-9</v>
      </c>
      <c r="O572" s="13">
        <f t="shared" si="106"/>
        <v>8.6623954048270972E-9</v>
      </c>
      <c r="Q572">
        <v>14.210052814839379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14.25675676</v>
      </c>
      <c r="G573" s="13">
        <f t="shared" si="100"/>
        <v>0</v>
      </c>
      <c r="H573" s="13">
        <f t="shared" si="101"/>
        <v>14.25675676</v>
      </c>
      <c r="I573" s="16">
        <f t="shared" si="108"/>
        <v>14.811456823540192</v>
      </c>
      <c r="J573" s="13">
        <f t="shared" si="102"/>
        <v>14.373168419385985</v>
      </c>
      <c r="K573" s="13">
        <f t="shared" si="103"/>
        <v>0.438288404154207</v>
      </c>
      <c r="L573" s="13">
        <f t="shared" si="104"/>
        <v>0</v>
      </c>
      <c r="M573" s="13">
        <f t="shared" si="109"/>
        <v>5.3092100868295117E-9</v>
      </c>
      <c r="N573" s="13">
        <f t="shared" si="105"/>
        <v>3.2917102538342974E-9</v>
      </c>
      <c r="O573" s="13">
        <f t="shared" si="106"/>
        <v>3.2917102538342974E-9</v>
      </c>
      <c r="Q573">
        <v>12.41174065526288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150.13513510000001</v>
      </c>
      <c r="G574" s="13">
        <f t="shared" si="100"/>
        <v>16.737603288848476</v>
      </c>
      <c r="H574" s="13">
        <f t="shared" si="101"/>
        <v>133.39753181115154</v>
      </c>
      <c r="I574" s="16">
        <f t="shared" si="108"/>
        <v>133.83582021530574</v>
      </c>
      <c r="J574" s="13">
        <f t="shared" si="102"/>
        <v>52.26306495217429</v>
      </c>
      <c r="K574" s="13">
        <f t="shared" si="103"/>
        <v>81.572755263131455</v>
      </c>
      <c r="L574" s="13">
        <f t="shared" si="104"/>
        <v>42.700178113353594</v>
      </c>
      <c r="M574" s="13">
        <f t="shared" si="109"/>
        <v>42.700178115371095</v>
      </c>
      <c r="N574" s="13">
        <f t="shared" si="105"/>
        <v>26.474110431530079</v>
      </c>
      <c r="O574" s="13">
        <f t="shared" si="106"/>
        <v>43.211713720378555</v>
      </c>
      <c r="Q574">
        <v>11.71447959354839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77.748648650000007</v>
      </c>
      <c r="G575" s="13">
        <f t="shared" si="100"/>
        <v>6.2885339616829254</v>
      </c>
      <c r="H575" s="13">
        <f t="shared" si="101"/>
        <v>71.460114688317077</v>
      </c>
      <c r="I575" s="16">
        <f t="shared" si="108"/>
        <v>110.33269183809495</v>
      </c>
      <c r="J575" s="13">
        <f t="shared" si="102"/>
        <v>50.754732619935972</v>
      </c>
      <c r="K575" s="13">
        <f t="shared" si="103"/>
        <v>59.577959218158973</v>
      </c>
      <c r="L575" s="13">
        <f t="shared" si="104"/>
        <v>21.597503196562858</v>
      </c>
      <c r="M575" s="13">
        <f t="shared" si="109"/>
        <v>37.823570880403878</v>
      </c>
      <c r="N575" s="13">
        <f t="shared" si="105"/>
        <v>23.450613945850403</v>
      </c>
      <c r="O575" s="13">
        <f t="shared" si="106"/>
        <v>29.739147907533329</v>
      </c>
      <c r="Q575">
        <v>11.81592010613787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47.294594590000003</v>
      </c>
      <c r="G576" s="13">
        <f t="shared" si="100"/>
        <v>1.8924575975401334</v>
      </c>
      <c r="H576" s="13">
        <f t="shared" si="101"/>
        <v>45.402136992459866</v>
      </c>
      <c r="I576" s="16">
        <f t="shared" si="108"/>
        <v>83.382593014055985</v>
      </c>
      <c r="J576" s="13">
        <f t="shared" si="102"/>
        <v>52.382736204870902</v>
      </c>
      <c r="K576" s="13">
        <f t="shared" si="103"/>
        <v>30.999856809185083</v>
      </c>
      <c r="L576" s="13">
        <f t="shared" si="104"/>
        <v>0</v>
      </c>
      <c r="M576" s="13">
        <f t="shared" si="109"/>
        <v>14.372956934553475</v>
      </c>
      <c r="N576" s="13">
        <f t="shared" si="105"/>
        <v>8.911233299423154</v>
      </c>
      <c r="O576" s="13">
        <f t="shared" si="106"/>
        <v>10.803690896963287</v>
      </c>
      <c r="Q576">
        <v>14.20479937019633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4.2837837839999997</v>
      </c>
      <c r="G577" s="13">
        <f t="shared" si="100"/>
        <v>0</v>
      </c>
      <c r="H577" s="13">
        <f t="shared" si="101"/>
        <v>4.2837837839999997</v>
      </c>
      <c r="I577" s="16">
        <f t="shared" si="108"/>
        <v>35.283640593185083</v>
      </c>
      <c r="J577" s="13">
        <f t="shared" si="102"/>
        <v>31.753797141243119</v>
      </c>
      <c r="K577" s="13">
        <f t="shared" si="103"/>
        <v>3.5298434519419644</v>
      </c>
      <c r="L577" s="13">
        <f t="shared" si="104"/>
        <v>0</v>
      </c>
      <c r="M577" s="13">
        <f t="shared" si="109"/>
        <v>5.4617236351303209</v>
      </c>
      <c r="N577" s="13">
        <f t="shared" si="105"/>
        <v>3.3862686537807991</v>
      </c>
      <c r="O577" s="13">
        <f t="shared" si="106"/>
        <v>3.3862686537807991</v>
      </c>
      <c r="Q577">
        <v>15.33580061066189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0.79189189199999999</v>
      </c>
      <c r="G578" s="13">
        <f t="shared" si="100"/>
        <v>0</v>
      </c>
      <c r="H578" s="13">
        <f t="shared" si="101"/>
        <v>0.79189189199999999</v>
      </c>
      <c r="I578" s="16">
        <f t="shared" si="108"/>
        <v>4.3217353439419641</v>
      </c>
      <c r="J578" s="13">
        <f t="shared" si="102"/>
        <v>4.3189814968024285</v>
      </c>
      <c r="K578" s="13">
        <f t="shared" si="103"/>
        <v>2.7538471395356368E-3</v>
      </c>
      <c r="L578" s="13">
        <f t="shared" si="104"/>
        <v>0</v>
      </c>
      <c r="M578" s="13">
        <f t="shared" si="109"/>
        <v>2.0754549813495218</v>
      </c>
      <c r="N578" s="13">
        <f t="shared" si="105"/>
        <v>1.2867820884367034</v>
      </c>
      <c r="O578" s="13">
        <f t="shared" si="106"/>
        <v>1.2867820884367034</v>
      </c>
      <c r="Q578">
        <v>22.529060779347692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6.6675675679999999</v>
      </c>
      <c r="G579" s="13">
        <f t="shared" si="100"/>
        <v>0</v>
      </c>
      <c r="H579" s="13">
        <f t="shared" si="101"/>
        <v>6.6675675679999999</v>
      </c>
      <c r="I579" s="16">
        <f t="shared" si="108"/>
        <v>6.6703214151395356</v>
      </c>
      <c r="J579" s="13">
        <f t="shared" si="102"/>
        <v>6.6618840743676433</v>
      </c>
      <c r="K579" s="13">
        <f t="shared" si="103"/>
        <v>8.4373407718922877E-3</v>
      </c>
      <c r="L579" s="13">
        <f t="shared" si="104"/>
        <v>0</v>
      </c>
      <c r="M579" s="13">
        <f t="shared" si="109"/>
        <v>0.78867289291281839</v>
      </c>
      <c r="N579" s="13">
        <f t="shared" si="105"/>
        <v>0.48897719360594738</v>
      </c>
      <c r="O579" s="13">
        <f t="shared" si="106"/>
        <v>0.48897719360594738</v>
      </c>
      <c r="Q579">
        <v>23.819609437324011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21.43513514</v>
      </c>
      <c r="G580" s="13">
        <f t="shared" si="100"/>
        <v>0</v>
      </c>
      <c r="H580" s="13">
        <f t="shared" si="101"/>
        <v>21.43513514</v>
      </c>
      <c r="I580" s="16">
        <f t="shared" si="108"/>
        <v>21.443572480771891</v>
      </c>
      <c r="J580" s="13">
        <f t="shared" si="102"/>
        <v>21.171494796483998</v>
      </c>
      <c r="K580" s="13">
        <f t="shared" si="103"/>
        <v>0.27207768428789336</v>
      </c>
      <c r="L580" s="13">
        <f t="shared" si="104"/>
        <v>0</v>
      </c>
      <c r="M580" s="13">
        <f t="shared" si="109"/>
        <v>0.29969569930687101</v>
      </c>
      <c r="N580" s="13">
        <f t="shared" si="105"/>
        <v>0.18581133357026003</v>
      </c>
      <c r="O580" s="13">
        <f t="shared" si="106"/>
        <v>0.18581133357026003</v>
      </c>
      <c r="Q580">
        <v>23.909351748050511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0.28918918900000001</v>
      </c>
      <c r="G581" s="13">
        <f t="shared" si="100"/>
        <v>0</v>
      </c>
      <c r="H581" s="13">
        <f t="shared" si="101"/>
        <v>0.28918918900000001</v>
      </c>
      <c r="I581" s="16">
        <f t="shared" si="108"/>
        <v>0.56126687328789338</v>
      </c>
      <c r="J581" s="13">
        <f t="shared" si="102"/>
        <v>0.56126264165849371</v>
      </c>
      <c r="K581" s="13">
        <f t="shared" si="103"/>
        <v>4.2316293996647047E-6</v>
      </c>
      <c r="L581" s="13">
        <f t="shared" si="104"/>
        <v>0</v>
      </c>
      <c r="M581" s="13">
        <f t="shared" si="109"/>
        <v>0.11388436573661098</v>
      </c>
      <c r="N581" s="13">
        <f t="shared" si="105"/>
        <v>7.060830675669881E-2</v>
      </c>
      <c r="O581" s="13">
        <f t="shared" si="106"/>
        <v>7.060830675669881E-2</v>
      </c>
      <c r="Q581">
        <v>25.065770000000011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0.35675675699999998</v>
      </c>
      <c r="G582" s="13">
        <f t="shared" ref="G582:G645" si="111">IF((F582-$J$2)&gt;0,$I$2*(F582-$J$2),0)</f>
        <v>0</v>
      </c>
      <c r="H582" s="13">
        <f t="shared" ref="H582:H645" si="112">F582-G582</f>
        <v>0.35675675699999998</v>
      </c>
      <c r="I582" s="16">
        <f t="shared" si="108"/>
        <v>0.35676098862939964</v>
      </c>
      <c r="J582" s="13">
        <f t="shared" ref="J582:J645" si="113">I582/SQRT(1+(I582/($K$2*(300+(25*Q582)+0.05*(Q582)^3)))^2)</f>
        <v>0.35675954157835027</v>
      </c>
      <c r="K582" s="13">
        <f t="shared" ref="K582:K645" si="114">I582-J582</f>
        <v>1.4470510493747035E-6</v>
      </c>
      <c r="L582" s="13">
        <f t="shared" ref="L582:L645" si="115">IF(K582&gt;$N$2,(K582-$N$2)/$L$2,0)</f>
        <v>0</v>
      </c>
      <c r="M582" s="13">
        <f t="shared" si="109"/>
        <v>4.3276058979912171E-2</v>
      </c>
      <c r="N582" s="13">
        <f t="shared" ref="N582:N645" si="116">$M$2*M582</f>
        <v>2.6831156567545547E-2</v>
      </c>
      <c r="O582" s="13">
        <f t="shared" ref="O582:O645" si="117">N582+G582</f>
        <v>2.6831156567545547E-2</v>
      </c>
      <c r="Q582">
        <v>23.020015849614779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1.1135135140000001</v>
      </c>
      <c r="G583" s="13">
        <f t="shared" si="111"/>
        <v>0</v>
      </c>
      <c r="H583" s="13">
        <f t="shared" si="112"/>
        <v>1.1135135140000001</v>
      </c>
      <c r="I583" s="16">
        <f t="shared" ref="I583:I646" si="119">H583+K582-L582</f>
        <v>1.1135149610510495</v>
      </c>
      <c r="J583" s="13">
        <f t="shared" si="113"/>
        <v>1.1134581858571089</v>
      </c>
      <c r="K583" s="13">
        <f t="shared" si="114"/>
        <v>5.6775193940650226E-5</v>
      </c>
      <c r="L583" s="13">
        <f t="shared" si="115"/>
        <v>0</v>
      </c>
      <c r="M583" s="13">
        <f t="shared" ref="M583:M646" si="120">L583+M582-N582</f>
        <v>1.6444902412366624E-2</v>
      </c>
      <c r="N583" s="13">
        <f t="shared" si="116"/>
        <v>1.0195839495667307E-2</v>
      </c>
      <c r="O583" s="13">
        <f t="shared" si="117"/>
        <v>1.0195839495667307E-2</v>
      </c>
      <c r="Q583">
        <v>21.213091602328131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10.78918919</v>
      </c>
      <c r="G584" s="13">
        <f t="shared" si="111"/>
        <v>0</v>
      </c>
      <c r="H584" s="13">
        <f t="shared" si="112"/>
        <v>10.78918919</v>
      </c>
      <c r="I584" s="16">
        <f t="shared" si="119"/>
        <v>10.78924596519394</v>
      </c>
      <c r="J584" s="13">
        <f t="shared" si="113"/>
        <v>10.716759631635151</v>
      </c>
      <c r="K584" s="13">
        <f t="shared" si="114"/>
        <v>7.2486333558789084E-2</v>
      </c>
      <c r="L584" s="13">
        <f t="shared" si="115"/>
        <v>0</v>
      </c>
      <c r="M584" s="13">
        <f t="shared" si="120"/>
        <v>6.2490629166993168E-3</v>
      </c>
      <c r="N584" s="13">
        <f t="shared" si="116"/>
        <v>3.8744190083535766E-3</v>
      </c>
      <c r="O584" s="13">
        <f t="shared" si="117"/>
        <v>3.8744190083535766E-3</v>
      </c>
      <c r="Q584">
        <v>18.748608636200601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76.102702699999995</v>
      </c>
      <c r="G585" s="13">
        <f t="shared" si="111"/>
        <v>6.0509398445517233</v>
      </c>
      <c r="H585" s="13">
        <f t="shared" si="112"/>
        <v>70.051762855448274</v>
      </c>
      <c r="I585" s="16">
        <f t="shared" si="119"/>
        <v>70.12424918900706</v>
      </c>
      <c r="J585" s="13">
        <f t="shared" si="113"/>
        <v>50.765553640430802</v>
      </c>
      <c r="K585" s="13">
        <f t="shared" si="114"/>
        <v>19.358695548576257</v>
      </c>
      <c r="L585" s="13">
        <f t="shared" si="115"/>
        <v>0</v>
      </c>
      <c r="M585" s="13">
        <f t="shared" si="120"/>
        <v>2.3746439083457403E-3</v>
      </c>
      <c r="N585" s="13">
        <f t="shared" si="116"/>
        <v>1.4722792231743589E-3</v>
      </c>
      <c r="O585" s="13">
        <f t="shared" si="117"/>
        <v>6.0524121237748973</v>
      </c>
      <c r="Q585">
        <v>15.483274733868029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29.475675679999998</v>
      </c>
      <c r="G586" s="13">
        <f t="shared" si="111"/>
        <v>0</v>
      </c>
      <c r="H586" s="13">
        <f t="shared" si="112"/>
        <v>29.475675679999998</v>
      </c>
      <c r="I586" s="16">
        <f t="shared" si="119"/>
        <v>48.834371228576259</v>
      </c>
      <c r="J586" s="13">
        <f t="shared" si="113"/>
        <v>38.135440081134078</v>
      </c>
      <c r="K586" s="13">
        <f t="shared" si="114"/>
        <v>10.698931147442181</v>
      </c>
      <c r="L586" s="13">
        <f t="shared" si="115"/>
        <v>0</v>
      </c>
      <c r="M586" s="13">
        <f t="shared" si="120"/>
        <v>9.0236468517138134E-4</v>
      </c>
      <c r="N586" s="13">
        <f t="shared" si="116"/>
        <v>5.5946610480625645E-4</v>
      </c>
      <c r="O586" s="13">
        <f t="shared" si="117"/>
        <v>5.5946610480625645E-4</v>
      </c>
      <c r="Q586">
        <v>12.78298159354839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0.34324324299999998</v>
      </c>
      <c r="G587" s="13">
        <f t="shared" si="111"/>
        <v>0</v>
      </c>
      <c r="H587" s="13">
        <f t="shared" si="112"/>
        <v>0.34324324299999998</v>
      </c>
      <c r="I587" s="16">
        <f t="shared" si="119"/>
        <v>11.042174390442181</v>
      </c>
      <c r="J587" s="13">
        <f t="shared" si="113"/>
        <v>10.870763027213414</v>
      </c>
      <c r="K587" s="13">
        <f t="shared" si="114"/>
        <v>0.17141136322876704</v>
      </c>
      <c r="L587" s="13">
        <f t="shared" si="115"/>
        <v>0</v>
      </c>
      <c r="M587" s="13">
        <f t="shared" si="120"/>
        <v>3.4289858036512489E-4</v>
      </c>
      <c r="N587" s="13">
        <f t="shared" si="116"/>
        <v>2.1259711982637744E-4</v>
      </c>
      <c r="O587" s="13">
        <f t="shared" si="117"/>
        <v>2.1259711982637744E-4</v>
      </c>
      <c r="Q587">
        <v>12.99304876450592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41.740540539999998</v>
      </c>
      <c r="G588" s="13">
        <f t="shared" si="111"/>
        <v>1.0907237565785151</v>
      </c>
      <c r="H588" s="13">
        <f t="shared" si="112"/>
        <v>40.649816783421485</v>
      </c>
      <c r="I588" s="16">
        <f t="shared" si="119"/>
        <v>40.821228146650256</v>
      </c>
      <c r="J588" s="13">
        <f t="shared" si="113"/>
        <v>35.861013545418729</v>
      </c>
      <c r="K588" s="13">
        <f t="shared" si="114"/>
        <v>4.9602146012315274</v>
      </c>
      <c r="L588" s="13">
        <f t="shared" si="115"/>
        <v>0</v>
      </c>
      <c r="M588" s="13">
        <f t="shared" si="120"/>
        <v>1.3030146053874745E-4</v>
      </c>
      <c r="N588" s="13">
        <f t="shared" si="116"/>
        <v>8.0786905534023412E-5</v>
      </c>
      <c r="O588" s="13">
        <f t="shared" si="117"/>
        <v>1.090804543484049</v>
      </c>
      <c r="Q588">
        <v>15.76671994836164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0.36756756800000001</v>
      </c>
      <c r="G589" s="13">
        <f t="shared" si="111"/>
        <v>0</v>
      </c>
      <c r="H589" s="13">
        <f t="shared" si="112"/>
        <v>0.36756756800000001</v>
      </c>
      <c r="I589" s="16">
        <f t="shared" si="119"/>
        <v>5.3277821692315275</v>
      </c>
      <c r="J589" s="13">
        <f t="shared" si="113"/>
        <v>5.3185947675859264</v>
      </c>
      <c r="K589" s="13">
        <f t="shared" si="114"/>
        <v>9.1874016456010565E-3</v>
      </c>
      <c r="L589" s="13">
        <f t="shared" si="115"/>
        <v>0</v>
      </c>
      <c r="M589" s="13">
        <f t="shared" si="120"/>
        <v>4.9514555004724037E-5</v>
      </c>
      <c r="N589" s="13">
        <f t="shared" si="116"/>
        <v>3.06990241029289E-5</v>
      </c>
      <c r="O589" s="13">
        <f t="shared" si="117"/>
        <v>3.06990241029289E-5</v>
      </c>
      <c r="Q589">
        <v>18.439432487455019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39.786486490000001</v>
      </c>
      <c r="G590" s="13">
        <f t="shared" si="111"/>
        <v>0.80865389466330695</v>
      </c>
      <c r="H590" s="13">
        <f t="shared" si="112"/>
        <v>38.977832595336693</v>
      </c>
      <c r="I590" s="16">
        <f t="shared" si="119"/>
        <v>38.987019996982298</v>
      </c>
      <c r="J590" s="13">
        <f t="shared" si="113"/>
        <v>35.990371102609238</v>
      </c>
      <c r="K590" s="13">
        <f t="shared" si="114"/>
        <v>2.9966488943730596</v>
      </c>
      <c r="L590" s="13">
        <f t="shared" si="115"/>
        <v>0</v>
      </c>
      <c r="M590" s="13">
        <f t="shared" si="120"/>
        <v>1.8815530901795137E-5</v>
      </c>
      <c r="N590" s="13">
        <f t="shared" si="116"/>
        <v>1.1665629159112984E-5</v>
      </c>
      <c r="O590" s="13">
        <f t="shared" si="117"/>
        <v>0.80866556029246606</v>
      </c>
      <c r="Q590">
        <v>18.900741662947201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0.337837838</v>
      </c>
      <c r="G591" s="13">
        <f t="shared" si="111"/>
        <v>0</v>
      </c>
      <c r="H591" s="13">
        <f t="shared" si="112"/>
        <v>0.337837838</v>
      </c>
      <c r="I591" s="16">
        <f t="shared" si="119"/>
        <v>3.3344867323730596</v>
      </c>
      <c r="J591" s="13">
        <f t="shared" si="113"/>
        <v>3.3333484204408306</v>
      </c>
      <c r="K591" s="13">
        <f t="shared" si="114"/>
        <v>1.1383119322290192E-3</v>
      </c>
      <c r="L591" s="13">
        <f t="shared" si="115"/>
        <v>0</v>
      </c>
      <c r="M591" s="13">
        <f t="shared" si="120"/>
        <v>7.1499017426821526E-6</v>
      </c>
      <c r="N591" s="13">
        <f t="shared" si="116"/>
        <v>4.4329390804629347E-6</v>
      </c>
      <c r="O591" s="13">
        <f t="shared" si="117"/>
        <v>4.4329390804629347E-6</v>
      </c>
      <c r="Q591">
        <v>23.28134653295233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1.205405405</v>
      </c>
      <c r="G592" s="13">
        <f t="shared" si="111"/>
        <v>0</v>
      </c>
      <c r="H592" s="13">
        <f t="shared" si="112"/>
        <v>1.205405405</v>
      </c>
      <c r="I592" s="16">
        <f t="shared" si="119"/>
        <v>1.2065437169322291</v>
      </c>
      <c r="J592" s="13">
        <f t="shared" si="113"/>
        <v>1.2064986320287134</v>
      </c>
      <c r="K592" s="13">
        <f t="shared" si="114"/>
        <v>4.5084903515624219E-5</v>
      </c>
      <c r="L592" s="13">
        <f t="shared" si="115"/>
        <v>0</v>
      </c>
      <c r="M592" s="13">
        <f t="shared" si="120"/>
        <v>2.7169626622192179E-6</v>
      </c>
      <c r="N592" s="13">
        <f t="shared" si="116"/>
        <v>1.6845168505759151E-6</v>
      </c>
      <c r="O592" s="13">
        <f t="shared" si="117"/>
        <v>1.6845168505759151E-6</v>
      </c>
      <c r="Q592">
        <v>24.563108453773278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20.254054050000001</v>
      </c>
      <c r="G593" s="13">
        <f t="shared" si="111"/>
        <v>0</v>
      </c>
      <c r="H593" s="13">
        <f t="shared" si="112"/>
        <v>20.254054050000001</v>
      </c>
      <c r="I593" s="16">
        <f t="shared" si="119"/>
        <v>20.254099134903516</v>
      </c>
      <c r="J593" s="13">
        <f t="shared" si="113"/>
        <v>20.086365998768137</v>
      </c>
      <c r="K593" s="13">
        <f t="shared" si="114"/>
        <v>0.16773313613537866</v>
      </c>
      <c r="L593" s="13">
        <f t="shared" si="115"/>
        <v>0</v>
      </c>
      <c r="M593" s="13">
        <f t="shared" si="120"/>
        <v>1.0324458116433028E-6</v>
      </c>
      <c r="N593" s="13">
        <f t="shared" si="116"/>
        <v>6.4011640321884771E-7</v>
      </c>
      <c r="O593" s="13">
        <f t="shared" si="117"/>
        <v>6.4011640321884771E-7</v>
      </c>
      <c r="Q593">
        <v>26.20389200000001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0.38378378400000002</v>
      </c>
      <c r="G594" s="13">
        <f t="shared" si="111"/>
        <v>0</v>
      </c>
      <c r="H594" s="13">
        <f t="shared" si="112"/>
        <v>0.38378378400000002</v>
      </c>
      <c r="I594" s="16">
        <f t="shared" si="119"/>
        <v>0.55151692013537867</v>
      </c>
      <c r="J594" s="13">
        <f t="shared" si="113"/>
        <v>0.55151161914284219</v>
      </c>
      <c r="K594" s="13">
        <f t="shared" si="114"/>
        <v>5.3009925364833066E-6</v>
      </c>
      <c r="L594" s="13">
        <f t="shared" si="115"/>
        <v>0</v>
      </c>
      <c r="M594" s="13">
        <f t="shared" si="120"/>
        <v>3.9232940842445508E-7</v>
      </c>
      <c r="N594" s="13">
        <f t="shared" si="116"/>
        <v>2.4324423322316216E-7</v>
      </c>
      <c r="O594" s="13">
        <f t="shared" si="117"/>
        <v>2.4324423322316216E-7</v>
      </c>
      <c r="Q594">
        <v>23.08004994185772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34.962162159999998</v>
      </c>
      <c r="G595" s="13">
        <f t="shared" si="111"/>
        <v>0.11225734534713942</v>
      </c>
      <c r="H595" s="13">
        <f t="shared" si="112"/>
        <v>34.849904814652859</v>
      </c>
      <c r="I595" s="16">
        <f t="shared" si="119"/>
        <v>34.849910115645393</v>
      </c>
      <c r="J595" s="13">
        <f t="shared" si="113"/>
        <v>33.532447814672409</v>
      </c>
      <c r="K595" s="13">
        <f t="shared" si="114"/>
        <v>1.3174623009729842</v>
      </c>
      <c r="L595" s="13">
        <f t="shared" si="115"/>
        <v>0</v>
      </c>
      <c r="M595" s="13">
        <f t="shared" si="120"/>
        <v>1.4908517520129292E-7</v>
      </c>
      <c r="N595" s="13">
        <f t="shared" si="116"/>
        <v>9.2432808624801608E-8</v>
      </c>
      <c r="O595" s="13">
        <f t="shared" si="117"/>
        <v>0.11225743777994805</v>
      </c>
      <c r="Q595">
        <v>22.775221588316519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36.132432430000001</v>
      </c>
      <c r="G596" s="13">
        <f t="shared" si="111"/>
        <v>0.28118715231044972</v>
      </c>
      <c r="H596" s="13">
        <f t="shared" si="112"/>
        <v>35.85124527768955</v>
      </c>
      <c r="I596" s="16">
        <f t="shared" si="119"/>
        <v>37.168707578662534</v>
      </c>
      <c r="J596" s="13">
        <f t="shared" si="113"/>
        <v>32.890508843316567</v>
      </c>
      <c r="K596" s="13">
        <f t="shared" si="114"/>
        <v>4.278198735345967</v>
      </c>
      <c r="L596" s="13">
        <f t="shared" si="115"/>
        <v>0</v>
      </c>
      <c r="M596" s="13">
        <f t="shared" si="120"/>
        <v>5.6652366576491313E-8</v>
      </c>
      <c r="N596" s="13">
        <f t="shared" si="116"/>
        <v>3.5124467277424616E-8</v>
      </c>
      <c r="O596" s="13">
        <f t="shared" si="117"/>
        <v>0.281187187434917</v>
      </c>
      <c r="Q596">
        <v>14.891442100706699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154.53513509999999</v>
      </c>
      <c r="G597" s="13">
        <f t="shared" si="111"/>
        <v>17.372748152127414</v>
      </c>
      <c r="H597" s="13">
        <f t="shared" si="112"/>
        <v>137.16238694787256</v>
      </c>
      <c r="I597" s="16">
        <f t="shared" si="119"/>
        <v>141.44058568321853</v>
      </c>
      <c r="J597" s="13">
        <f t="shared" si="113"/>
        <v>57.746537286449382</v>
      </c>
      <c r="K597" s="13">
        <f t="shared" si="114"/>
        <v>83.694048396769148</v>
      </c>
      <c r="L597" s="13">
        <f t="shared" si="115"/>
        <v>44.735430420801514</v>
      </c>
      <c r="M597" s="13">
        <f t="shared" si="120"/>
        <v>44.735430442329417</v>
      </c>
      <c r="N597" s="13">
        <f t="shared" si="116"/>
        <v>27.735966874244237</v>
      </c>
      <c r="O597" s="13">
        <f t="shared" si="117"/>
        <v>45.108715026371655</v>
      </c>
      <c r="Q597">
        <v>13.30106592061153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19.48378378</v>
      </c>
      <c r="G598" s="13">
        <f t="shared" si="111"/>
        <v>0</v>
      </c>
      <c r="H598" s="13">
        <f t="shared" si="112"/>
        <v>19.48378378</v>
      </c>
      <c r="I598" s="16">
        <f t="shared" si="119"/>
        <v>58.44240175596763</v>
      </c>
      <c r="J598" s="13">
        <f t="shared" si="113"/>
        <v>40.686404912313719</v>
      </c>
      <c r="K598" s="13">
        <f t="shared" si="114"/>
        <v>17.755996843653911</v>
      </c>
      <c r="L598" s="13">
        <f t="shared" si="115"/>
        <v>0</v>
      </c>
      <c r="M598" s="13">
        <f t="shared" si="120"/>
        <v>16.999463568085179</v>
      </c>
      <c r="N598" s="13">
        <f t="shared" si="116"/>
        <v>10.539667412212811</v>
      </c>
      <c r="O598" s="13">
        <f t="shared" si="117"/>
        <v>10.539667412212811</v>
      </c>
      <c r="Q598">
        <v>11.690063593548389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26.572972969999999</v>
      </c>
      <c r="G599" s="13">
        <f t="shared" si="111"/>
        <v>0</v>
      </c>
      <c r="H599" s="13">
        <f t="shared" si="112"/>
        <v>26.572972969999999</v>
      </c>
      <c r="I599" s="16">
        <f t="shared" si="119"/>
        <v>44.328969813653913</v>
      </c>
      <c r="J599" s="13">
        <f t="shared" si="113"/>
        <v>37.011562196286555</v>
      </c>
      <c r="K599" s="13">
        <f t="shared" si="114"/>
        <v>7.3174076173673583</v>
      </c>
      <c r="L599" s="13">
        <f t="shared" si="115"/>
        <v>0</v>
      </c>
      <c r="M599" s="13">
        <f t="shared" si="120"/>
        <v>6.4597961558723682</v>
      </c>
      <c r="N599" s="13">
        <f t="shared" si="116"/>
        <v>4.0050736166408685</v>
      </c>
      <c r="O599" s="13">
        <f t="shared" si="117"/>
        <v>4.0050736166408685</v>
      </c>
      <c r="Q599">
        <v>14.188286503076879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43.213513509999999</v>
      </c>
      <c r="G600" s="13">
        <f t="shared" si="111"/>
        <v>1.3033490328612949</v>
      </c>
      <c r="H600" s="13">
        <f t="shared" si="112"/>
        <v>41.910164477138707</v>
      </c>
      <c r="I600" s="16">
        <f t="shared" si="119"/>
        <v>49.227572094506066</v>
      </c>
      <c r="J600" s="13">
        <f t="shared" si="113"/>
        <v>41.6340283245313</v>
      </c>
      <c r="K600" s="13">
        <f t="shared" si="114"/>
        <v>7.5935437699747652</v>
      </c>
      <c r="L600" s="13">
        <f t="shared" si="115"/>
        <v>0</v>
      </c>
      <c r="M600" s="13">
        <f t="shared" si="120"/>
        <v>2.4547225392314997</v>
      </c>
      <c r="N600" s="13">
        <f t="shared" si="116"/>
        <v>1.5219279743235299</v>
      </c>
      <c r="O600" s="13">
        <f t="shared" si="117"/>
        <v>2.825277007184825</v>
      </c>
      <c r="Q600">
        <v>16.31975609626415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27.14054054</v>
      </c>
      <c r="G601" s="13">
        <f t="shared" si="111"/>
        <v>0</v>
      </c>
      <c r="H601" s="13">
        <f t="shared" si="112"/>
        <v>27.14054054</v>
      </c>
      <c r="I601" s="16">
        <f t="shared" si="119"/>
        <v>34.734084309974762</v>
      </c>
      <c r="J601" s="13">
        <f t="shared" si="113"/>
        <v>31.551797882225845</v>
      </c>
      <c r="K601" s="13">
        <f t="shared" si="114"/>
        <v>3.1822864277489167</v>
      </c>
      <c r="L601" s="13">
        <f t="shared" si="115"/>
        <v>0</v>
      </c>
      <c r="M601" s="13">
        <f t="shared" si="120"/>
        <v>0.93279456490796986</v>
      </c>
      <c r="N601" s="13">
        <f t="shared" si="116"/>
        <v>0.57833263024294135</v>
      </c>
      <c r="O601" s="13">
        <f t="shared" si="117"/>
        <v>0.57833263024294135</v>
      </c>
      <c r="Q601">
        <v>15.842017549131819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5.1810810810000003</v>
      </c>
      <c r="G602" s="13">
        <f t="shared" si="111"/>
        <v>0</v>
      </c>
      <c r="H602" s="13">
        <f t="shared" si="112"/>
        <v>5.1810810810000003</v>
      </c>
      <c r="I602" s="16">
        <f t="shared" si="119"/>
        <v>8.363367508748917</v>
      </c>
      <c r="J602" s="13">
        <f t="shared" si="113"/>
        <v>8.3334934366974984</v>
      </c>
      <c r="K602" s="13">
        <f t="shared" si="114"/>
        <v>2.9874072051418565E-2</v>
      </c>
      <c r="L602" s="13">
        <f t="shared" si="115"/>
        <v>0</v>
      </c>
      <c r="M602" s="13">
        <f t="shared" si="120"/>
        <v>0.35446193466502851</v>
      </c>
      <c r="N602" s="13">
        <f t="shared" si="116"/>
        <v>0.21976639949231769</v>
      </c>
      <c r="O602" s="13">
        <f t="shared" si="117"/>
        <v>0.21976639949231769</v>
      </c>
      <c r="Q602">
        <v>19.64599404506745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11.127027030000001</v>
      </c>
      <c r="G603" s="13">
        <f t="shared" si="111"/>
        <v>0</v>
      </c>
      <c r="H603" s="13">
        <f t="shared" si="112"/>
        <v>11.127027030000001</v>
      </c>
      <c r="I603" s="16">
        <f t="shared" si="119"/>
        <v>11.156901102051419</v>
      </c>
      <c r="J603" s="13">
        <f t="shared" si="113"/>
        <v>11.109017414397163</v>
      </c>
      <c r="K603" s="13">
        <f t="shared" si="114"/>
        <v>4.788368765425588E-2</v>
      </c>
      <c r="L603" s="13">
        <f t="shared" si="115"/>
        <v>0</v>
      </c>
      <c r="M603" s="13">
        <f t="shared" si="120"/>
        <v>0.13469553517271082</v>
      </c>
      <c r="N603" s="13">
        <f t="shared" si="116"/>
        <v>8.3511231807080713E-2</v>
      </c>
      <c r="O603" s="13">
        <f t="shared" si="117"/>
        <v>8.3511231807080713E-2</v>
      </c>
      <c r="Q603">
        <v>22.41507632651626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133.12432430000001</v>
      </c>
      <c r="G604" s="13">
        <f t="shared" si="111"/>
        <v>14.282073947978022</v>
      </c>
      <c r="H604" s="13">
        <f t="shared" si="112"/>
        <v>118.84225035202199</v>
      </c>
      <c r="I604" s="16">
        <f t="shared" si="119"/>
        <v>118.89013403967624</v>
      </c>
      <c r="J604" s="13">
        <f t="shared" si="113"/>
        <v>84.203487263304709</v>
      </c>
      <c r="K604" s="13">
        <f t="shared" si="114"/>
        <v>34.686646776371532</v>
      </c>
      <c r="L604" s="13">
        <f t="shared" si="115"/>
        <v>0</v>
      </c>
      <c r="M604" s="13">
        <f t="shared" si="120"/>
        <v>5.118430336563011E-2</v>
      </c>
      <c r="N604" s="13">
        <f t="shared" si="116"/>
        <v>3.1734268086690665E-2</v>
      </c>
      <c r="O604" s="13">
        <f t="shared" si="117"/>
        <v>14.313808216064713</v>
      </c>
      <c r="Q604">
        <v>22.32500326303704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13.951351349999999</v>
      </c>
      <c r="G605" s="13">
        <f t="shared" si="111"/>
        <v>0</v>
      </c>
      <c r="H605" s="13">
        <f t="shared" si="112"/>
        <v>13.951351349999999</v>
      </c>
      <c r="I605" s="16">
        <f t="shared" si="119"/>
        <v>48.637998126371528</v>
      </c>
      <c r="J605" s="13">
        <f t="shared" si="113"/>
        <v>45.09606375176481</v>
      </c>
      <c r="K605" s="13">
        <f t="shared" si="114"/>
        <v>3.5419343746067184</v>
      </c>
      <c r="L605" s="13">
        <f t="shared" si="115"/>
        <v>0</v>
      </c>
      <c r="M605" s="13">
        <f t="shared" si="120"/>
        <v>1.9450035278939445E-2</v>
      </c>
      <c r="N605" s="13">
        <f t="shared" si="116"/>
        <v>1.2059021872942456E-2</v>
      </c>
      <c r="O605" s="13">
        <f t="shared" si="117"/>
        <v>1.2059021872942456E-2</v>
      </c>
      <c r="Q605">
        <v>22.45558200000001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9.4108108109999993</v>
      </c>
      <c r="G606" s="13">
        <f t="shared" si="111"/>
        <v>0</v>
      </c>
      <c r="H606" s="13">
        <f t="shared" si="112"/>
        <v>9.4108108109999993</v>
      </c>
      <c r="I606" s="16">
        <f t="shared" si="119"/>
        <v>12.952745185606718</v>
      </c>
      <c r="J606" s="13">
        <f t="shared" si="113"/>
        <v>12.875978719941774</v>
      </c>
      <c r="K606" s="13">
        <f t="shared" si="114"/>
        <v>7.676646566494405E-2</v>
      </c>
      <c r="L606" s="13">
        <f t="shared" si="115"/>
        <v>0</v>
      </c>
      <c r="M606" s="13">
        <f t="shared" si="120"/>
        <v>7.3910134059969896E-3</v>
      </c>
      <c r="N606" s="13">
        <f t="shared" si="116"/>
        <v>4.5824283117181334E-3</v>
      </c>
      <c r="O606" s="13">
        <f t="shared" si="117"/>
        <v>4.5824283117181334E-3</v>
      </c>
      <c r="Q606">
        <v>22.22571371895253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53.729729730000003</v>
      </c>
      <c r="G607" s="13">
        <f t="shared" si="111"/>
        <v>2.8213764676939586</v>
      </c>
      <c r="H607" s="13">
        <f t="shared" si="112"/>
        <v>50.908353262306044</v>
      </c>
      <c r="I607" s="16">
        <f t="shared" si="119"/>
        <v>50.985119727970989</v>
      </c>
      <c r="J607" s="13">
        <f t="shared" si="113"/>
        <v>45.33314033699402</v>
      </c>
      <c r="K607" s="13">
        <f t="shared" si="114"/>
        <v>5.6519793909769689</v>
      </c>
      <c r="L607" s="13">
        <f t="shared" si="115"/>
        <v>0</v>
      </c>
      <c r="M607" s="13">
        <f t="shared" si="120"/>
        <v>2.8085850942788562E-3</v>
      </c>
      <c r="N607" s="13">
        <f t="shared" si="116"/>
        <v>1.7413227584528908E-3</v>
      </c>
      <c r="O607" s="13">
        <f t="shared" si="117"/>
        <v>2.8231177904524114</v>
      </c>
      <c r="Q607">
        <v>19.699988068355431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10.42702703</v>
      </c>
      <c r="G608" s="13">
        <f t="shared" si="111"/>
        <v>0</v>
      </c>
      <c r="H608" s="13">
        <f t="shared" si="112"/>
        <v>10.42702703</v>
      </c>
      <c r="I608" s="16">
        <f t="shared" si="119"/>
        <v>16.079006420976967</v>
      </c>
      <c r="J608" s="13">
        <f t="shared" si="113"/>
        <v>15.632261086166654</v>
      </c>
      <c r="K608" s="13">
        <f t="shared" si="114"/>
        <v>0.44674533481031276</v>
      </c>
      <c r="L608" s="13">
        <f t="shared" si="115"/>
        <v>0</v>
      </c>
      <c r="M608" s="13">
        <f t="shared" si="120"/>
        <v>1.0672623358259654E-3</v>
      </c>
      <c r="N608" s="13">
        <f t="shared" si="116"/>
        <v>6.6170264821209849E-4</v>
      </c>
      <c r="O608" s="13">
        <f t="shared" si="117"/>
        <v>6.6170264821209849E-4</v>
      </c>
      <c r="Q608">
        <v>14.08681559335635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9.9108108109999993</v>
      </c>
      <c r="G609" s="13">
        <f t="shared" si="111"/>
        <v>0</v>
      </c>
      <c r="H609" s="13">
        <f t="shared" si="112"/>
        <v>9.9108108109999993</v>
      </c>
      <c r="I609" s="16">
        <f t="shared" si="119"/>
        <v>10.357556145810312</v>
      </c>
      <c r="J609" s="13">
        <f t="shared" si="113"/>
        <v>10.184381378317424</v>
      </c>
      <c r="K609" s="13">
        <f t="shared" si="114"/>
        <v>0.17317476749288829</v>
      </c>
      <c r="L609" s="13">
        <f t="shared" si="115"/>
        <v>0</v>
      </c>
      <c r="M609" s="13">
        <f t="shared" si="120"/>
        <v>4.0555968761386688E-4</v>
      </c>
      <c r="N609" s="13">
        <f t="shared" si="116"/>
        <v>2.5144700632059744E-4</v>
      </c>
      <c r="O609" s="13">
        <f t="shared" si="117"/>
        <v>2.5144700632059744E-4</v>
      </c>
      <c r="Q609">
        <v>11.493413355688469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75.051351350000004</v>
      </c>
      <c r="G610" s="13">
        <f t="shared" si="111"/>
        <v>5.8991761151303876</v>
      </c>
      <c r="H610" s="13">
        <f t="shared" si="112"/>
        <v>69.152175234869617</v>
      </c>
      <c r="I610" s="16">
        <f t="shared" si="119"/>
        <v>69.325350002362512</v>
      </c>
      <c r="J610" s="13">
        <f t="shared" si="113"/>
        <v>40.197618933750995</v>
      </c>
      <c r="K610" s="13">
        <f t="shared" si="114"/>
        <v>29.127731068611517</v>
      </c>
      <c r="L610" s="13">
        <f t="shared" si="115"/>
        <v>0</v>
      </c>
      <c r="M610" s="13">
        <f t="shared" si="120"/>
        <v>1.5411268129326944E-4</v>
      </c>
      <c r="N610" s="13">
        <f t="shared" si="116"/>
        <v>9.5549862401827051E-5</v>
      </c>
      <c r="O610" s="13">
        <f t="shared" si="117"/>
        <v>5.8992716649927894</v>
      </c>
      <c r="Q610">
        <v>9.6223435935483881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36.962162159999998</v>
      </c>
      <c r="G611" s="13">
        <f t="shared" si="111"/>
        <v>0.40095955592847782</v>
      </c>
      <c r="H611" s="13">
        <f t="shared" si="112"/>
        <v>36.561202604071518</v>
      </c>
      <c r="I611" s="16">
        <f t="shared" si="119"/>
        <v>65.688933672683035</v>
      </c>
      <c r="J611" s="13">
        <f t="shared" si="113"/>
        <v>47.578863201595247</v>
      </c>
      <c r="K611" s="13">
        <f t="shared" si="114"/>
        <v>18.110070471087788</v>
      </c>
      <c r="L611" s="13">
        <f t="shared" si="115"/>
        <v>0</v>
      </c>
      <c r="M611" s="13">
        <f t="shared" si="120"/>
        <v>5.8562818891442394E-5</v>
      </c>
      <c r="N611" s="13">
        <f t="shared" si="116"/>
        <v>3.6308947712694283E-5</v>
      </c>
      <c r="O611" s="13">
        <f t="shared" si="117"/>
        <v>0.40099586487619049</v>
      </c>
      <c r="Q611">
        <v>14.5603690473325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50.178378379999998</v>
      </c>
      <c r="G612" s="13">
        <f t="shared" si="111"/>
        <v>2.3087349750459478</v>
      </c>
      <c r="H612" s="13">
        <f t="shared" si="112"/>
        <v>47.869643404954047</v>
      </c>
      <c r="I612" s="16">
        <f t="shared" si="119"/>
        <v>65.979713876041842</v>
      </c>
      <c r="J612" s="13">
        <f t="shared" si="113"/>
        <v>48.583542133224469</v>
      </c>
      <c r="K612" s="13">
        <f t="shared" si="114"/>
        <v>17.396171742817373</v>
      </c>
      <c r="L612" s="13">
        <f t="shared" si="115"/>
        <v>0</v>
      </c>
      <c r="M612" s="13">
        <f t="shared" si="120"/>
        <v>2.225387117874811E-5</v>
      </c>
      <c r="N612" s="13">
        <f t="shared" si="116"/>
        <v>1.3797400130823828E-5</v>
      </c>
      <c r="O612" s="13">
        <f t="shared" si="117"/>
        <v>2.3087487724460787</v>
      </c>
      <c r="Q612">
        <v>15.13167496142297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58.294594590000003</v>
      </c>
      <c r="G613" s="13">
        <f t="shared" si="111"/>
        <v>3.4803197557374945</v>
      </c>
      <c r="H613" s="13">
        <f t="shared" si="112"/>
        <v>54.814274834262505</v>
      </c>
      <c r="I613" s="16">
        <f t="shared" si="119"/>
        <v>72.210446577079878</v>
      </c>
      <c r="J613" s="13">
        <f t="shared" si="113"/>
        <v>50.233002889053452</v>
      </c>
      <c r="K613" s="13">
        <f t="shared" si="114"/>
        <v>21.977443688026426</v>
      </c>
      <c r="L613" s="13">
        <f t="shared" si="115"/>
        <v>0</v>
      </c>
      <c r="M613" s="13">
        <f t="shared" si="120"/>
        <v>8.4564710479242823E-6</v>
      </c>
      <c r="N613" s="13">
        <f t="shared" si="116"/>
        <v>5.2430120497130548E-6</v>
      </c>
      <c r="O613" s="13">
        <f t="shared" si="117"/>
        <v>3.4803249987495444</v>
      </c>
      <c r="Q613">
        <v>14.75064986520203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37.870270269999999</v>
      </c>
      <c r="G614" s="13">
        <f t="shared" si="111"/>
        <v>0.5320459653303985</v>
      </c>
      <c r="H614" s="13">
        <f t="shared" si="112"/>
        <v>37.338224304669602</v>
      </c>
      <c r="I614" s="16">
        <f t="shared" si="119"/>
        <v>59.315667992696028</v>
      </c>
      <c r="J614" s="13">
        <f t="shared" si="113"/>
        <v>46.434963364212422</v>
      </c>
      <c r="K614" s="13">
        <f t="shared" si="114"/>
        <v>12.880704628483606</v>
      </c>
      <c r="L614" s="13">
        <f t="shared" si="115"/>
        <v>0</v>
      </c>
      <c r="M614" s="13">
        <f t="shared" si="120"/>
        <v>3.2134589982112275E-6</v>
      </c>
      <c r="N614" s="13">
        <f t="shared" si="116"/>
        <v>1.992344578890961E-6</v>
      </c>
      <c r="O614" s="13">
        <f t="shared" si="117"/>
        <v>0.53204795767497737</v>
      </c>
      <c r="Q614">
        <v>15.68418090605228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15.52972973</v>
      </c>
      <c r="G615" s="13">
        <f t="shared" si="111"/>
        <v>0</v>
      </c>
      <c r="H615" s="13">
        <f t="shared" si="112"/>
        <v>15.52972973</v>
      </c>
      <c r="I615" s="16">
        <f t="shared" si="119"/>
        <v>28.410434358483606</v>
      </c>
      <c r="J615" s="13">
        <f t="shared" si="113"/>
        <v>27.484946727113769</v>
      </c>
      <c r="K615" s="13">
        <f t="shared" si="114"/>
        <v>0.92548763136983681</v>
      </c>
      <c r="L615" s="13">
        <f t="shared" si="115"/>
        <v>0</v>
      </c>
      <c r="M615" s="13">
        <f t="shared" si="120"/>
        <v>1.2211144193202665E-6</v>
      </c>
      <c r="N615" s="13">
        <f t="shared" si="116"/>
        <v>7.5709093997856518E-7</v>
      </c>
      <c r="O615" s="13">
        <f t="shared" si="117"/>
        <v>7.5709093997856518E-7</v>
      </c>
      <c r="Q615">
        <v>20.993951631669109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13.24864865</v>
      </c>
      <c r="G616" s="13">
        <f t="shared" si="111"/>
        <v>0</v>
      </c>
      <c r="H616" s="13">
        <f t="shared" si="112"/>
        <v>13.24864865</v>
      </c>
      <c r="I616" s="16">
        <f t="shared" si="119"/>
        <v>14.174136281369837</v>
      </c>
      <c r="J616" s="13">
        <f t="shared" si="113"/>
        <v>14.099272078681754</v>
      </c>
      <c r="K616" s="13">
        <f t="shared" si="114"/>
        <v>7.4864202688083026E-2</v>
      </c>
      <c r="L616" s="13">
        <f t="shared" si="115"/>
        <v>0</v>
      </c>
      <c r="M616" s="13">
        <f t="shared" si="120"/>
        <v>4.6402347934170131E-7</v>
      </c>
      <c r="N616" s="13">
        <f t="shared" si="116"/>
        <v>2.8769455719185483E-7</v>
      </c>
      <c r="O616" s="13">
        <f t="shared" si="117"/>
        <v>2.8769455719185483E-7</v>
      </c>
      <c r="Q616">
        <v>24.33544100000001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2.1648648650000002</v>
      </c>
      <c r="G617" s="13">
        <f t="shared" si="111"/>
        <v>0</v>
      </c>
      <c r="H617" s="13">
        <f t="shared" si="112"/>
        <v>2.1648648650000002</v>
      </c>
      <c r="I617" s="16">
        <f t="shared" si="119"/>
        <v>2.2397290676880832</v>
      </c>
      <c r="J617" s="13">
        <f t="shared" si="113"/>
        <v>2.2394074437954861</v>
      </c>
      <c r="K617" s="13">
        <f t="shared" si="114"/>
        <v>3.2162389259715596E-4</v>
      </c>
      <c r="L617" s="13">
        <f t="shared" si="115"/>
        <v>0</v>
      </c>
      <c r="M617" s="13">
        <f t="shared" si="120"/>
        <v>1.7632892214984648E-7</v>
      </c>
      <c r="N617" s="13">
        <f t="shared" si="116"/>
        <v>1.0932393173290482E-7</v>
      </c>
      <c r="O617" s="13">
        <f t="shared" si="117"/>
        <v>1.0932393173290482E-7</v>
      </c>
      <c r="Q617">
        <v>23.782393534837531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0.92162162199999997</v>
      </c>
      <c r="G618" s="13">
        <f t="shared" si="111"/>
        <v>0</v>
      </c>
      <c r="H618" s="13">
        <f t="shared" si="112"/>
        <v>0.92162162199999997</v>
      </c>
      <c r="I618" s="16">
        <f t="shared" si="119"/>
        <v>0.92194324589259713</v>
      </c>
      <c r="J618" s="13">
        <f t="shared" si="113"/>
        <v>0.92191740801992705</v>
      </c>
      <c r="K618" s="13">
        <f t="shared" si="114"/>
        <v>2.5837872670075868E-5</v>
      </c>
      <c r="L618" s="13">
        <f t="shared" si="115"/>
        <v>0</v>
      </c>
      <c r="M618" s="13">
        <f t="shared" si="120"/>
        <v>6.7004990416941659E-8</v>
      </c>
      <c r="N618" s="13">
        <f t="shared" si="116"/>
        <v>4.1543094058503825E-8</v>
      </c>
      <c r="O618" s="13">
        <f t="shared" si="117"/>
        <v>4.1543094058503825E-8</v>
      </c>
      <c r="Q618">
        <v>22.777772053994891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6.4972972970000002</v>
      </c>
      <c r="G619" s="13">
        <f t="shared" si="111"/>
        <v>0</v>
      </c>
      <c r="H619" s="13">
        <f t="shared" si="112"/>
        <v>6.4972972970000002</v>
      </c>
      <c r="I619" s="16">
        <f t="shared" si="119"/>
        <v>6.4973231348726701</v>
      </c>
      <c r="J619" s="13">
        <f t="shared" si="113"/>
        <v>6.4833161388633833</v>
      </c>
      <c r="K619" s="13">
        <f t="shared" si="114"/>
        <v>1.4006996009286787E-2</v>
      </c>
      <c r="L619" s="13">
        <f t="shared" si="115"/>
        <v>0</v>
      </c>
      <c r="M619" s="13">
        <f t="shared" si="120"/>
        <v>2.5461896358437834E-8</v>
      </c>
      <c r="N619" s="13">
        <f t="shared" si="116"/>
        <v>1.5786375742231457E-8</v>
      </c>
      <c r="O619" s="13">
        <f t="shared" si="117"/>
        <v>1.5786375742231457E-8</v>
      </c>
      <c r="Q619">
        <v>19.66119017605541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22.735135140000001</v>
      </c>
      <c r="G620" s="13">
        <f t="shared" si="111"/>
        <v>0</v>
      </c>
      <c r="H620" s="13">
        <f t="shared" si="112"/>
        <v>22.735135140000001</v>
      </c>
      <c r="I620" s="16">
        <f t="shared" si="119"/>
        <v>22.749142136009286</v>
      </c>
      <c r="J620" s="13">
        <f t="shared" si="113"/>
        <v>21.767399396622235</v>
      </c>
      <c r="K620" s="13">
        <f t="shared" si="114"/>
        <v>0.9817427393870517</v>
      </c>
      <c r="L620" s="13">
        <f t="shared" si="115"/>
        <v>0</v>
      </c>
      <c r="M620" s="13">
        <f t="shared" si="120"/>
        <v>9.6755206162063768E-9</v>
      </c>
      <c r="N620" s="13">
        <f t="shared" si="116"/>
        <v>5.9988227820479534E-9</v>
      </c>
      <c r="O620" s="13">
        <f t="shared" si="117"/>
        <v>5.9988227820479534E-9</v>
      </c>
      <c r="Q620">
        <v>15.73713604795517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2.548648649</v>
      </c>
      <c r="G621" s="13">
        <f t="shared" si="111"/>
        <v>0</v>
      </c>
      <c r="H621" s="13">
        <f t="shared" si="112"/>
        <v>2.548648649</v>
      </c>
      <c r="I621" s="16">
        <f t="shared" si="119"/>
        <v>3.5303913883870517</v>
      </c>
      <c r="J621" s="13">
        <f t="shared" si="113"/>
        <v>3.5242114682345629</v>
      </c>
      <c r="K621" s="13">
        <f t="shared" si="114"/>
        <v>6.1799201524888048E-3</v>
      </c>
      <c r="L621" s="13">
        <f t="shared" si="115"/>
        <v>0</v>
      </c>
      <c r="M621" s="13">
        <f t="shared" si="120"/>
        <v>3.6766978341584234E-9</v>
      </c>
      <c r="N621" s="13">
        <f t="shared" si="116"/>
        <v>2.2795526571782226E-9</v>
      </c>
      <c r="O621" s="13">
        <f t="shared" si="117"/>
        <v>2.2795526571782226E-9</v>
      </c>
      <c r="Q621">
        <v>12.42741159354839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29.148648649999998</v>
      </c>
      <c r="G622" s="13">
        <f t="shared" si="111"/>
        <v>0</v>
      </c>
      <c r="H622" s="13">
        <f t="shared" si="112"/>
        <v>29.148648649999998</v>
      </c>
      <c r="I622" s="16">
        <f t="shared" si="119"/>
        <v>29.154828570152489</v>
      </c>
      <c r="J622" s="13">
        <f t="shared" si="113"/>
        <v>26.391341663186836</v>
      </c>
      <c r="K622" s="13">
        <f t="shared" si="114"/>
        <v>2.7634869069656531</v>
      </c>
      <c r="L622" s="13">
        <f t="shared" si="115"/>
        <v>0</v>
      </c>
      <c r="M622" s="13">
        <f t="shared" si="120"/>
        <v>1.3971451769802009E-9</v>
      </c>
      <c r="N622" s="13">
        <f t="shared" si="116"/>
        <v>8.6623000972772457E-10</v>
      </c>
      <c r="O622" s="13">
        <f t="shared" si="117"/>
        <v>8.6623000972772457E-10</v>
      </c>
      <c r="Q622">
        <v>13.03241920311951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1.4810810809999999</v>
      </c>
      <c r="G623" s="13">
        <f t="shared" si="111"/>
        <v>0</v>
      </c>
      <c r="H623" s="13">
        <f t="shared" si="112"/>
        <v>1.4810810809999999</v>
      </c>
      <c r="I623" s="16">
        <f t="shared" si="119"/>
        <v>4.2445679879656533</v>
      </c>
      <c r="J623" s="13">
        <f t="shared" si="113"/>
        <v>4.2336293872254496</v>
      </c>
      <c r="K623" s="13">
        <f t="shared" si="114"/>
        <v>1.0938600740203697E-2</v>
      </c>
      <c r="L623" s="13">
        <f t="shared" si="115"/>
        <v>0</v>
      </c>
      <c r="M623" s="13">
        <f t="shared" si="120"/>
        <v>5.3091516725247633E-10</v>
      </c>
      <c r="N623" s="13">
        <f t="shared" si="116"/>
        <v>3.2916740369653534E-10</v>
      </c>
      <c r="O623" s="13">
        <f t="shared" si="117"/>
        <v>3.2916740369653534E-10</v>
      </c>
      <c r="Q623">
        <v>12.283967533844431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6.245945946</v>
      </c>
      <c r="G624" s="13">
        <f t="shared" si="111"/>
        <v>0</v>
      </c>
      <c r="H624" s="13">
        <f t="shared" si="112"/>
        <v>6.245945946</v>
      </c>
      <c r="I624" s="16">
        <f t="shared" si="119"/>
        <v>6.2568845467402037</v>
      </c>
      <c r="J624" s="13">
        <f t="shared" si="113"/>
        <v>6.2319535299242643</v>
      </c>
      <c r="K624" s="13">
        <f t="shared" si="114"/>
        <v>2.4931016815939344E-2</v>
      </c>
      <c r="L624" s="13">
        <f t="shared" si="115"/>
        <v>0</v>
      </c>
      <c r="M624" s="13">
        <f t="shared" si="120"/>
        <v>2.0174776355594099E-10</v>
      </c>
      <c r="N624" s="13">
        <f t="shared" si="116"/>
        <v>1.2508361340468341E-10</v>
      </c>
      <c r="O624" s="13">
        <f t="shared" si="117"/>
        <v>1.2508361340468341E-10</v>
      </c>
      <c r="Q624">
        <v>14.741325027977179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21.589189189999999</v>
      </c>
      <c r="G625" s="13">
        <f t="shared" si="111"/>
        <v>0</v>
      </c>
      <c r="H625" s="13">
        <f t="shared" si="112"/>
        <v>21.589189189999999</v>
      </c>
      <c r="I625" s="16">
        <f t="shared" si="119"/>
        <v>21.61412020681594</v>
      </c>
      <c r="J625" s="13">
        <f t="shared" si="113"/>
        <v>20.916379303280277</v>
      </c>
      <c r="K625" s="13">
        <f t="shared" si="114"/>
        <v>0.69774090353566365</v>
      </c>
      <c r="L625" s="13">
        <f t="shared" si="115"/>
        <v>0</v>
      </c>
      <c r="M625" s="13">
        <f t="shared" si="120"/>
        <v>7.6664150151257576E-11</v>
      </c>
      <c r="N625" s="13">
        <f t="shared" si="116"/>
        <v>4.7531773093779694E-11</v>
      </c>
      <c r="O625" s="13">
        <f t="shared" si="117"/>
        <v>4.7531773093779694E-11</v>
      </c>
      <c r="Q625">
        <v>17.19649034644609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3.5135134999999998E-2</v>
      </c>
      <c r="G626" s="13">
        <f t="shared" si="111"/>
        <v>0</v>
      </c>
      <c r="H626" s="13">
        <f t="shared" si="112"/>
        <v>3.5135134999999998E-2</v>
      </c>
      <c r="I626" s="16">
        <f t="shared" si="119"/>
        <v>0.73287603853566363</v>
      </c>
      <c r="J626" s="13">
        <f t="shared" si="113"/>
        <v>0.7328539153742244</v>
      </c>
      <c r="K626" s="13">
        <f t="shared" si="114"/>
        <v>2.2123161439235872E-5</v>
      </c>
      <c r="L626" s="13">
        <f t="shared" si="115"/>
        <v>0</v>
      </c>
      <c r="M626" s="13">
        <f t="shared" si="120"/>
        <v>2.9132377057477882E-11</v>
      </c>
      <c r="N626" s="13">
        <f t="shared" si="116"/>
        <v>1.8062073775636285E-11</v>
      </c>
      <c r="O626" s="13">
        <f t="shared" si="117"/>
        <v>1.8062073775636285E-11</v>
      </c>
      <c r="Q626">
        <v>19.00723013677408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14.33513514</v>
      </c>
      <c r="G627" s="13">
        <f t="shared" si="111"/>
        <v>0</v>
      </c>
      <c r="H627" s="13">
        <f t="shared" si="112"/>
        <v>14.33513514</v>
      </c>
      <c r="I627" s="16">
        <f t="shared" si="119"/>
        <v>14.33515726316144</v>
      </c>
      <c r="J627" s="13">
        <f t="shared" si="113"/>
        <v>14.242742947020629</v>
      </c>
      <c r="K627" s="13">
        <f t="shared" si="114"/>
        <v>9.2414316140811081E-2</v>
      </c>
      <c r="L627" s="13">
        <f t="shared" si="115"/>
        <v>0</v>
      </c>
      <c r="M627" s="13">
        <f t="shared" si="120"/>
        <v>1.1070303281841596E-11</v>
      </c>
      <c r="N627" s="13">
        <f t="shared" si="116"/>
        <v>6.8635880347417896E-12</v>
      </c>
      <c r="O627" s="13">
        <f t="shared" si="117"/>
        <v>6.8635880347417896E-12</v>
      </c>
      <c r="Q627">
        <v>23.062689619845148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14.96486486</v>
      </c>
      <c r="G628" s="13">
        <f t="shared" si="111"/>
        <v>0</v>
      </c>
      <c r="H628" s="13">
        <f t="shared" si="112"/>
        <v>14.96486486</v>
      </c>
      <c r="I628" s="16">
        <f t="shared" si="119"/>
        <v>15.057279176140812</v>
      </c>
      <c r="J628" s="13">
        <f t="shared" si="113"/>
        <v>14.977625701184202</v>
      </c>
      <c r="K628" s="13">
        <f t="shared" si="114"/>
        <v>7.9653474956609571E-2</v>
      </c>
      <c r="L628" s="13">
        <f t="shared" si="115"/>
        <v>0</v>
      </c>
      <c r="M628" s="13">
        <f t="shared" si="120"/>
        <v>4.2067152470998068E-12</v>
      </c>
      <c r="N628" s="13">
        <f t="shared" si="116"/>
        <v>2.6081634532018801E-12</v>
      </c>
      <c r="O628" s="13">
        <f t="shared" si="117"/>
        <v>2.6081634532018801E-12</v>
      </c>
      <c r="Q628">
        <v>25.19130276344622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3.9729729730000001</v>
      </c>
      <c r="G629" s="13">
        <f t="shared" si="111"/>
        <v>0</v>
      </c>
      <c r="H629" s="13">
        <f t="shared" si="112"/>
        <v>3.9729729730000001</v>
      </c>
      <c r="I629" s="16">
        <f t="shared" si="119"/>
        <v>4.0526264479566096</v>
      </c>
      <c r="J629" s="13">
        <f t="shared" si="113"/>
        <v>4.0508832331824696</v>
      </c>
      <c r="K629" s="13">
        <f t="shared" si="114"/>
        <v>1.7432147741400783E-3</v>
      </c>
      <c r="L629" s="13">
        <f t="shared" si="115"/>
        <v>0</v>
      </c>
      <c r="M629" s="13">
        <f t="shared" si="120"/>
        <v>1.5985517938979267E-12</v>
      </c>
      <c r="N629" s="13">
        <f t="shared" si="116"/>
        <v>9.9110211221671457E-13</v>
      </c>
      <c r="O629" s="13">
        <f t="shared" si="117"/>
        <v>9.9110211221671457E-13</v>
      </c>
      <c r="Q629">
        <v>24.414777000000011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3.556756757</v>
      </c>
      <c r="G630" s="13">
        <f t="shared" si="111"/>
        <v>0</v>
      </c>
      <c r="H630" s="13">
        <f t="shared" si="112"/>
        <v>3.556756757</v>
      </c>
      <c r="I630" s="16">
        <f t="shared" si="119"/>
        <v>3.5584999717741401</v>
      </c>
      <c r="J630" s="13">
        <f t="shared" si="113"/>
        <v>3.5570740073414742</v>
      </c>
      <c r="K630" s="13">
        <f t="shared" si="114"/>
        <v>1.4259644326659604E-3</v>
      </c>
      <c r="L630" s="13">
        <f t="shared" si="115"/>
        <v>0</v>
      </c>
      <c r="M630" s="13">
        <f t="shared" si="120"/>
        <v>6.0744968168121214E-13</v>
      </c>
      <c r="N630" s="13">
        <f t="shared" si="116"/>
        <v>3.766188026423515E-13</v>
      </c>
      <c r="O630" s="13">
        <f t="shared" si="117"/>
        <v>3.766188026423515E-13</v>
      </c>
      <c r="Q630">
        <v>23.065611347588259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26.556756759999999</v>
      </c>
      <c r="G631" s="13">
        <f t="shared" si="111"/>
        <v>0</v>
      </c>
      <c r="H631" s="13">
        <f t="shared" si="112"/>
        <v>26.556756759999999</v>
      </c>
      <c r="I631" s="16">
        <f t="shared" si="119"/>
        <v>26.558182724432665</v>
      </c>
      <c r="J631" s="13">
        <f t="shared" si="113"/>
        <v>25.452898661564387</v>
      </c>
      <c r="K631" s="13">
        <f t="shared" si="114"/>
        <v>1.1052840628682787</v>
      </c>
      <c r="L631" s="13">
        <f t="shared" si="115"/>
        <v>0</v>
      </c>
      <c r="M631" s="13">
        <f t="shared" si="120"/>
        <v>2.3083087903886064E-13</v>
      </c>
      <c r="N631" s="13">
        <f t="shared" si="116"/>
        <v>1.431151450040936E-13</v>
      </c>
      <c r="O631" s="13">
        <f t="shared" si="117"/>
        <v>1.431151450040936E-13</v>
      </c>
      <c r="Q631">
        <v>18.21165894181161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24.494594589999998</v>
      </c>
      <c r="G632" s="13">
        <f t="shared" si="111"/>
        <v>0</v>
      </c>
      <c r="H632" s="13">
        <f t="shared" si="112"/>
        <v>24.494594589999998</v>
      </c>
      <c r="I632" s="16">
        <f t="shared" si="119"/>
        <v>25.599878652868277</v>
      </c>
      <c r="J632" s="13">
        <f t="shared" si="113"/>
        <v>24.306631336594037</v>
      </c>
      <c r="K632" s="13">
        <f t="shared" si="114"/>
        <v>1.2932473162742397</v>
      </c>
      <c r="L632" s="13">
        <f t="shared" si="115"/>
        <v>0</v>
      </c>
      <c r="M632" s="13">
        <f t="shared" si="120"/>
        <v>8.7715734034767033E-14</v>
      </c>
      <c r="N632" s="13">
        <f t="shared" si="116"/>
        <v>5.4383755101555558E-14</v>
      </c>
      <c r="O632" s="13">
        <f t="shared" si="117"/>
        <v>5.4383755101555558E-14</v>
      </c>
      <c r="Q632">
        <v>16.21471754100445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13.837837840000001</v>
      </c>
      <c r="G633" s="13">
        <f t="shared" si="111"/>
        <v>0</v>
      </c>
      <c r="H633" s="13">
        <f t="shared" si="112"/>
        <v>13.837837840000001</v>
      </c>
      <c r="I633" s="16">
        <f t="shared" si="119"/>
        <v>15.13108515627424</v>
      </c>
      <c r="J633" s="13">
        <f t="shared" si="113"/>
        <v>14.597960320876469</v>
      </c>
      <c r="K633" s="13">
        <f t="shared" si="114"/>
        <v>0.53312483539777134</v>
      </c>
      <c r="L633" s="13">
        <f t="shared" si="115"/>
        <v>0</v>
      </c>
      <c r="M633" s="13">
        <f t="shared" si="120"/>
        <v>3.3331978933211475E-14</v>
      </c>
      <c r="N633" s="13">
        <f t="shared" si="116"/>
        <v>2.0665826938591115E-14</v>
      </c>
      <c r="O633" s="13">
        <f t="shared" si="117"/>
        <v>2.0665826938591115E-14</v>
      </c>
      <c r="Q633">
        <v>11.37504259354839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196.67837840000001</v>
      </c>
      <c r="G634" s="13">
        <f t="shared" si="111"/>
        <v>23.456171903016006</v>
      </c>
      <c r="H634" s="13">
        <f t="shared" si="112"/>
        <v>173.222206496984</v>
      </c>
      <c r="I634" s="16">
        <f t="shared" si="119"/>
        <v>173.75533133238179</v>
      </c>
      <c r="J634" s="13">
        <f t="shared" si="113"/>
        <v>57.724910454134822</v>
      </c>
      <c r="K634" s="13">
        <f t="shared" si="114"/>
        <v>116.03042087824696</v>
      </c>
      <c r="L634" s="13">
        <f t="shared" si="115"/>
        <v>75.76022169732083</v>
      </c>
      <c r="M634" s="13">
        <f t="shared" si="120"/>
        <v>75.760221697320844</v>
      </c>
      <c r="N634" s="13">
        <f t="shared" si="116"/>
        <v>46.971337452338922</v>
      </c>
      <c r="O634" s="13">
        <f t="shared" si="117"/>
        <v>70.427509355354928</v>
      </c>
      <c r="Q634">
        <v>12.81862083446943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99.875675680000001</v>
      </c>
      <c r="G635" s="13">
        <f t="shared" si="111"/>
        <v>9.4825947702599365</v>
      </c>
      <c r="H635" s="13">
        <f t="shared" si="112"/>
        <v>90.393080909740064</v>
      </c>
      <c r="I635" s="16">
        <f t="shared" si="119"/>
        <v>130.66328009066621</v>
      </c>
      <c r="J635" s="13">
        <f t="shared" si="113"/>
        <v>56.898350785931115</v>
      </c>
      <c r="K635" s="13">
        <f t="shared" si="114"/>
        <v>73.764929304735091</v>
      </c>
      <c r="L635" s="13">
        <f t="shared" si="115"/>
        <v>35.209041906860769</v>
      </c>
      <c r="M635" s="13">
        <f t="shared" si="120"/>
        <v>63.997926151842684</v>
      </c>
      <c r="N635" s="13">
        <f t="shared" si="116"/>
        <v>39.678714214142467</v>
      </c>
      <c r="O635" s="13">
        <f t="shared" si="117"/>
        <v>49.161308984402403</v>
      </c>
      <c r="Q635">
        <v>13.28880467411963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108.3594595</v>
      </c>
      <c r="G636" s="13">
        <f t="shared" si="111"/>
        <v>10.707238341724034</v>
      </c>
      <c r="H636" s="13">
        <f t="shared" si="112"/>
        <v>97.652221158275964</v>
      </c>
      <c r="I636" s="16">
        <f t="shared" si="119"/>
        <v>136.20810855615031</v>
      </c>
      <c r="J636" s="13">
        <f t="shared" si="113"/>
        <v>51.955910954263366</v>
      </c>
      <c r="K636" s="13">
        <f t="shared" si="114"/>
        <v>84.252197601886934</v>
      </c>
      <c r="L636" s="13">
        <f t="shared" si="115"/>
        <v>45.270940784552216</v>
      </c>
      <c r="M636" s="13">
        <f t="shared" si="120"/>
        <v>69.590152722252441</v>
      </c>
      <c r="N636" s="13">
        <f t="shared" si="116"/>
        <v>43.145894687796513</v>
      </c>
      <c r="O636" s="13">
        <f t="shared" si="117"/>
        <v>53.853133029520549</v>
      </c>
      <c r="Q636">
        <v>11.566657867739689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6.3864864859999999</v>
      </c>
      <c r="G637" s="13">
        <f t="shared" si="111"/>
        <v>0</v>
      </c>
      <c r="H637" s="13">
        <f t="shared" si="112"/>
        <v>6.3864864859999999</v>
      </c>
      <c r="I637" s="16">
        <f t="shared" si="119"/>
        <v>45.367743303334713</v>
      </c>
      <c r="J637" s="13">
        <f t="shared" si="113"/>
        <v>37.363621491081986</v>
      </c>
      <c r="K637" s="13">
        <f t="shared" si="114"/>
        <v>8.0041218122527269</v>
      </c>
      <c r="L637" s="13">
        <f t="shared" si="115"/>
        <v>0</v>
      </c>
      <c r="M637" s="13">
        <f t="shared" si="120"/>
        <v>26.444258034455927</v>
      </c>
      <c r="N637" s="13">
        <f t="shared" si="116"/>
        <v>16.395439981362674</v>
      </c>
      <c r="O637" s="13">
        <f t="shared" si="117"/>
        <v>16.395439981362674</v>
      </c>
      <c r="Q637">
        <v>13.888876638022991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1.186486486</v>
      </c>
      <c r="G638" s="13">
        <f t="shared" si="111"/>
        <v>0</v>
      </c>
      <c r="H638" s="13">
        <f t="shared" si="112"/>
        <v>1.186486486</v>
      </c>
      <c r="I638" s="16">
        <f t="shared" si="119"/>
        <v>9.1906082982527266</v>
      </c>
      <c r="J638" s="13">
        <f t="shared" si="113"/>
        <v>9.1465274560201184</v>
      </c>
      <c r="K638" s="13">
        <f t="shared" si="114"/>
        <v>4.4080842232608219E-2</v>
      </c>
      <c r="L638" s="13">
        <f t="shared" si="115"/>
        <v>0</v>
      </c>
      <c r="M638" s="13">
        <f t="shared" si="120"/>
        <v>10.048818053093253</v>
      </c>
      <c r="N638" s="13">
        <f t="shared" si="116"/>
        <v>6.2302671929178173</v>
      </c>
      <c r="O638" s="13">
        <f t="shared" si="117"/>
        <v>6.2302671929178173</v>
      </c>
      <c r="Q638">
        <v>18.884040037995039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48.902702699999999</v>
      </c>
      <c r="G639" s="13">
        <f t="shared" si="111"/>
        <v>2.1245897806455218</v>
      </c>
      <c r="H639" s="13">
        <f t="shared" si="112"/>
        <v>46.778112919354477</v>
      </c>
      <c r="I639" s="16">
        <f t="shared" si="119"/>
        <v>46.822193761587087</v>
      </c>
      <c r="J639" s="13">
        <f t="shared" si="113"/>
        <v>43.799003448262575</v>
      </c>
      <c r="K639" s="13">
        <f t="shared" si="114"/>
        <v>3.0231903133245126</v>
      </c>
      <c r="L639" s="13">
        <f t="shared" si="115"/>
        <v>0</v>
      </c>
      <c r="M639" s="13">
        <f t="shared" si="120"/>
        <v>3.8185508601754359</v>
      </c>
      <c r="N639" s="13">
        <f t="shared" si="116"/>
        <v>2.3675015333087703</v>
      </c>
      <c r="O639" s="13">
        <f t="shared" si="117"/>
        <v>4.4920913139542922</v>
      </c>
      <c r="Q639">
        <v>22.864923487940551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8.0054054049999994</v>
      </c>
      <c r="G640" s="13">
        <f t="shared" si="111"/>
        <v>0</v>
      </c>
      <c r="H640" s="13">
        <f t="shared" si="112"/>
        <v>8.0054054049999994</v>
      </c>
      <c r="I640" s="16">
        <f t="shared" si="119"/>
        <v>11.028595718324512</v>
      </c>
      <c r="J640" s="13">
        <f t="shared" si="113"/>
        <v>10.993702380646289</v>
      </c>
      <c r="K640" s="13">
        <f t="shared" si="114"/>
        <v>3.4893337678223446E-2</v>
      </c>
      <c r="L640" s="13">
        <f t="shared" si="115"/>
        <v>0</v>
      </c>
      <c r="M640" s="13">
        <f t="shared" si="120"/>
        <v>1.4510493268666655</v>
      </c>
      <c r="N640" s="13">
        <f t="shared" si="116"/>
        <v>0.89965058265733266</v>
      </c>
      <c r="O640" s="13">
        <f t="shared" si="117"/>
        <v>0.89965058265733266</v>
      </c>
      <c r="Q640">
        <v>24.434140443691319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7.8837837840000002</v>
      </c>
      <c r="G641" s="13">
        <f t="shared" si="111"/>
        <v>0</v>
      </c>
      <c r="H641" s="13">
        <f t="shared" si="112"/>
        <v>7.8837837840000002</v>
      </c>
      <c r="I641" s="16">
        <f t="shared" si="119"/>
        <v>7.9186771216782237</v>
      </c>
      <c r="J641" s="13">
        <f t="shared" si="113"/>
        <v>7.9046508813592586</v>
      </c>
      <c r="K641" s="13">
        <f t="shared" si="114"/>
        <v>1.4026240318965044E-2</v>
      </c>
      <c r="L641" s="13">
        <f t="shared" si="115"/>
        <v>0</v>
      </c>
      <c r="M641" s="13">
        <f t="shared" si="120"/>
        <v>0.55139874420933288</v>
      </c>
      <c r="N641" s="13">
        <f t="shared" si="116"/>
        <v>0.34186722140978637</v>
      </c>
      <c r="O641" s="13">
        <f t="shared" si="117"/>
        <v>0.34186722140978637</v>
      </c>
      <c r="Q641">
        <v>23.85988900000001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1.140540541</v>
      </c>
      <c r="G642" s="13">
        <f t="shared" si="111"/>
        <v>0</v>
      </c>
      <c r="H642" s="13">
        <f t="shared" si="112"/>
        <v>1.140540541</v>
      </c>
      <c r="I642" s="16">
        <f t="shared" si="119"/>
        <v>1.1545667813189651</v>
      </c>
      <c r="J642" s="13">
        <f t="shared" si="113"/>
        <v>1.1545163899940483</v>
      </c>
      <c r="K642" s="13">
        <f t="shared" si="114"/>
        <v>5.0391324916798652E-5</v>
      </c>
      <c r="L642" s="13">
        <f t="shared" si="115"/>
        <v>0</v>
      </c>
      <c r="M642" s="13">
        <f t="shared" si="120"/>
        <v>0.20953152279954651</v>
      </c>
      <c r="N642" s="13">
        <f t="shared" si="116"/>
        <v>0.12990954413571884</v>
      </c>
      <c r="O642" s="13">
        <f t="shared" si="117"/>
        <v>0.12990954413571884</v>
      </c>
      <c r="Q642">
        <v>22.827408751309338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48.789189190000002</v>
      </c>
      <c r="G643" s="13">
        <f t="shared" si="111"/>
        <v>2.108203980011599</v>
      </c>
      <c r="H643" s="13">
        <f t="shared" si="112"/>
        <v>46.6809852099884</v>
      </c>
      <c r="I643" s="16">
        <f t="shared" si="119"/>
        <v>46.681035601313319</v>
      </c>
      <c r="J643" s="13">
        <f t="shared" si="113"/>
        <v>42.833986306517943</v>
      </c>
      <c r="K643" s="13">
        <f t="shared" si="114"/>
        <v>3.8470492947953758</v>
      </c>
      <c r="L643" s="13">
        <f t="shared" si="115"/>
        <v>0</v>
      </c>
      <c r="M643" s="13">
        <f t="shared" si="120"/>
        <v>7.9621978663827669E-2</v>
      </c>
      <c r="N643" s="13">
        <f t="shared" si="116"/>
        <v>4.9365626771573155E-2</v>
      </c>
      <c r="O643" s="13">
        <f t="shared" si="117"/>
        <v>2.1575696067831722</v>
      </c>
      <c r="Q643">
        <v>20.887159995829261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69.713513509999999</v>
      </c>
      <c r="G644" s="13">
        <f t="shared" si="111"/>
        <v>5.1286533230640288</v>
      </c>
      <c r="H644" s="13">
        <f t="shared" si="112"/>
        <v>64.58486018693597</v>
      </c>
      <c r="I644" s="16">
        <f t="shared" si="119"/>
        <v>68.431909481731338</v>
      </c>
      <c r="J644" s="13">
        <f t="shared" si="113"/>
        <v>51.099899698058074</v>
      </c>
      <c r="K644" s="13">
        <f t="shared" si="114"/>
        <v>17.332009783673264</v>
      </c>
      <c r="L644" s="13">
        <f t="shared" si="115"/>
        <v>0</v>
      </c>
      <c r="M644" s="13">
        <f t="shared" si="120"/>
        <v>3.0256351892254514E-2</v>
      </c>
      <c r="N644" s="13">
        <f t="shared" si="116"/>
        <v>1.8758938173197799E-2</v>
      </c>
      <c r="O644" s="13">
        <f t="shared" si="117"/>
        <v>5.1474122612372266</v>
      </c>
      <c r="Q644">
        <v>16.09879312625641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2.4135135139999999</v>
      </c>
      <c r="G645" s="13">
        <f t="shared" si="111"/>
        <v>0</v>
      </c>
      <c r="H645" s="13">
        <f t="shared" si="112"/>
        <v>2.4135135139999999</v>
      </c>
      <c r="I645" s="16">
        <f t="shared" si="119"/>
        <v>19.745523297673266</v>
      </c>
      <c r="J645" s="13">
        <f t="shared" si="113"/>
        <v>18.83209237862448</v>
      </c>
      <c r="K645" s="13">
        <f t="shared" si="114"/>
        <v>0.91343091904878548</v>
      </c>
      <c r="L645" s="13">
        <f t="shared" si="115"/>
        <v>0</v>
      </c>
      <c r="M645" s="13">
        <f t="shared" si="120"/>
        <v>1.1497413719056715E-2</v>
      </c>
      <c r="N645" s="13">
        <f t="shared" si="116"/>
        <v>7.1283965058151636E-3</v>
      </c>
      <c r="O645" s="13">
        <f t="shared" si="117"/>
        <v>7.1283965058151636E-3</v>
      </c>
      <c r="Q645">
        <v>13.15818260005971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62.827027030000004</v>
      </c>
      <c r="G646" s="13">
        <f t="shared" ref="G646:G709" si="122">IF((F646-$J$2)&gt;0,$I$2*(F646-$J$2),0)</f>
        <v>4.1345813881067794</v>
      </c>
      <c r="H646" s="13">
        <f t="shared" ref="H646:H709" si="123">F646-G646</f>
        <v>58.692445641893222</v>
      </c>
      <c r="I646" s="16">
        <f t="shared" si="119"/>
        <v>59.605876560942008</v>
      </c>
      <c r="J646" s="13">
        <f t="shared" ref="J646:J709" si="124">I646/SQRT(1+(I646/($K$2*(300+(25*Q646)+0.05*(Q646)^3)))^2)</f>
        <v>44.240346035182746</v>
      </c>
      <c r="K646" s="13">
        <f t="shared" ref="K646:K709" si="125">I646-J646</f>
        <v>15.365530525759262</v>
      </c>
      <c r="L646" s="13">
        <f t="shared" ref="L646:L709" si="126">IF(K646&gt;$N$2,(K646-$N$2)/$L$2,0)</f>
        <v>0</v>
      </c>
      <c r="M646" s="13">
        <f t="shared" si="120"/>
        <v>4.3690172132415514E-3</v>
      </c>
      <c r="N646" s="13">
        <f t="shared" ref="N646:N709" si="127">$M$2*M646</f>
        <v>2.7087906722097618E-3</v>
      </c>
      <c r="O646" s="13">
        <f t="shared" ref="O646:O709" si="128">N646+G646</f>
        <v>4.1372901787789891</v>
      </c>
      <c r="Q646">
        <v>13.92003023086367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50.370270269999999</v>
      </c>
      <c r="G647" s="13">
        <f t="shared" si="122"/>
        <v>2.3364347814637632</v>
      </c>
      <c r="H647" s="13">
        <f t="shared" si="123"/>
        <v>48.033835488536234</v>
      </c>
      <c r="I647" s="16">
        <f t="shared" ref="I647:I710" si="130">H647+K646-L646</f>
        <v>63.399366014295495</v>
      </c>
      <c r="J647" s="13">
        <f t="shared" si="124"/>
        <v>41.656823678548911</v>
      </c>
      <c r="K647" s="13">
        <f t="shared" si="125"/>
        <v>21.742542335746585</v>
      </c>
      <c r="L647" s="13">
        <f t="shared" si="126"/>
        <v>0</v>
      </c>
      <c r="M647" s="13">
        <f t="shared" ref="M647:M710" si="131">L647+M646-N646</f>
        <v>1.6602265410317896E-3</v>
      </c>
      <c r="N647" s="13">
        <f t="shared" si="127"/>
        <v>1.0293404554397095E-3</v>
      </c>
      <c r="O647" s="13">
        <f t="shared" si="128"/>
        <v>2.3374641219192029</v>
      </c>
      <c r="Q647">
        <v>11.31524759354839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23.113513510000001</v>
      </c>
      <c r="G648" s="13">
        <f t="shared" si="122"/>
        <v>0</v>
      </c>
      <c r="H648" s="13">
        <f t="shared" si="123"/>
        <v>23.113513510000001</v>
      </c>
      <c r="I648" s="16">
        <f t="shared" si="130"/>
        <v>44.856055845746582</v>
      </c>
      <c r="J648" s="13">
        <f t="shared" si="124"/>
        <v>37.089009666473224</v>
      </c>
      <c r="K648" s="13">
        <f t="shared" si="125"/>
        <v>7.7670461792733576</v>
      </c>
      <c r="L648" s="13">
        <f t="shared" si="126"/>
        <v>0</v>
      </c>
      <c r="M648" s="13">
        <f t="shared" si="131"/>
        <v>6.3088608559208007E-4</v>
      </c>
      <c r="N648" s="13">
        <f t="shared" si="127"/>
        <v>3.9114937306708962E-4</v>
      </c>
      <c r="O648" s="13">
        <f t="shared" si="128"/>
        <v>3.9114937306708962E-4</v>
      </c>
      <c r="Q648">
        <v>13.90464255697117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9.9675675679999998</v>
      </c>
      <c r="G649" s="13">
        <f t="shared" si="122"/>
        <v>0</v>
      </c>
      <c r="H649" s="13">
        <f t="shared" si="123"/>
        <v>9.9675675679999998</v>
      </c>
      <c r="I649" s="16">
        <f t="shared" si="130"/>
        <v>17.734613747273357</v>
      </c>
      <c r="J649" s="13">
        <f t="shared" si="124"/>
        <v>17.310062306814</v>
      </c>
      <c r="K649" s="13">
        <f t="shared" si="125"/>
        <v>0.42455144045935711</v>
      </c>
      <c r="L649" s="13">
        <f t="shared" si="126"/>
        <v>0</v>
      </c>
      <c r="M649" s="13">
        <f t="shared" si="131"/>
        <v>2.3973671252499045E-4</v>
      </c>
      <c r="N649" s="13">
        <f t="shared" si="127"/>
        <v>1.4863676176549409E-4</v>
      </c>
      <c r="O649" s="13">
        <f t="shared" si="128"/>
        <v>1.4863676176549409E-4</v>
      </c>
      <c r="Q649">
        <v>16.60166238175135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67.7</v>
      </c>
      <c r="G650" s="13">
        <f t="shared" si="122"/>
        <v>4.8380004223778341</v>
      </c>
      <c r="H650" s="13">
        <f t="shared" si="123"/>
        <v>62.861999577622171</v>
      </c>
      <c r="I650" s="16">
        <f t="shared" si="130"/>
        <v>63.286551018081525</v>
      </c>
      <c r="J650" s="13">
        <f t="shared" si="124"/>
        <v>49.630555750773489</v>
      </c>
      <c r="K650" s="13">
        <f t="shared" si="125"/>
        <v>13.655995267308036</v>
      </c>
      <c r="L650" s="13">
        <f t="shared" si="126"/>
        <v>0</v>
      </c>
      <c r="M650" s="13">
        <f t="shared" si="131"/>
        <v>9.1099950759496363E-5</v>
      </c>
      <c r="N650" s="13">
        <f t="shared" si="127"/>
        <v>5.6481969470887748E-5</v>
      </c>
      <c r="O650" s="13">
        <f t="shared" si="128"/>
        <v>4.8380569043473054</v>
      </c>
      <c r="Q650">
        <v>16.672893516249111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8.7027027029999999</v>
      </c>
      <c r="G651" s="13">
        <f t="shared" si="122"/>
        <v>0</v>
      </c>
      <c r="H651" s="13">
        <f t="shared" si="123"/>
        <v>8.7027027029999999</v>
      </c>
      <c r="I651" s="16">
        <f t="shared" si="130"/>
        <v>22.358697970308036</v>
      </c>
      <c r="J651" s="13">
        <f t="shared" si="124"/>
        <v>21.872697781590144</v>
      </c>
      <c r="K651" s="13">
        <f t="shared" si="125"/>
        <v>0.48600018871789175</v>
      </c>
      <c r="L651" s="13">
        <f t="shared" si="126"/>
        <v>0</v>
      </c>
      <c r="M651" s="13">
        <f t="shared" si="131"/>
        <v>3.4617981288608616E-5</v>
      </c>
      <c r="N651" s="13">
        <f t="shared" si="127"/>
        <v>2.1463148398937342E-5</v>
      </c>
      <c r="O651" s="13">
        <f t="shared" si="128"/>
        <v>2.1463148398937342E-5</v>
      </c>
      <c r="Q651">
        <v>20.58623848045325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22.772972970000001</v>
      </c>
      <c r="G652" s="13">
        <f t="shared" si="122"/>
        <v>0</v>
      </c>
      <c r="H652" s="13">
        <f t="shared" si="123"/>
        <v>22.772972970000001</v>
      </c>
      <c r="I652" s="16">
        <f t="shared" si="130"/>
        <v>23.258973158717893</v>
      </c>
      <c r="J652" s="13">
        <f t="shared" si="124"/>
        <v>22.918673127958137</v>
      </c>
      <c r="K652" s="13">
        <f t="shared" si="125"/>
        <v>0.34030003075975657</v>
      </c>
      <c r="L652" s="13">
        <f t="shared" si="126"/>
        <v>0</v>
      </c>
      <c r="M652" s="13">
        <f t="shared" si="131"/>
        <v>1.3154832889671274E-5</v>
      </c>
      <c r="N652" s="13">
        <f t="shared" si="127"/>
        <v>8.1559963915961897E-6</v>
      </c>
      <c r="O652" s="13">
        <f t="shared" si="128"/>
        <v>8.1559963915961897E-6</v>
      </c>
      <c r="Q652">
        <v>24.031434345006549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6.3621621619999997</v>
      </c>
      <c r="G653" s="13">
        <f t="shared" si="122"/>
        <v>0</v>
      </c>
      <c r="H653" s="13">
        <f t="shared" si="123"/>
        <v>6.3621621619999997</v>
      </c>
      <c r="I653" s="16">
        <f t="shared" si="130"/>
        <v>6.7024621927597563</v>
      </c>
      <c r="J653" s="13">
        <f t="shared" si="124"/>
        <v>6.694304060174936</v>
      </c>
      <c r="K653" s="13">
        <f t="shared" si="125"/>
        <v>8.1581325848203434E-3</v>
      </c>
      <c r="L653" s="13">
        <f t="shared" si="126"/>
        <v>0</v>
      </c>
      <c r="M653" s="13">
        <f t="shared" si="131"/>
        <v>4.9988364980750839E-6</v>
      </c>
      <c r="N653" s="13">
        <f t="shared" si="127"/>
        <v>3.0992786288065521E-6</v>
      </c>
      <c r="O653" s="13">
        <f t="shared" si="128"/>
        <v>3.0992786288065521E-6</v>
      </c>
      <c r="Q653">
        <v>24.163434000000009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1.0405405409999999</v>
      </c>
      <c r="G654" s="13">
        <f t="shared" si="122"/>
        <v>0</v>
      </c>
      <c r="H654" s="13">
        <f t="shared" si="123"/>
        <v>1.0405405409999999</v>
      </c>
      <c r="I654" s="16">
        <f t="shared" si="130"/>
        <v>1.0486986735848203</v>
      </c>
      <c r="J654" s="13">
        <f t="shared" si="124"/>
        <v>1.04865577403419</v>
      </c>
      <c r="K654" s="13">
        <f t="shared" si="125"/>
        <v>4.2899550630304262E-5</v>
      </c>
      <c r="L654" s="13">
        <f t="shared" si="126"/>
        <v>0</v>
      </c>
      <c r="M654" s="13">
        <f t="shared" si="131"/>
        <v>1.8995578692685318E-6</v>
      </c>
      <c r="N654" s="13">
        <f t="shared" si="127"/>
        <v>1.1777258789464897E-6</v>
      </c>
      <c r="O654" s="13">
        <f t="shared" si="128"/>
        <v>1.1777258789464897E-6</v>
      </c>
      <c r="Q654">
        <v>21.922877155286439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67.0027027</v>
      </c>
      <c r="G655" s="13">
        <f t="shared" si="122"/>
        <v>4.7373447864066343</v>
      </c>
      <c r="H655" s="13">
        <f t="shared" si="123"/>
        <v>62.265357913593363</v>
      </c>
      <c r="I655" s="16">
        <f t="shared" si="130"/>
        <v>62.265400813143991</v>
      </c>
      <c r="J655" s="13">
        <f t="shared" si="124"/>
        <v>51.636233746947156</v>
      </c>
      <c r="K655" s="13">
        <f t="shared" si="125"/>
        <v>10.629167066196835</v>
      </c>
      <c r="L655" s="13">
        <f t="shared" si="126"/>
        <v>0</v>
      </c>
      <c r="M655" s="13">
        <f t="shared" si="131"/>
        <v>7.2183199032204216E-7</v>
      </c>
      <c r="N655" s="13">
        <f t="shared" si="127"/>
        <v>4.4753583399966613E-7</v>
      </c>
      <c r="O655" s="13">
        <f t="shared" si="128"/>
        <v>4.7373452339424684</v>
      </c>
      <c r="Q655">
        <v>18.7173786312038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18.048648650000001</v>
      </c>
      <c r="G656" s="13">
        <f t="shared" si="122"/>
        <v>0</v>
      </c>
      <c r="H656" s="13">
        <f t="shared" si="123"/>
        <v>18.048648650000001</v>
      </c>
      <c r="I656" s="16">
        <f t="shared" si="130"/>
        <v>28.677815716196836</v>
      </c>
      <c r="J656" s="13">
        <f t="shared" si="124"/>
        <v>27.105244759844616</v>
      </c>
      <c r="K656" s="13">
        <f t="shared" si="125"/>
        <v>1.5725709563522194</v>
      </c>
      <c r="L656" s="13">
        <f t="shared" si="126"/>
        <v>0</v>
      </c>
      <c r="M656" s="13">
        <f t="shared" si="131"/>
        <v>2.7429615632237602E-7</v>
      </c>
      <c r="N656" s="13">
        <f t="shared" si="127"/>
        <v>1.7006361691987314E-7</v>
      </c>
      <c r="O656" s="13">
        <f t="shared" si="128"/>
        <v>1.7006361691987314E-7</v>
      </c>
      <c r="Q656">
        <v>17.197025239202631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16.481081079999999</v>
      </c>
      <c r="G657" s="13">
        <f t="shared" si="122"/>
        <v>0</v>
      </c>
      <c r="H657" s="13">
        <f t="shared" si="123"/>
        <v>16.481081079999999</v>
      </c>
      <c r="I657" s="16">
        <f t="shared" si="130"/>
        <v>18.053652036352219</v>
      </c>
      <c r="J657" s="13">
        <f t="shared" si="124"/>
        <v>17.498158967102036</v>
      </c>
      <c r="K657" s="13">
        <f t="shared" si="125"/>
        <v>0.55549306925018271</v>
      </c>
      <c r="L657" s="13">
        <f t="shared" si="126"/>
        <v>0</v>
      </c>
      <c r="M657" s="13">
        <f t="shared" si="131"/>
        <v>1.0423253940250288E-7</v>
      </c>
      <c r="N657" s="13">
        <f t="shared" si="127"/>
        <v>6.4624174429551788E-8</v>
      </c>
      <c r="O657" s="13">
        <f t="shared" si="128"/>
        <v>6.4624174429551788E-8</v>
      </c>
      <c r="Q657">
        <v>14.98745918008882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31.764864859999999</v>
      </c>
      <c r="G658" s="13">
        <f t="shared" si="122"/>
        <v>0</v>
      </c>
      <c r="H658" s="13">
        <f t="shared" si="123"/>
        <v>31.764864859999999</v>
      </c>
      <c r="I658" s="16">
        <f t="shared" si="130"/>
        <v>32.320357929250179</v>
      </c>
      <c r="J658" s="13">
        <f t="shared" si="124"/>
        <v>28.446301239419867</v>
      </c>
      <c r="K658" s="13">
        <f t="shared" si="125"/>
        <v>3.8740566898303115</v>
      </c>
      <c r="L658" s="13">
        <f t="shared" si="126"/>
        <v>0</v>
      </c>
      <c r="M658" s="13">
        <f t="shared" si="131"/>
        <v>3.9608364972951095E-8</v>
      </c>
      <c r="N658" s="13">
        <f t="shared" si="127"/>
        <v>2.4557186283229678E-8</v>
      </c>
      <c r="O658" s="13">
        <f t="shared" si="128"/>
        <v>2.4557186283229678E-8</v>
      </c>
      <c r="Q658">
        <v>12.509442593548391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20.316216220000001</v>
      </c>
      <c r="G659" s="13">
        <f t="shared" si="122"/>
        <v>0</v>
      </c>
      <c r="H659" s="13">
        <f t="shared" si="123"/>
        <v>20.316216220000001</v>
      </c>
      <c r="I659" s="16">
        <f t="shared" si="130"/>
        <v>24.190272909830313</v>
      </c>
      <c r="J659" s="13">
        <f t="shared" si="124"/>
        <v>22.603440282939676</v>
      </c>
      <c r="K659" s="13">
        <f t="shared" si="125"/>
        <v>1.5868326268906365</v>
      </c>
      <c r="L659" s="13">
        <f t="shared" si="126"/>
        <v>0</v>
      </c>
      <c r="M659" s="13">
        <f t="shared" si="131"/>
        <v>1.5051178689721417E-8</v>
      </c>
      <c r="N659" s="13">
        <f t="shared" si="127"/>
        <v>9.3317307876272779E-9</v>
      </c>
      <c r="O659" s="13">
        <f t="shared" si="128"/>
        <v>9.3317307876272779E-9</v>
      </c>
      <c r="Q659">
        <v>13.34576568818529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11.46216216</v>
      </c>
      <c r="G660" s="13">
        <f t="shared" si="122"/>
        <v>0</v>
      </c>
      <c r="H660" s="13">
        <f t="shared" si="123"/>
        <v>11.46216216</v>
      </c>
      <c r="I660" s="16">
        <f t="shared" si="130"/>
        <v>13.048994786890637</v>
      </c>
      <c r="J660" s="13">
        <f t="shared" si="124"/>
        <v>12.840299005667063</v>
      </c>
      <c r="K660" s="13">
        <f t="shared" si="125"/>
        <v>0.20869578122357346</v>
      </c>
      <c r="L660" s="13">
        <f t="shared" si="126"/>
        <v>0</v>
      </c>
      <c r="M660" s="13">
        <f t="shared" si="131"/>
        <v>5.7194479020941387E-9</v>
      </c>
      <c r="N660" s="13">
        <f t="shared" si="127"/>
        <v>3.5460576992983661E-9</v>
      </c>
      <c r="O660" s="13">
        <f t="shared" si="128"/>
        <v>3.5460576992983661E-9</v>
      </c>
      <c r="Q660">
        <v>15.187340997851431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2.3891891890000001</v>
      </c>
      <c r="G661" s="13">
        <f t="shared" si="122"/>
        <v>0</v>
      </c>
      <c r="H661" s="13">
        <f t="shared" si="123"/>
        <v>2.3891891890000001</v>
      </c>
      <c r="I661" s="16">
        <f t="shared" si="130"/>
        <v>2.5978849702235736</v>
      </c>
      <c r="J661" s="13">
        <f t="shared" si="124"/>
        <v>2.5967523670820243</v>
      </c>
      <c r="K661" s="13">
        <f t="shared" si="125"/>
        <v>1.1326031415492821E-3</v>
      </c>
      <c r="L661" s="13">
        <f t="shared" si="126"/>
        <v>0</v>
      </c>
      <c r="M661" s="13">
        <f t="shared" si="131"/>
        <v>2.1733902027957726E-9</v>
      </c>
      <c r="N661" s="13">
        <f t="shared" si="127"/>
        <v>1.3475019257333791E-9</v>
      </c>
      <c r="O661" s="13">
        <f t="shared" si="128"/>
        <v>1.3475019257333791E-9</v>
      </c>
      <c r="Q661">
        <v>18.01891007387886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2.0243243240000002</v>
      </c>
      <c r="G662" s="13">
        <f t="shared" si="122"/>
        <v>0</v>
      </c>
      <c r="H662" s="13">
        <f t="shared" si="123"/>
        <v>2.0243243240000002</v>
      </c>
      <c r="I662" s="16">
        <f t="shared" si="130"/>
        <v>2.0254569271415495</v>
      </c>
      <c r="J662" s="13">
        <f t="shared" si="124"/>
        <v>2.0249489413988546</v>
      </c>
      <c r="K662" s="13">
        <f t="shared" si="125"/>
        <v>5.0798574269483865E-4</v>
      </c>
      <c r="L662" s="13">
        <f t="shared" si="126"/>
        <v>0</v>
      </c>
      <c r="M662" s="13">
        <f t="shared" si="131"/>
        <v>8.2588827706239349E-10</v>
      </c>
      <c r="N662" s="13">
        <f t="shared" si="127"/>
        <v>5.1205073177868394E-10</v>
      </c>
      <c r="O662" s="13">
        <f t="shared" si="128"/>
        <v>5.1205073177868394E-10</v>
      </c>
      <c r="Q662">
        <v>18.41065403515929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0.53513513499999998</v>
      </c>
      <c r="G663" s="13">
        <f t="shared" si="122"/>
        <v>0</v>
      </c>
      <c r="H663" s="13">
        <f t="shared" si="123"/>
        <v>0.53513513499999998</v>
      </c>
      <c r="I663" s="16">
        <f t="shared" si="130"/>
        <v>0.53564312074269482</v>
      </c>
      <c r="J663" s="13">
        <f t="shared" si="124"/>
        <v>0.53563881376565148</v>
      </c>
      <c r="K663" s="13">
        <f t="shared" si="125"/>
        <v>4.3069770433445953E-6</v>
      </c>
      <c r="L663" s="13">
        <f t="shared" si="126"/>
        <v>0</v>
      </c>
      <c r="M663" s="13">
        <f t="shared" si="131"/>
        <v>3.1383754528370956E-10</v>
      </c>
      <c r="N663" s="13">
        <f t="shared" si="127"/>
        <v>1.9457927807589992E-10</v>
      </c>
      <c r="O663" s="13">
        <f t="shared" si="128"/>
        <v>1.9457927807589992E-10</v>
      </c>
      <c r="Q663">
        <v>23.935283800140422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29.53243243</v>
      </c>
      <c r="G664" s="13">
        <f t="shared" si="122"/>
        <v>0</v>
      </c>
      <c r="H664" s="13">
        <f t="shared" si="123"/>
        <v>29.53243243</v>
      </c>
      <c r="I664" s="16">
        <f t="shared" si="130"/>
        <v>29.532436736977044</v>
      </c>
      <c r="J664" s="13">
        <f t="shared" si="124"/>
        <v>28.888847738217439</v>
      </c>
      <c r="K664" s="13">
        <f t="shared" si="125"/>
        <v>0.64358899875960418</v>
      </c>
      <c r="L664" s="13">
        <f t="shared" si="126"/>
        <v>0</v>
      </c>
      <c r="M664" s="13">
        <f t="shared" si="131"/>
        <v>1.1925826720780964E-10</v>
      </c>
      <c r="N664" s="13">
        <f t="shared" si="127"/>
        <v>7.3940125668841977E-11</v>
      </c>
      <c r="O664" s="13">
        <f t="shared" si="128"/>
        <v>7.3940125668841977E-11</v>
      </c>
      <c r="Q664">
        <v>24.519158330941089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26.754054050000001</v>
      </c>
      <c r="G665" s="13">
        <f t="shared" si="122"/>
        <v>0</v>
      </c>
      <c r="H665" s="13">
        <f t="shared" si="123"/>
        <v>26.754054050000001</v>
      </c>
      <c r="I665" s="16">
        <f t="shared" si="130"/>
        <v>27.397643048759605</v>
      </c>
      <c r="J665" s="13">
        <f t="shared" si="124"/>
        <v>26.938082379576866</v>
      </c>
      <c r="K665" s="13">
        <f t="shared" si="125"/>
        <v>0.45956066918273919</v>
      </c>
      <c r="L665" s="13">
        <f t="shared" si="126"/>
        <v>0</v>
      </c>
      <c r="M665" s="13">
        <f t="shared" si="131"/>
        <v>4.5318141538967659E-11</v>
      </c>
      <c r="N665" s="13">
        <f t="shared" si="127"/>
        <v>2.8097247754159947E-11</v>
      </c>
      <c r="O665" s="13">
        <f t="shared" si="128"/>
        <v>2.8097247754159947E-11</v>
      </c>
      <c r="Q665">
        <v>25.376649000000011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21.46756757</v>
      </c>
      <c r="G666" s="13">
        <f t="shared" si="122"/>
        <v>0</v>
      </c>
      <c r="H666" s="13">
        <f t="shared" si="123"/>
        <v>21.46756757</v>
      </c>
      <c r="I666" s="16">
        <f t="shared" si="130"/>
        <v>21.927128239182739</v>
      </c>
      <c r="J666" s="13">
        <f t="shared" si="124"/>
        <v>21.603072519621943</v>
      </c>
      <c r="K666" s="13">
        <f t="shared" si="125"/>
        <v>0.32405571956079626</v>
      </c>
      <c r="L666" s="13">
        <f t="shared" si="126"/>
        <v>0</v>
      </c>
      <c r="M666" s="13">
        <f t="shared" si="131"/>
        <v>1.7220893784807712E-11</v>
      </c>
      <c r="N666" s="13">
        <f t="shared" si="127"/>
        <v>1.0676954146580781E-11</v>
      </c>
      <c r="O666" s="13">
        <f t="shared" si="128"/>
        <v>1.0676954146580781E-11</v>
      </c>
      <c r="Q666">
        <v>23.117725641013571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36.31081081</v>
      </c>
      <c r="G667" s="13">
        <f t="shared" si="122"/>
        <v>0.30693626862340845</v>
      </c>
      <c r="H667" s="13">
        <f t="shared" si="123"/>
        <v>36.003874541376589</v>
      </c>
      <c r="I667" s="16">
        <f t="shared" si="130"/>
        <v>36.327930260937386</v>
      </c>
      <c r="J667" s="13">
        <f t="shared" si="124"/>
        <v>33.509273707801405</v>
      </c>
      <c r="K667" s="13">
        <f t="shared" si="125"/>
        <v>2.8186565531359804</v>
      </c>
      <c r="L667" s="13">
        <f t="shared" si="126"/>
        <v>0</v>
      </c>
      <c r="M667" s="13">
        <f t="shared" si="131"/>
        <v>6.5439396382269309E-12</v>
      </c>
      <c r="N667" s="13">
        <f t="shared" si="127"/>
        <v>4.0572425757006968E-12</v>
      </c>
      <c r="O667" s="13">
        <f t="shared" si="128"/>
        <v>0.3069362686274657</v>
      </c>
      <c r="Q667">
        <v>17.826842801241291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21.167567569999999</v>
      </c>
      <c r="G668" s="13">
        <f t="shared" si="122"/>
        <v>0</v>
      </c>
      <c r="H668" s="13">
        <f t="shared" si="123"/>
        <v>21.167567569999999</v>
      </c>
      <c r="I668" s="16">
        <f t="shared" si="130"/>
        <v>23.98622412313598</v>
      </c>
      <c r="J668" s="13">
        <f t="shared" si="124"/>
        <v>23.060424052696924</v>
      </c>
      <c r="K668" s="13">
        <f t="shared" si="125"/>
        <v>0.9258000704390561</v>
      </c>
      <c r="L668" s="13">
        <f t="shared" si="126"/>
        <v>0</v>
      </c>
      <c r="M668" s="13">
        <f t="shared" si="131"/>
        <v>2.4866970625262341E-12</v>
      </c>
      <c r="N668" s="13">
        <f t="shared" si="127"/>
        <v>1.5417521787662652E-12</v>
      </c>
      <c r="O668" s="13">
        <f t="shared" si="128"/>
        <v>1.5417521787662652E-12</v>
      </c>
      <c r="Q668">
        <v>17.336278166852011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90.959459460000005</v>
      </c>
      <c r="G669" s="13">
        <f t="shared" si="122"/>
        <v>8.1955291038923459</v>
      </c>
      <c r="H669" s="13">
        <f t="shared" si="123"/>
        <v>82.763930356107664</v>
      </c>
      <c r="I669" s="16">
        <f t="shared" si="130"/>
        <v>83.689730426546717</v>
      </c>
      <c r="J669" s="13">
        <f t="shared" si="124"/>
        <v>51.782370503981376</v>
      </c>
      <c r="K669" s="13">
        <f t="shared" si="125"/>
        <v>31.907359922565341</v>
      </c>
      <c r="L669" s="13">
        <f t="shared" si="126"/>
        <v>0</v>
      </c>
      <c r="M669" s="13">
        <f t="shared" si="131"/>
        <v>9.449448837599689E-13</v>
      </c>
      <c r="N669" s="13">
        <f t="shared" si="127"/>
        <v>5.8586582793118076E-13</v>
      </c>
      <c r="O669" s="13">
        <f t="shared" si="128"/>
        <v>8.1955291038929321</v>
      </c>
      <c r="Q669">
        <v>13.898198477216409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113.45405409999999</v>
      </c>
      <c r="G670" s="13">
        <f t="shared" si="122"/>
        <v>11.442648703241908</v>
      </c>
      <c r="H670" s="13">
        <f t="shared" si="123"/>
        <v>102.01140539675808</v>
      </c>
      <c r="I670" s="16">
        <f t="shared" si="130"/>
        <v>133.91876531932343</v>
      </c>
      <c r="J670" s="13">
        <f t="shared" si="124"/>
        <v>49.021424185757965</v>
      </c>
      <c r="K670" s="13">
        <f t="shared" si="125"/>
        <v>84.897341133565462</v>
      </c>
      <c r="L670" s="13">
        <f t="shared" si="126"/>
        <v>45.889916936722273</v>
      </c>
      <c r="M670" s="13">
        <f t="shared" si="131"/>
        <v>45.889916936722635</v>
      </c>
      <c r="N670" s="13">
        <f t="shared" si="127"/>
        <v>28.451748500768034</v>
      </c>
      <c r="O670" s="13">
        <f t="shared" si="128"/>
        <v>39.894397204009941</v>
      </c>
      <c r="Q670">
        <v>10.60361859354839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2.4324324000000001E-2</v>
      </c>
      <c r="G671" s="13">
        <f t="shared" si="122"/>
        <v>0</v>
      </c>
      <c r="H671" s="13">
        <f t="shared" si="123"/>
        <v>2.4324324000000001E-2</v>
      </c>
      <c r="I671" s="16">
        <f t="shared" si="130"/>
        <v>39.031748520843195</v>
      </c>
      <c r="J671" s="13">
        <f t="shared" si="124"/>
        <v>31.744115587374385</v>
      </c>
      <c r="K671" s="13">
        <f t="shared" si="125"/>
        <v>7.2876329334688101</v>
      </c>
      <c r="L671" s="13">
        <f t="shared" si="126"/>
        <v>0</v>
      </c>
      <c r="M671" s="13">
        <f t="shared" si="131"/>
        <v>17.438168435954601</v>
      </c>
      <c r="N671" s="13">
        <f t="shared" si="127"/>
        <v>10.811664430291852</v>
      </c>
      <c r="O671" s="13">
        <f t="shared" si="128"/>
        <v>10.811664430291852</v>
      </c>
      <c r="Q671">
        <v>11.12530235831402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36.581081079999997</v>
      </c>
      <c r="G672" s="13">
        <f t="shared" si="122"/>
        <v>0.34595008082511569</v>
      </c>
      <c r="H672" s="13">
        <f t="shared" si="123"/>
        <v>36.235130999174885</v>
      </c>
      <c r="I672" s="16">
        <f t="shared" si="130"/>
        <v>43.522763932643699</v>
      </c>
      <c r="J672" s="13">
        <f t="shared" si="124"/>
        <v>36.726355289897597</v>
      </c>
      <c r="K672" s="13">
        <f t="shared" si="125"/>
        <v>6.7964086427461012</v>
      </c>
      <c r="L672" s="13">
        <f t="shared" si="126"/>
        <v>0</v>
      </c>
      <c r="M672" s="13">
        <f t="shared" si="131"/>
        <v>6.6265040056627491</v>
      </c>
      <c r="N672" s="13">
        <f t="shared" si="127"/>
        <v>4.1084324835109047</v>
      </c>
      <c r="O672" s="13">
        <f t="shared" si="128"/>
        <v>4.4543825643360204</v>
      </c>
      <c r="Q672">
        <v>14.44226361133641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32.075675680000003</v>
      </c>
      <c r="G673" s="13">
        <f t="shared" si="122"/>
        <v>0</v>
      </c>
      <c r="H673" s="13">
        <f t="shared" si="123"/>
        <v>32.075675680000003</v>
      </c>
      <c r="I673" s="16">
        <f t="shared" si="130"/>
        <v>38.872084322746105</v>
      </c>
      <c r="J673" s="13">
        <f t="shared" si="124"/>
        <v>34.953772255015899</v>
      </c>
      <c r="K673" s="13">
        <f t="shared" si="125"/>
        <v>3.9183120677302057</v>
      </c>
      <c r="L673" s="13">
        <f t="shared" si="126"/>
        <v>0</v>
      </c>
      <c r="M673" s="13">
        <f t="shared" si="131"/>
        <v>2.5180715221518444</v>
      </c>
      <c r="N673" s="13">
        <f t="shared" si="127"/>
        <v>1.5612043437341434</v>
      </c>
      <c r="O673" s="13">
        <f t="shared" si="128"/>
        <v>1.5612043437341434</v>
      </c>
      <c r="Q673">
        <v>16.655180146234891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1.3513513509999999</v>
      </c>
      <c r="G674" s="13">
        <f t="shared" si="122"/>
        <v>0</v>
      </c>
      <c r="H674" s="13">
        <f t="shared" si="123"/>
        <v>1.3513513509999999</v>
      </c>
      <c r="I674" s="16">
        <f t="shared" si="130"/>
        <v>5.2696634187302056</v>
      </c>
      <c r="J674" s="13">
        <f t="shared" si="124"/>
        <v>5.2624368575094334</v>
      </c>
      <c r="K674" s="13">
        <f t="shared" si="125"/>
        <v>7.226561220772254E-3</v>
      </c>
      <c r="L674" s="13">
        <f t="shared" si="126"/>
        <v>0</v>
      </c>
      <c r="M674" s="13">
        <f t="shared" si="131"/>
        <v>0.95686717841770097</v>
      </c>
      <c r="N674" s="13">
        <f t="shared" si="127"/>
        <v>0.59325765061897462</v>
      </c>
      <c r="O674" s="13">
        <f t="shared" si="128"/>
        <v>0.59325765061897462</v>
      </c>
      <c r="Q674">
        <v>19.906137502022549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2.6027027029999998</v>
      </c>
      <c r="G675" s="13">
        <f t="shared" si="122"/>
        <v>0</v>
      </c>
      <c r="H675" s="13">
        <f t="shared" si="123"/>
        <v>2.6027027029999998</v>
      </c>
      <c r="I675" s="16">
        <f t="shared" si="130"/>
        <v>2.6099292642207721</v>
      </c>
      <c r="J675" s="13">
        <f t="shared" si="124"/>
        <v>2.609332460652861</v>
      </c>
      <c r="K675" s="13">
        <f t="shared" si="125"/>
        <v>5.9680356791114164E-4</v>
      </c>
      <c r="L675" s="13">
        <f t="shared" si="126"/>
        <v>0</v>
      </c>
      <c r="M675" s="13">
        <f t="shared" si="131"/>
        <v>0.36360952779872635</v>
      </c>
      <c r="N675" s="13">
        <f t="shared" si="127"/>
        <v>0.22543790723521034</v>
      </c>
      <c r="O675" s="13">
        <f t="shared" si="128"/>
        <v>0.22543790723521034</v>
      </c>
      <c r="Q675">
        <v>22.648113739279239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13.410810809999999</v>
      </c>
      <c r="G676" s="13">
        <f t="shared" si="122"/>
        <v>0</v>
      </c>
      <c r="H676" s="13">
        <f t="shared" si="123"/>
        <v>13.410810809999999</v>
      </c>
      <c r="I676" s="16">
        <f t="shared" si="130"/>
        <v>13.41140761356791</v>
      </c>
      <c r="J676" s="13">
        <f t="shared" si="124"/>
        <v>13.364655702745628</v>
      </c>
      <c r="K676" s="13">
        <f t="shared" si="125"/>
        <v>4.6751910822282028E-2</v>
      </c>
      <c r="L676" s="13">
        <f t="shared" si="126"/>
        <v>0</v>
      </c>
      <c r="M676" s="13">
        <f t="shared" si="131"/>
        <v>0.13817162056351601</v>
      </c>
      <c r="N676" s="13">
        <f t="shared" si="127"/>
        <v>8.5666404749379921E-2</v>
      </c>
      <c r="O676" s="13">
        <f t="shared" si="128"/>
        <v>8.5666404749379921E-2</v>
      </c>
      <c r="Q676">
        <v>26.552184000000011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12.07567568</v>
      </c>
      <c r="G677" s="13">
        <f t="shared" si="122"/>
        <v>0</v>
      </c>
      <c r="H677" s="13">
        <f t="shared" si="123"/>
        <v>12.07567568</v>
      </c>
      <c r="I677" s="16">
        <f t="shared" si="130"/>
        <v>12.122427590822282</v>
      </c>
      <c r="J677" s="13">
        <f t="shared" si="124"/>
        <v>12.080419069074232</v>
      </c>
      <c r="K677" s="13">
        <f t="shared" si="125"/>
        <v>4.2008521748050143E-2</v>
      </c>
      <c r="L677" s="13">
        <f t="shared" si="126"/>
        <v>0</v>
      </c>
      <c r="M677" s="13">
        <f t="shared" si="131"/>
        <v>5.2505215814136086E-2</v>
      </c>
      <c r="N677" s="13">
        <f t="shared" si="127"/>
        <v>3.2553233804764374E-2</v>
      </c>
      <c r="O677" s="13">
        <f t="shared" si="128"/>
        <v>3.2553233804764374E-2</v>
      </c>
      <c r="Q677">
        <v>25.134856581288421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71.859459459999997</v>
      </c>
      <c r="G678" s="13">
        <f t="shared" si="122"/>
        <v>5.4384229928405636</v>
      </c>
      <c r="H678" s="13">
        <f t="shared" si="123"/>
        <v>66.421036467159439</v>
      </c>
      <c r="I678" s="16">
        <f t="shared" si="130"/>
        <v>66.463044988907484</v>
      </c>
      <c r="J678" s="13">
        <f t="shared" si="124"/>
        <v>58.665413596470373</v>
      </c>
      <c r="K678" s="13">
        <f t="shared" si="125"/>
        <v>7.7976313924371112</v>
      </c>
      <c r="L678" s="13">
        <f t="shared" si="126"/>
        <v>0</v>
      </c>
      <c r="M678" s="13">
        <f t="shared" si="131"/>
        <v>1.9951982009371712E-2</v>
      </c>
      <c r="N678" s="13">
        <f t="shared" si="127"/>
        <v>1.2370228845810462E-2</v>
      </c>
      <c r="O678" s="13">
        <f t="shared" si="128"/>
        <v>5.4507932216863741</v>
      </c>
      <c r="Q678">
        <v>22.970761690207588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33.035135140000001</v>
      </c>
      <c r="G679" s="13">
        <f t="shared" si="122"/>
        <v>0</v>
      </c>
      <c r="H679" s="13">
        <f t="shared" si="123"/>
        <v>33.035135140000001</v>
      </c>
      <c r="I679" s="16">
        <f t="shared" si="130"/>
        <v>40.832766532437113</v>
      </c>
      <c r="J679" s="13">
        <f t="shared" si="124"/>
        <v>37.854519581397149</v>
      </c>
      <c r="K679" s="13">
        <f t="shared" si="125"/>
        <v>2.9782469510399636</v>
      </c>
      <c r="L679" s="13">
        <f t="shared" si="126"/>
        <v>0</v>
      </c>
      <c r="M679" s="13">
        <f t="shared" si="131"/>
        <v>7.5817531635612497E-3</v>
      </c>
      <c r="N679" s="13">
        <f t="shared" si="127"/>
        <v>4.7006869614079749E-3</v>
      </c>
      <c r="O679" s="13">
        <f t="shared" si="128"/>
        <v>4.7006869614079749E-3</v>
      </c>
      <c r="Q679">
        <v>19.969443260573019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34.178378379999998</v>
      </c>
      <c r="G680" s="13">
        <f t="shared" si="122"/>
        <v>0</v>
      </c>
      <c r="H680" s="13">
        <f t="shared" si="123"/>
        <v>34.178378379999998</v>
      </c>
      <c r="I680" s="16">
        <f t="shared" si="130"/>
        <v>37.156625331039962</v>
      </c>
      <c r="J680" s="13">
        <f t="shared" si="124"/>
        <v>33.934650837509672</v>
      </c>
      <c r="K680" s="13">
        <f t="shared" si="125"/>
        <v>3.2219744935302899</v>
      </c>
      <c r="L680" s="13">
        <f t="shared" si="126"/>
        <v>0</v>
      </c>
      <c r="M680" s="13">
        <f t="shared" si="131"/>
        <v>2.8810662021532749E-3</v>
      </c>
      <c r="N680" s="13">
        <f t="shared" si="127"/>
        <v>1.7862610453350304E-3</v>
      </c>
      <c r="O680" s="13">
        <f t="shared" si="128"/>
        <v>1.7862610453350304E-3</v>
      </c>
      <c r="Q680">
        <v>17.251496818711271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42.356756760000003</v>
      </c>
      <c r="G681" s="13">
        <f t="shared" si="122"/>
        <v>1.179675249033554</v>
      </c>
      <c r="H681" s="13">
        <f t="shared" si="123"/>
        <v>41.177081510966453</v>
      </c>
      <c r="I681" s="16">
        <f t="shared" si="130"/>
        <v>44.399056004496742</v>
      </c>
      <c r="J681" s="13">
        <f t="shared" si="124"/>
        <v>35.103225165993926</v>
      </c>
      <c r="K681" s="13">
        <f t="shared" si="125"/>
        <v>9.2958308385028161</v>
      </c>
      <c r="L681" s="13">
        <f t="shared" si="126"/>
        <v>0</v>
      </c>
      <c r="M681" s="13">
        <f t="shared" si="131"/>
        <v>1.0948051568182445E-3</v>
      </c>
      <c r="N681" s="13">
        <f t="shared" si="127"/>
        <v>6.7877919722731154E-4</v>
      </c>
      <c r="O681" s="13">
        <f t="shared" si="128"/>
        <v>1.1803540282307814</v>
      </c>
      <c r="Q681">
        <v>11.85938967965652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35.486486489999997</v>
      </c>
      <c r="G682" s="13">
        <f t="shared" si="122"/>
        <v>0.18794414191342884</v>
      </c>
      <c r="H682" s="13">
        <f t="shared" si="123"/>
        <v>35.298542348086571</v>
      </c>
      <c r="I682" s="16">
        <f t="shared" si="130"/>
        <v>44.594373186589387</v>
      </c>
      <c r="J682" s="13">
        <f t="shared" si="124"/>
        <v>35.28609357912719</v>
      </c>
      <c r="K682" s="13">
        <f t="shared" si="125"/>
        <v>9.3082796074621967</v>
      </c>
      <c r="L682" s="13">
        <f t="shared" si="126"/>
        <v>0</v>
      </c>
      <c r="M682" s="13">
        <f t="shared" si="131"/>
        <v>4.1602595959093296E-4</v>
      </c>
      <c r="N682" s="13">
        <f t="shared" si="127"/>
        <v>2.5793609494637846E-4</v>
      </c>
      <c r="O682" s="13">
        <f t="shared" si="128"/>
        <v>0.18820207800837521</v>
      </c>
      <c r="Q682">
        <v>11.955855593548391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17.894594590000001</v>
      </c>
      <c r="G683" s="13">
        <f t="shared" si="122"/>
        <v>0</v>
      </c>
      <c r="H683" s="13">
        <f t="shared" si="123"/>
        <v>17.894594590000001</v>
      </c>
      <c r="I683" s="16">
        <f t="shared" si="130"/>
        <v>27.202874197462197</v>
      </c>
      <c r="J683" s="13">
        <f t="shared" si="124"/>
        <v>24.915348336141626</v>
      </c>
      <c r="K683" s="13">
        <f t="shared" si="125"/>
        <v>2.2875258613205709</v>
      </c>
      <c r="L683" s="13">
        <f t="shared" si="126"/>
        <v>0</v>
      </c>
      <c r="M683" s="13">
        <f t="shared" si="131"/>
        <v>1.5808986464455451E-4</v>
      </c>
      <c r="N683" s="13">
        <f t="shared" si="127"/>
        <v>9.8015716079623795E-5</v>
      </c>
      <c r="O683" s="13">
        <f t="shared" si="128"/>
        <v>9.8015716079623795E-5</v>
      </c>
      <c r="Q683">
        <v>13.025288432888161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4.4675675679999998</v>
      </c>
      <c r="G684" s="13">
        <f t="shared" si="122"/>
        <v>0</v>
      </c>
      <c r="H684" s="13">
        <f t="shared" si="123"/>
        <v>4.4675675679999998</v>
      </c>
      <c r="I684" s="16">
        <f t="shared" si="130"/>
        <v>6.7550934293205707</v>
      </c>
      <c r="J684" s="13">
        <f t="shared" si="124"/>
        <v>6.7262793582525831</v>
      </c>
      <c r="K684" s="13">
        <f t="shared" si="125"/>
        <v>2.8814071067987612E-2</v>
      </c>
      <c r="L684" s="13">
        <f t="shared" si="126"/>
        <v>0</v>
      </c>
      <c r="M684" s="13">
        <f t="shared" si="131"/>
        <v>6.0074148564930711E-5</v>
      </c>
      <c r="N684" s="13">
        <f t="shared" si="127"/>
        <v>3.7245972110257038E-5</v>
      </c>
      <c r="O684" s="13">
        <f t="shared" si="128"/>
        <v>3.7245972110257038E-5</v>
      </c>
      <c r="Q684">
        <v>15.34913825047515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41.68918919</v>
      </c>
      <c r="G685" s="13">
        <f t="shared" si="122"/>
        <v>1.0833111324478475</v>
      </c>
      <c r="H685" s="13">
        <f t="shared" si="123"/>
        <v>40.605878057552154</v>
      </c>
      <c r="I685" s="16">
        <f t="shared" si="130"/>
        <v>40.634692128620145</v>
      </c>
      <c r="J685" s="13">
        <f t="shared" si="124"/>
        <v>35.997834298524019</v>
      </c>
      <c r="K685" s="13">
        <f t="shared" si="125"/>
        <v>4.6368578300961261</v>
      </c>
      <c r="L685" s="13">
        <f t="shared" si="126"/>
        <v>0</v>
      </c>
      <c r="M685" s="13">
        <f t="shared" si="131"/>
        <v>2.2828176454673673E-5</v>
      </c>
      <c r="N685" s="13">
        <f t="shared" si="127"/>
        <v>1.4153469401897677E-5</v>
      </c>
      <c r="O685" s="13">
        <f t="shared" si="128"/>
        <v>1.0833252859172493</v>
      </c>
      <c r="Q685">
        <v>16.24135404146562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7.0270269999999996E-2</v>
      </c>
      <c r="G686" s="13">
        <f t="shared" si="122"/>
        <v>0</v>
      </c>
      <c r="H686" s="13">
        <f t="shared" si="123"/>
        <v>7.0270269999999996E-2</v>
      </c>
      <c r="I686" s="16">
        <f t="shared" si="130"/>
        <v>4.707128100096126</v>
      </c>
      <c r="J686" s="13">
        <f t="shared" si="124"/>
        <v>4.7018562389689675</v>
      </c>
      <c r="K686" s="13">
        <f t="shared" si="125"/>
        <v>5.2718611271584948E-3</v>
      </c>
      <c r="L686" s="13">
        <f t="shared" si="126"/>
        <v>0</v>
      </c>
      <c r="M686" s="13">
        <f t="shared" si="131"/>
        <v>8.6747070527759964E-6</v>
      </c>
      <c r="N686" s="13">
        <f t="shared" si="127"/>
        <v>5.3783183727211181E-6</v>
      </c>
      <c r="O686" s="13">
        <f t="shared" si="128"/>
        <v>5.3783183727211181E-6</v>
      </c>
      <c r="Q686">
        <v>19.744436438378958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3.2621621620000001</v>
      </c>
      <c r="G687" s="13">
        <f t="shared" si="122"/>
        <v>0</v>
      </c>
      <c r="H687" s="13">
        <f t="shared" si="123"/>
        <v>3.2621621620000001</v>
      </c>
      <c r="I687" s="16">
        <f t="shared" si="130"/>
        <v>3.2674340231271586</v>
      </c>
      <c r="J687" s="13">
        <f t="shared" si="124"/>
        <v>3.2663734572822412</v>
      </c>
      <c r="K687" s="13">
        <f t="shared" si="125"/>
        <v>1.0605658449174271E-3</v>
      </c>
      <c r="L687" s="13">
        <f t="shared" si="126"/>
        <v>0</v>
      </c>
      <c r="M687" s="13">
        <f t="shared" si="131"/>
        <v>3.2963886800548783E-6</v>
      </c>
      <c r="N687" s="13">
        <f t="shared" si="127"/>
        <v>2.0437609816340245E-6</v>
      </c>
      <c r="O687" s="13">
        <f t="shared" si="128"/>
        <v>2.0437609816340245E-6</v>
      </c>
      <c r="Q687">
        <v>23.351294793136759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50.71891892</v>
      </c>
      <c r="G688" s="13">
        <f t="shared" si="122"/>
        <v>2.3867625994493631</v>
      </c>
      <c r="H688" s="13">
        <f t="shared" si="123"/>
        <v>48.332156320550638</v>
      </c>
      <c r="I688" s="16">
        <f t="shared" si="130"/>
        <v>48.333216886395554</v>
      </c>
      <c r="J688" s="13">
        <f t="shared" si="124"/>
        <v>44.810032773204526</v>
      </c>
      <c r="K688" s="13">
        <f t="shared" si="125"/>
        <v>3.5231841131910286</v>
      </c>
      <c r="L688" s="13">
        <f t="shared" si="126"/>
        <v>0</v>
      </c>
      <c r="M688" s="13">
        <f t="shared" si="131"/>
        <v>1.2526276984208538E-6</v>
      </c>
      <c r="N688" s="13">
        <f t="shared" si="127"/>
        <v>7.7662917302092939E-7</v>
      </c>
      <c r="O688" s="13">
        <f t="shared" si="128"/>
        <v>2.3867633760785361</v>
      </c>
      <c r="Q688">
        <v>22.35866492741274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1.8108108110000001</v>
      </c>
      <c r="G689" s="13">
        <f t="shared" si="122"/>
        <v>0</v>
      </c>
      <c r="H689" s="13">
        <f t="shared" si="123"/>
        <v>1.8108108110000001</v>
      </c>
      <c r="I689" s="16">
        <f t="shared" si="130"/>
        <v>5.3339949241910283</v>
      </c>
      <c r="J689" s="13">
        <f t="shared" si="124"/>
        <v>5.3302008884343319</v>
      </c>
      <c r="K689" s="13">
        <f t="shared" si="125"/>
        <v>3.7940357566963456E-3</v>
      </c>
      <c r="L689" s="13">
        <f t="shared" si="126"/>
        <v>0</v>
      </c>
      <c r="M689" s="13">
        <f t="shared" si="131"/>
        <v>4.7599852539992441E-7</v>
      </c>
      <c r="N689" s="13">
        <f t="shared" si="127"/>
        <v>2.9511908574795315E-7</v>
      </c>
      <c r="O689" s="13">
        <f t="shared" si="128"/>
        <v>2.9511908574795315E-7</v>
      </c>
      <c r="Q689">
        <v>24.744995308942521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11.31351351</v>
      </c>
      <c r="G690" s="13">
        <f t="shared" si="122"/>
        <v>0</v>
      </c>
      <c r="H690" s="13">
        <f t="shared" si="123"/>
        <v>11.31351351</v>
      </c>
      <c r="I690" s="16">
        <f t="shared" si="130"/>
        <v>11.317307545756696</v>
      </c>
      <c r="J690" s="13">
        <f t="shared" si="124"/>
        <v>11.284857556086292</v>
      </c>
      <c r="K690" s="13">
        <f t="shared" si="125"/>
        <v>3.2449989670404022E-2</v>
      </c>
      <c r="L690" s="13">
        <f t="shared" si="126"/>
        <v>0</v>
      </c>
      <c r="M690" s="13">
        <f t="shared" si="131"/>
        <v>1.8087943965197126E-7</v>
      </c>
      <c r="N690" s="13">
        <f t="shared" si="127"/>
        <v>1.1214525258422217E-7</v>
      </c>
      <c r="O690" s="13">
        <f t="shared" si="128"/>
        <v>1.1214525258422217E-7</v>
      </c>
      <c r="Q690">
        <v>25.51572500000001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0.76216216199999998</v>
      </c>
      <c r="G691" s="13">
        <f t="shared" si="122"/>
        <v>0</v>
      </c>
      <c r="H691" s="13">
        <f t="shared" si="123"/>
        <v>0.76216216199999998</v>
      </c>
      <c r="I691" s="16">
        <f t="shared" si="130"/>
        <v>0.794612151670404</v>
      </c>
      <c r="J691" s="13">
        <f t="shared" si="124"/>
        <v>0.79459471560624351</v>
      </c>
      <c r="K691" s="13">
        <f t="shared" si="125"/>
        <v>1.7436064160492037E-5</v>
      </c>
      <c r="L691" s="13">
        <f t="shared" si="126"/>
        <v>0</v>
      </c>
      <c r="M691" s="13">
        <f t="shared" si="131"/>
        <v>6.8734187067749085E-8</v>
      </c>
      <c r="N691" s="13">
        <f t="shared" si="127"/>
        <v>4.2615195982004432E-8</v>
      </c>
      <c r="O691" s="13">
        <f t="shared" si="128"/>
        <v>4.2615195982004432E-8</v>
      </c>
      <c r="Q691">
        <v>22.404668548432848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35.93513514</v>
      </c>
      <c r="G692" s="13">
        <f t="shared" si="122"/>
        <v>0.25270707042809581</v>
      </c>
      <c r="H692" s="13">
        <f t="shared" si="123"/>
        <v>35.682428069571905</v>
      </c>
      <c r="I692" s="16">
        <f t="shared" si="130"/>
        <v>35.682445505636068</v>
      </c>
      <c r="J692" s="13">
        <f t="shared" si="124"/>
        <v>33.180268450121034</v>
      </c>
      <c r="K692" s="13">
        <f t="shared" si="125"/>
        <v>2.502177055515034</v>
      </c>
      <c r="L692" s="13">
        <f t="shared" si="126"/>
        <v>0</v>
      </c>
      <c r="M692" s="13">
        <f t="shared" si="131"/>
        <v>2.6118991085744653E-8</v>
      </c>
      <c r="N692" s="13">
        <f t="shared" si="127"/>
        <v>1.6193774473161684E-8</v>
      </c>
      <c r="O692" s="13">
        <f t="shared" si="128"/>
        <v>0.2527070866218703</v>
      </c>
      <c r="Q692">
        <v>18.37553834841729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49.778378379999999</v>
      </c>
      <c r="G693" s="13">
        <f t="shared" si="122"/>
        <v>2.2509945329296803</v>
      </c>
      <c r="H693" s="13">
        <f t="shared" si="123"/>
        <v>47.527383847070318</v>
      </c>
      <c r="I693" s="16">
        <f t="shared" si="130"/>
        <v>50.029560902585352</v>
      </c>
      <c r="J693" s="13">
        <f t="shared" si="124"/>
        <v>41.189700762107286</v>
      </c>
      <c r="K693" s="13">
        <f t="shared" si="125"/>
        <v>8.8398601404780663</v>
      </c>
      <c r="L693" s="13">
        <f t="shared" si="126"/>
        <v>0</v>
      </c>
      <c r="M693" s="13">
        <f t="shared" si="131"/>
        <v>9.9252166125829697E-9</v>
      </c>
      <c r="N693" s="13">
        <f t="shared" si="127"/>
        <v>6.1536342998014412E-9</v>
      </c>
      <c r="O693" s="13">
        <f t="shared" si="128"/>
        <v>2.2509945390833148</v>
      </c>
      <c r="Q693">
        <v>15.28355287301912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17.510810809999999</v>
      </c>
      <c r="G694" s="13">
        <f t="shared" si="122"/>
        <v>0</v>
      </c>
      <c r="H694" s="13">
        <f t="shared" si="123"/>
        <v>17.510810809999999</v>
      </c>
      <c r="I694" s="16">
        <f t="shared" si="130"/>
        <v>26.350670950478065</v>
      </c>
      <c r="J694" s="13">
        <f t="shared" si="124"/>
        <v>24.22263086551294</v>
      </c>
      <c r="K694" s="13">
        <f t="shared" si="125"/>
        <v>2.1280400849651251</v>
      </c>
      <c r="L694" s="13">
        <f t="shared" si="126"/>
        <v>0</v>
      </c>
      <c r="M694" s="13">
        <f t="shared" si="131"/>
        <v>3.7715823127815285E-9</v>
      </c>
      <c r="N694" s="13">
        <f t="shared" si="127"/>
        <v>2.3383810339245474E-9</v>
      </c>
      <c r="O694" s="13">
        <f t="shared" si="128"/>
        <v>2.3383810339245474E-9</v>
      </c>
      <c r="Q694">
        <v>12.896145421429789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18.21891892</v>
      </c>
      <c r="G695" s="13">
        <f t="shared" si="122"/>
        <v>0</v>
      </c>
      <c r="H695" s="13">
        <f t="shared" si="123"/>
        <v>18.21891892</v>
      </c>
      <c r="I695" s="16">
        <f t="shared" si="130"/>
        <v>20.346959004965125</v>
      </c>
      <c r="J695" s="13">
        <f t="shared" si="124"/>
        <v>19.327356002931914</v>
      </c>
      <c r="K695" s="13">
        <f t="shared" si="125"/>
        <v>1.019603002033211</v>
      </c>
      <c r="L695" s="13">
        <f t="shared" si="126"/>
        <v>0</v>
      </c>
      <c r="M695" s="13">
        <f t="shared" si="131"/>
        <v>1.433201278856981E-9</v>
      </c>
      <c r="N695" s="13">
        <f t="shared" si="127"/>
        <v>8.8858479289132823E-10</v>
      </c>
      <c r="O695" s="13">
        <f t="shared" si="128"/>
        <v>8.8858479289132823E-10</v>
      </c>
      <c r="Q695">
        <v>12.96808059354839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37.416216220000003</v>
      </c>
      <c r="G696" s="13">
        <f t="shared" si="122"/>
        <v>0.46650276135119423</v>
      </c>
      <c r="H696" s="13">
        <f t="shared" si="123"/>
        <v>36.949713458648809</v>
      </c>
      <c r="I696" s="16">
        <f t="shared" si="130"/>
        <v>37.969316460682023</v>
      </c>
      <c r="J696" s="13">
        <f t="shared" si="124"/>
        <v>34.349575313396421</v>
      </c>
      <c r="K696" s="13">
        <f t="shared" si="125"/>
        <v>3.6197411472856018</v>
      </c>
      <c r="L696" s="13">
        <f t="shared" si="126"/>
        <v>0</v>
      </c>
      <c r="M696" s="13">
        <f t="shared" si="131"/>
        <v>5.446164859656528E-10</v>
      </c>
      <c r="N696" s="13">
        <f t="shared" si="127"/>
        <v>3.3766222129870475E-10</v>
      </c>
      <c r="O696" s="13">
        <f t="shared" si="128"/>
        <v>0.46650276168885646</v>
      </c>
      <c r="Q696">
        <v>16.783238708936789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35.03243243</v>
      </c>
      <c r="G697" s="13">
        <f t="shared" si="122"/>
        <v>0.12240093649071343</v>
      </c>
      <c r="H697" s="13">
        <f t="shared" si="123"/>
        <v>34.910031493509287</v>
      </c>
      <c r="I697" s="16">
        <f t="shared" si="130"/>
        <v>38.529772640794889</v>
      </c>
      <c r="J697" s="13">
        <f t="shared" si="124"/>
        <v>34.918353668799888</v>
      </c>
      <c r="K697" s="13">
        <f t="shared" si="125"/>
        <v>3.6114189719950005</v>
      </c>
      <c r="L697" s="13">
        <f t="shared" si="126"/>
        <v>0</v>
      </c>
      <c r="M697" s="13">
        <f t="shared" si="131"/>
        <v>2.0695426466694805E-10</v>
      </c>
      <c r="N697" s="13">
        <f t="shared" si="127"/>
        <v>1.2831164409350779E-10</v>
      </c>
      <c r="O697" s="13">
        <f t="shared" si="128"/>
        <v>0.12240093661902507</v>
      </c>
      <c r="Q697">
        <v>17.130944648453848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1.3567567570000001</v>
      </c>
      <c r="G698" s="13">
        <f t="shared" si="122"/>
        <v>0</v>
      </c>
      <c r="H698" s="13">
        <f t="shared" si="123"/>
        <v>1.3567567570000001</v>
      </c>
      <c r="I698" s="16">
        <f t="shared" si="130"/>
        <v>4.9681757289950008</v>
      </c>
      <c r="J698" s="13">
        <f t="shared" si="124"/>
        <v>4.9622153473653139</v>
      </c>
      <c r="K698" s="13">
        <f t="shared" si="125"/>
        <v>5.9603816296869283E-3</v>
      </c>
      <c r="L698" s="13">
        <f t="shared" si="126"/>
        <v>0</v>
      </c>
      <c r="M698" s="13">
        <f t="shared" si="131"/>
        <v>7.8642620573440258E-11</v>
      </c>
      <c r="N698" s="13">
        <f t="shared" si="127"/>
        <v>4.8758424755532958E-11</v>
      </c>
      <c r="O698" s="13">
        <f t="shared" si="128"/>
        <v>4.8758424755532958E-11</v>
      </c>
      <c r="Q698">
        <v>20.020103499159319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152.82162159999999</v>
      </c>
      <c r="G699" s="13">
        <f t="shared" si="122"/>
        <v>17.125400584471933</v>
      </c>
      <c r="H699" s="13">
        <f t="shared" si="123"/>
        <v>135.69622101552807</v>
      </c>
      <c r="I699" s="16">
        <f t="shared" si="130"/>
        <v>135.70218139715774</v>
      </c>
      <c r="J699" s="13">
        <f t="shared" si="124"/>
        <v>89.215537368874962</v>
      </c>
      <c r="K699" s="13">
        <f t="shared" si="125"/>
        <v>46.486644028282782</v>
      </c>
      <c r="L699" s="13">
        <f t="shared" si="126"/>
        <v>9.0371790125907552</v>
      </c>
      <c r="M699" s="13">
        <f t="shared" si="131"/>
        <v>9.0371790126206388</v>
      </c>
      <c r="N699" s="13">
        <f t="shared" si="127"/>
        <v>5.6030509878247958</v>
      </c>
      <c r="O699" s="13">
        <f t="shared" si="128"/>
        <v>22.728451572296727</v>
      </c>
      <c r="Q699">
        <v>22.220706256773461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6.2216216219999998</v>
      </c>
      <c r="G700" s="13">
        <f t="shared" si="122"/>
        <v>0</v>
      </c>
      <c r="H700" s="13">
        <f t="shared" si="123"/>
        <v>6.2216216219999998</v>
      </c>
      <c r="I700" s="16">
        <f t="shared" si="130"/>
        <v>43.671086637692028</v>
      </c>
      <c r="J700" s="13">
        <f t="shared" si="124"/>
        <v>40.969812585368196</v>
      </c>
      <c r="K700" s="13">
        <f t="shared" si="125"/>
        <v>2.7012740523238321</v>
      </c>
      <c r="L700" s="13">
        <f t="shared" si="126"/>
        <v>0</v>
      </c>
      <c r="M700" s="13">
        <f t="shared" si="131"/>
        <v>3.434128024795843</v>
      </c>
      <c r="N700" s="13">
        <f t="shared" si="127"/>
        <v>2.1291593753734226</v>
      </c>
      <c r="O700" s="13">
        <f t="shared" si="128"/>
        <v>2.1291593753734226</v>
      </c>
      <c r="Q700">
        <v>22.211963994014901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1.659459459</v>
      </c>
      <c r="G701" s="13">
        <f t="shared" si="122"/>
        <v>0</v>
      </c>
      <c r="H701" s="13">
        <f t="shared" si="123"/>
        <v>1.659459459</v>
      </c>
      <c r="I701" s="16">
        <f t="shared" si="130"/>
        <v>4.3607335113238319</v>
      </c>
      <c r="J701" s="13">
        <f t="shared" si="124"/>
        <v>4.3584854179386721</v>
      </c>
      <c r="K701" s="13">
        <f t="shared" si="125"/>
        <v>2.248093385159855E-3</v>
      </c>
      <c r="L701" s="13">
        <f t="shared" si="126"/>
        <v>0</v>
      </c>
      <c r="M701" s="13">
        <f t="shared" si="131"/>
        <v>1.3049686494224204</v>
      </c>
      <c r="N701" s="13">
        <f t="shared" si="127"/>
        <v>0.80908056264190065</v>
      </c>
      <c r="O701" s="13">
        <f t="shared" si="128"/>
        <v>0.80908056264190065</v>
      </c>
      <c r="Q701">
        <v>24.166882000000001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33.256756760000002</v>
      </c>
      <c r="G702" s="13">
        <f t="shared" si="122"/>
        <v>0</v>
      </c>
      <c r="H702" s="13">
        <f t="shared" si="123"/>
        <v>33.256756760000002</v>
      </c>
      <c r="I702" s="16">
        <f t="shared" si="130"/>
        <v>33.259004853385164</v>
      </c>
      <c r="J702" s="13">
        <f t="shared" si="124"/>
        <v>32.033225547578404</v>
      </c>
      <c r="K702" s="13">
        <f t="shared" si="125"/>
        <v>1.2257793058067605</v>
      </c>
      <c r="L702" s="13">
        <f t="shared" si="126"/>
        <v>0</v>
      </c>
      <c r="M702" s="13">
        <f t="shared" si="131"/>
        <v>0.49588808678051977</v>
      </c>
      <c r="N702" s="13">
        <f t="shared" si="127"/>
        <v>0.30745061380392225</v>
      </c>
      <c r="O702" s="13">
        <f t="shared" si="128"/>
        <v>0.30745061380392225</v>
      </c>
      <c r="Q702">
        <v>22.303013836271631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0.85945945899999998</v>
      </c>
      <c r="G703" s="13">
        <f t="shared" si="122"/>
        <v>0</v>
      </c>
      <c r="H703" s="13">
        <f t="shared" si="123"/>
        <v>0.85945945899999998</v>
      </c>
      <c r="I703" s="16">
        <f t="shared" si="130"/>
        <v>2.0852387648067605</v>
      </c>
      <c r="J703" s="13">
        <f t="shared" si="124"/>
        <v>2.0848812529498213</v>
      </c>
      <c r="K703" s="13">
        <f t="shared" si="125"/>
        <v>3.5751185693921883E-4</v>
      </c>
      <c r="L703" s="13">
        <f t="shared" si="126"/>
        <v>0</v>
      </c>
      <c r="M703" s="13">
        <f t="shared" si="131"/>
        <v>0.18843747297659752</v>
      </c>
      <c r="N703" s="13">
        <f t="shared" si="127"/>
        <v>0.11683123324549047</v>
      </c>
      <c r="O703" s="13">
        <f t="shared" si="128"/>
        <v>0.11683123324549047</v>
      </c>
      <c r="Q703">
        <v>21.50888558692991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24.445945949999999</v>
      </c>
      <c r="G704" s="13">
        <f t="shared" si="122"/>
        <v>0</v>
      </c>
      <c r="H704" s="13">
        <f t="shared" si="123"/>
        <v>24.445945949999999</v>
      </c>
      <c r="I704" s="16">
        <f t="shared" si="130"/>
        <v>24.446303461856939</v>
      </c>
      <c r="J704" s="13">
        <f t="shared" si="124"/>
        <v>23.519313877280887</v>
      </c>
      <c r="K704" s="13">
        <f t="shared" si="125"/>
        <v>0.92698958457605229</v>
      </c>
      <c r="L704" s="13">
        <f t="shared" si="126"/>
        <v>0</v>
      </c>
      <c r="M704" s="13">
        <f t="shared" si="131"/>
        <v>7.1606239731107052E-2</v>
      </c>
      <c r="N704" s="13">
        <f t="shared" si="127"/>
        <v>4.4395868633286373E-2</v>
      </c>
      <c r="O704" s="13">
        <f t="shared" si="128"/>
        <v>4.4395868633286373E-2</v>
      </c>
      <c r="Q704">
        <v>17.73861600143665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50.183783779999999</v>
      </c>
      <c r="G705" s="13">
        <f t="shared" si="122"/>
        <v>2.3095152505104859</v>
      </c>
      <c r="H705" s="13">
        <f t="shared" si="123"/>
        <v>47.874268529489513</v>
      </c>
      <c r="I705" s="16">
        <f t="shared" si="130"/>
        <v>48.801258114065561</v>
      </c>
      <c r="J705" s="13">
        <f t="shared" si="124"/>
        <v>38.721505831009438</v>
      </c>
      <c r="K705" s="13">
        <f t="shared" si="125"/>
        <v>10.079752283056123</v>
      </c>
      <c r="L705" s="13">
        <f t="shared" si="126"/>
        <v>0</v>
      </c>
      <c r="M705" s="13">
        <f t="shared" si="131"/>
        <v>2.7210371097820679E-2</v>
      </c>
      <c r="N705" s="13">
        <f t="shared" si="127"/>
        <v>1.687043008064882E-2</v>
      </c>
      <c r="O705" s="13">
        <f t="shared" si="128"/>
        <v>2.3263856805911347</v>
      </c>
      <c r="Q705">
        <v>13.38401425524472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25.81351351</v>
      </c>
      <c r="G706" s="13">
        <f t="shared" si="122"/>
        <v>0</v>
      </c>
      <c r="H706" s="13">
        <f t="shared" si="123"/>
        <v>25.81351351</v>
      </c>
      <c r="I706" s="16">
        <f t="shared" si="130"/>
        <v>35.893265793056123</v>
      </c>
      <c r="J706" s="13">
        <f t="shared" si="124"/>
        <v>30.480873977299058</v>
      </c>
      <c r="K706" s="13">
        <f t="shared" si="125"/>
        <v>5.412391815757065</v>
      </c>
      <c r="L706" s="13">
        <f t="shared" si="126"/>
        <v>0</v>
      </c>
      <c r="M706" s="13">
        <f t="shared" si="131"/>
        <v>1.0339941017171859E-2</v>
      </c>
      <c r="N706" s="13">
        <f t="shared" si="127"/>
        <v>6.410763430646553E-3</v>
      </c>
      <c r="O706" s="13">
        <f t="shared" si="128"/>
        <v>6.410763430646553E-3</v>
      </c>
      <c r="Q706">
        <v>11.95984859354839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86.154054049999999</v>
      </c>
      <c r="G707" s="13">
        <f t="shared" si="122"/>
        <v>7.5018635215890841</v>
      </c>
      <c r="H707" s="13">
        <f t="shared" si="123"/>
        <v>78.652190528410912</v>
      </c>
      <c r="I707" s="16">
        <f t="shared" si="130"/>
        <v>84.064582344167974</v>
      </c>
      <c r="J707" s="13">
        <f t="shared" si="124"/>
        <v>51.286698378893291</v>
      </c>
      <c r="K707" s="13">
        <f t="shared" si="125"/>
        <v>32.777883965274683</v>
      </c>
      <c r="L707" s="13">
        <f t="shared" si="126"/>
        <v>0</v>
      </c>
      <c r="M707" s="13">
        <f t="shared" si="131"/>
        <v>3.9291775865253065E-3</v>
      </c>
      <c r="N707" s="13">
        <f t="shared" si="127"/>
        <v>2.4360901036456898E-3</v>
      </c>
      <c r="O707" s="13">
        <f t="shared" si="128"/>
        <v>7.5042996116927299</v>
      </c>
      <c r="Q707">
        <v>13.634881422201129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0.39459459499999999</v>
      </c>
      <c r="G708" s="13">
        <f t="shared" si="122"/>
        <v>0</v>
      </c>
      <c r="H708" s="13">
        <f t="shared" si="123"/>
        <v>0.39459459499999999</v>
      </c>
      <c r="I708" s="16">
        <f t="shared" si="130"/>
        <v>33.172478560274683</v>
      </c>
      <c r="J708" s="13">
        <f t="shared" si="124"/>
        <v>30.142214980658974</v>
      </c>
      <c r="K708" s="13">
        <f t="shared" si="125"/>
        <v>3.0302635796157098</v>
      </c>
      <c r="L708" s="13">
        <f t="shared" si="126"/>
        <v>0</v>
      </c>
      <c r="M708" s="13">
        <f t="shared" si="131"/>
        <v>1.4930874828796166E-3</v>
      </c>
      <c r="N708" s="13">
        <f t="shared" si="127"/>
        <v>9.2571423938536234E-4</v>
      </c>
      <c r="O708" s="13">
        <f t="shared" si="128"/>
        <v>9.2571423938536234E-4</v>
      </c>
      <c r="Q708">
        <v>15.207993424909031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1.7837837839999999</v>
      </c>
      <c r="G709" s="13">
        <f t="shared" si="122"/>
        <v>0</v>
      </c>
      <c r="H709" s="13">
        <f t="shared" si="123"/>
        <v>1.7837837839999999</v>
      </c>
      <c r="I709" s="16">
        <f t="shared" si="130"/>
        <v>4.8140473636157095</v>
      </c>
      <c r="J709" s="13">
        <f t="shared" si="124"/>
        <v>4.8052333279402655</v>
      </c>
      <c r="K709" s="13">
        <f t="shared" si="125"/>
        <v>8.8140356754440319E-3</v>
      </c>
      <c r="L709" s="13">
        <f t="shared" si="126"/>
        <v>0</v>
      </c>
      <c r="M709" s="13">
        <f t="shared" si="131"/>
        <v>5.673732434942543E-4</v>
      </c>
      <c r="N709" s="13">
        <f t="shared" si="127"/>
        <v>3.5177141096643766E-4</v>
      </c>
      <c r="O709" s="13">
        <f t="shared" si="128"/>
        <v>3.5177141096643766E-4</v>
      </c>
      <c r="Q709">
        <v>16.576173743533051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5.8837837840000002</v>
      </c>
      <c r="G710" s="13">
        <f t="shared" ref="G710:G773" si="133">IF((F710-$J$2)&gt;0,$I$2*(F710-$J$2),0)</f>
        <v>0</v>
      </c>
      <c r="H710" s="13">
        <f t="shared" ref="H710:H773" si="134">F710-G710</f>
        <v>5.8837837840000002</v>
      </c>
      <c r="I710" s="16">
        <f t="shared" si="130"/>
        <v>5.8925978196754443</v>
      </c>
      <c r="J710" s="13">
        <f t="shared" ref="J710:J773" si="135">I710/SQRT(1+(I710/($K$2*(300+(25*Q710)+0.05*(Q710)^3)))^2)</f>
        <v>5.8796139970752632</v>
      </c>
      <c r="K710" s="13">
        <f t="shared" ref="K710:K773" si="136">I710-J710</f>
        <v>1.298382260018105E-2</v>
      </c>
      <c r="L710" s="13">
        <f t="shared" ref="L710:L773" si="137">IF(K710&gt;$N$2,(K710-$N$2)/$L$2,0)</f>
        <v>0</v>
      </c>
      <c r="M710" s="13">
        <f t="shared" si="131"/>
        <v>2.1560183252781665E-4</v>
      </c>
      <c r="N710" s="13">
        <f t="shared" ref="N710:N773" si="138">$M$2*M710</f>
        <v>1.3367313616724632E-4</v>
      </c>
      <c r="O710" s="13">
        <f t="shared" ref="O710:O773" si="139">N710+G710</f>
        <v>1.3367313616724632E-4</v>
      </c>
      <c r="Q710">
        <v>18.12614300777938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35.06486486</v>
      </c>
      <c r="G711" s="13">
        <f t="shared" si="133"/>
        <v>0.12708259360847571</v>
      </c>
      <c r="H711" s="13">
        <f t="shared" si="134"/>
        <v>34.937782266391523</v>
      </c>
      <c r="I711" s="16">
        <f t="shared" ref="I711:I774" si="141">H711+K710-L710</f>
        <v>34.950766088991706</v>
      </c>
      <c r="J711" s="13">
        <f t="shared" si="135"/>
        <v>33.700767086395651</v>
      </c>
      <c r="K711" s="13">
        <f t="shared" si="136"/>
        <v>1.2499990025960557</v>
      </c>
      <c r="L711" s="13">
        <f t="shared" si="137"/>
        <v>0</v>
      </c>
      <c r="M711" s="13">
        <f t="shared" ref="M711:M774" si="142">L711+M710-N710</f>
        <v>8.1928696360570328E-5</v>
      </c>
      <c r="N711" s="13">
        <f t="shared" si="138"/>
        <v>5.0795791743553603E-5</v>
      </c>
      <c r="O711" s="13">
        <f t="shared" si="139"/>
        <v>0.12713338940021926</v>
      </c>
      <c r="Q711">
        <v>23.233173588347551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19.305405409999999</v>
      </c>
      <c r="G712" s="13">
        <f t="shared" si="133"/>
        <v>0</v>
      </c>
      <c r="H712" s="13">
        <f t="shared" si="134"/>
        <v>19.305405409999999</v>
      </c>
      <c r="I712" s="16">
        <f t="shared" si="141"/>
        <v>20.555404412596054</v>
      </c>
      <c r="J712" s="13">
        <f t="shared" si="135"/>
        <v>20.30923515248589</v>
      </c>
      <c r="K712" s="13">
        <f t="shared" si="136"/>
        <v>0.2461692601101646</v>
      </c>
      <c r="L712" s="13">
        <f t="shared" si="137"/>
        <v>0</v>
      </c>
      <c r="M712" s="13">
        <f t="shared" si="142"/>
        <v>3.1132904617016724E-5</v>
      </c>
      <c r="N712" s="13">
        <f t="shared" si="138"/>
        <v>1.9302400862550371E-5</v>
      </c>
      <c r="O712" s="13">
        <f t="shared" si="139"/>
        <v>1.9302400862550371E-5</v>
      </c>
      <c r="Q712">
        <v>23.725619000000009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2.4702702699999999</v>
      </c>
      <c r="G713" s="13">
        <f t="shared" si="133"/>
        <v>0</v>
      </c>
      <c r="H713" s="13">
        <f t="shared" si="134"/>
        <v>2.4702702699999999</v>
      </c>
      <c r="I713" s="16">
        <f t="shared" si="141"/>
        <v>2.7164395301101645</v>
      </c>
      <c r="J713" s="13">
        <f t="shared" si="135"/>
        <v>2.7158283197188591</v>
      </c>
      <c r="K713" s="13">
        <f t="shared" si="136"/>
        <v>6.1121039130540566E-4</v>
      </c>
      <c r="L713" s="13">
        <f t="shared" si="137"/>
        <v>0</v>
      </c>
      <c r="M713" s="13">
        <f t="shared" si="142"/>
        <v>1.1830503754466354E-5</v>
      </c>
      <c r="N713" s="13">
        <f t="shared" si="138"/>
        <v>7.3349123277691392E-6</v>
      </c>
      <c r="O713" s="13">
        <f t="shared" si="139"/>
        <v>7.3349123277691392E-6</v>
      </c>
      <c r="Q713">
        <v>23.33148592550441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3.0729729730000002</v>
      </c>
      <c r="G714" s="13">
        <f t="shared" si="133"/>
        <v>0</v>
      </c>
      <c r="H714" s="13">
        <f t="shared" si="134"/>
        <v>3.0729729730000002</v>
      </c>
      <c r="I714" s="16">
        <f t="shared" si="141"/>
        <v>3.0735841833913056</v>
      </c>
      <c r="J714" s="13">
        <f t="shared" si="135"/>
        <v>3.072722244127239</v>
      </c>
      <c r="K714" s="13">
        <f t="shared" si="136"/>
        <v>8.6193926406652466E-4</v>
      </c>
      <c r="L714" s="13">
        <f t="shared" si="137"/>
        <v>0</v>
      </c>
      <c r="M714" s="13">
        <f t="shared" si="142"/>
        <v>4.4955914266972147E-6</v>
      </c>
      <c r="N714" s="13">
        <f t="shared" si="138"/>
        <v>2.7872666845522729E-6</v>
      </c>
      <c r="O714" s="13">
        <f t="shared" si="139"/>
        <v>2.7872666845522729E-6</v>
      </c>
      <c r="Q714">
        <v>23.521908132369411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13.74054054</v>
      </c>
      <c r="G715" s="13">
        <f t="shared" si="133"/>
        <v>0</v>
      </c>
      <c r="H715" s="13">
        <f t="shared" si="134"/>
        <v>13.74054054</v>
      </c>
      <c r="I715" s="16">
        <f t="shared" si="141"/>
        <v>13.741402479264066</v>
      </c>
      <c r="J715" s="13">
        <f t="shared" si="135"/>
        <v>13.604526022149432</v>
      </c>
      <c r="K715" s="13">
        <f t="shared" si="136"/>
        <v>0.13687645711463325</v>
      </c>
      <c r="L715" s="13">
        <f t="shared" si="137"/>
        <v>0</v>
      </c>
      <c r="M715" s="13">
        <f t="shared" si="142"/>
        <v>1.7083247421449417E-6</v>
      </c>
      <c r="N715" s="13">
        <f t="shared" si="138"/>
        <v>1.0591613401298638E-6</v>
      </c>
      <c r="O715" s="13">
        <f t="shared" si="139"/>
        <v>1.0591613401298638E-6</v>
      </c>
      <c r="Q715">
        <v>19.34886362718429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4.8513513509999999</v>
      </c>
      <c r="G716" s="13">
        <f t="shared" si="133"/>
        <v>0</v>
      </c>
      <c r="H716" s="13">
        <f t="shared" si="134"/>
        <v>4.8513513509999999</v>
      </c>
      <c r="I716" s="16">
        <f t="shared" si="141"/>
        <v>4.9882278081146332</v>
      </c>
      <c r="J716" s="13">
        <f t="shared" si="135"/>
        <v>4.9792186858175072</v>
      </c>
      <c r="K716" s="13">
        <f t="shared" si="136"/>
        <v>9.0091222971260265E-3</v>
      </c>
      <c r="L716" s="13">
        <f t="shared" si="137"/>
        <v>0</v>
      </c>
      <c r="M716" s="13">
        <f t="shared" si="142"/>
        <v>6.491634020150779E-7</v>
      </c>
      <c r="N716" s="13">
        <f t="shared" si="138"/>
        <v>4.0248130924934831E-7</v>
      </c>
      <c r="O716" s="13">
        <f t="shared" si="139"/>
        <v>4.0248130924934831E-7</v>
      </c>
      <c r="Q716">
        <v>17.178439118786649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0.740540541</v>
      </c>
      <c r="G717" s="13">
        <f t="shared" si="133"/>
        <v>0</v>
      </c>
      <c r="H717" s="13">
        <f t="shared" si="134"/>
        <v>0.740540541</v>
      </c>
      <c r="I717" s="16">
        <f t="shared" si="141"/>
        <v>0.74954966329712602</v>
      </c>
      <c r="J717" s="13">
        <f t="shared" si="135"/>
        <v>0.74949321059320329</v>
      </c>
      <c r="K717" s="13">
        <f t="shared" si="136"/>
        <v>5.6452703922738046E-5</v>
      </c>
      <c r="L717" s="13">
        <f t="shared" si="137"/>
        <v>0</v>
      </c>
      <c r="M717" s="13">
        <f t="shared" si="142"/>
        <v>2.4668209276572959E-7</v>
      </c>
      <c r="N717" s="13">
        <f t="shared" si="138"/>
        <v>1.5294289751475234E-7</v>
      </c>
      <c r="O717" s="13">
        <f t="shared" si="139"/>
        <v>1.5294289751475234E-7</v>
      </c>
      <c r="Q717">
        <v>12.78698213683214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60.129729730000001</v>
      </c>
      <c r="G718" s="13">
        <f t="shared" si="133"/>
        <v>3.7452235415542412</v>
      </c>
      <c r="H718" s="13">
        <f t="shared" si="134"/>
        <v>56.384506188445762</v>
      </c>
      <c r="I718" s="16">
        <f t="shared" si="141"/>
        <v>56.384562641149685</v>
      </c>
      <c r="J718" s="13">
        <f t="shared" si="135"/>
        <v>40.269433839846677</v>
      </c>
      <c r="K718" s="13">
        <f t="shared" si="136"/>
        <v>16.115128801303008</v>
      </c>
      <c r="L718" s="13">
        <f t="shared" si="137"/>
        <v>0</v>
      </c>
      <c r="M718" s="13">
        <f t="shared" si="142"/>
        <v>9.3739195250977248E-8</v>
      </c>
      <c r="N718" s="13">
        <f t="shared" si="138"/>
        <v>5.8118301055605891E-8</v>
      </c>
      <c r="O718" s="13">
        <f t="shared" si="139"/>
        <v>3.745223599672542</v>
      </c>
      <c r="Q718">
        <v>11.911068593548389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26.36216216</v>
      </c>
      <c r="G719" s="13">
        <f t="shared" si="133"/>
        <v>0</v>
      </c>
      <c r="H719" s="13">
        <f t="shared" si="134"/>
        <v>26.36216216</v>
      </c>
      <c r="I719" s="16">
        <f t="shared" si="141"/>
        <v>42.477290961303012</v>
      </c>
      <c r="J719" s="13">
        <f t="shared" si="135"/>
        <v>36.2518752562492</v>
      </c>
      <c r="K719" s="13">
        <f t="shared" si="136"/>
        <v>6.2254157050538126</v>
      </c>
      <c r="L719" s="13">
        <f t="shared" si="137"/>
        <v>0</v>
      </c>
      <c r="M719" s="13">
        <f t="shared" si="142"/>
        <v>3.5620894195371357E-8</v>
      </c>
      <c r="N719" s="13">
        <f t="shared" si="138"/>
        <v>2.2084954401130241E-8</v>
      </c>
      <c r="O719" s="13">
        <f t="shared" si="139"/>
        <v>2.2084954401130241E-8</v>
      </c>
      <c r="Q719">
        <v>14.67451687030354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136.58378379999999</v>
      </c>
      <c r="G720" s="13">
        <f t="shared" si="133"/>
        <v>14.781450750511324</v>
      </c>
      <c r="H720" s="13">
        <f t="shared" si="134"/>
        <v>121.80233304948867</v>
      </c>
      <c r="I720" s="16">
        <f t="shared" si="141"/>
        <v>128.02774875454247</v>
      </c>
      <c r="J720" s="13">
        <f t="shared" si="135"/>
        <v>60.959092372255277</v>
      </c>
      <c r="K720" s="13">
        <f t="shared" si="136"/>
        <v>67.068656382287202</v>
      </c>
      <c r="L720" s="13">
        <f t="shared" si="137"/>
        <v>28.784373528595619</v>
      </c>
      <c r="M720" s="13">
        <f t="shared" si="142"/>
        <v>28.784373542131558</v>
      </c>
      <c r="N720" s="13">
        <f t="shared" si="138"/>
        <v>17.846311596121566</v>
      </c>
      <c r="O720" s="13">
        <f t="shared" si="139"/>
        <v>32.627762346632892</v>
      </c>
      <c r="Q720">
        <v>14.62584052135866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7.210810811</v>
      </c>
      <c r="G721" s="13">
        <f t="shared" si="133"/>
        <v>0</v>
      </c>
      <c r="H721" s="13">
        <f t="shared" si="134"/>
        <v>7.210810811</v>
      </c>
      <c r="I721" s="16">
        <f t="shared" si="141"/>
        <v>45.495093664691581</v>
      </c>
      <c r="J721" s="13">
        <f t="shared" si="135"/>
        <v>38.460037115749358</v>
      </c>
      <c r="K721" s="13">
        <f t="shared" si="136"/>
        <v>7.0350565489422223</v>
      </c>
      <c r="L721" s="13">
        <f t="shared" si="137"/>
        <v>0</v>
      </c>
      <c r="M721" s="13">
        <f t="shared" si="142"/>
        <v>10.938061946009991</v>
      </c>
      <c r="N721" s="13">
        <f t="shared" si="138"/>
        <v>6.7815984065261947</v>
      </c>
      <c r="O721" s="13">
        <f t="shared" si="139"/>
        <v>6.7815984065261947</v>
      </c>
      <c r="Q721">
        <v>15.170218574766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0.28378378399999998</v>
      </c>
      <c r="G722" s="13">
        <f t="shared" si="133"/>
        <v>0</v>
      </c>
      <c r="H722" s="13">
        <f t="shared" si="134"/>
        <v>0.28378378399999998</v>
      </c>
      <c r="I722" s="16">
        <f t="shared" si="141"/>
        <v>7.318840332942222</v>
      </c>
      <c r="J722" s="13">
        <f t="shared" si="135"/>
        <v>7.3010571864127405</v>
      </c>
      <c r="K722" s="13">
        <f t="shared" si="136"/>
        <v>1.7783146529481542E-2</v>
      </c>
      <c r="L722" s="13">
        <f t="shared" si="137"/>
        <v>0</v>
      </c>
      <c r="M722" s="13">
        <f t="shared" si="142"/>
        <v>4.1564635394837968</v>
      </c>
      <c r="N722" s="13">
        <f t="shared" si="138"/>
        <v>2.5770073944799541</v>
      </c>
      <c r="O722" s="13">
        <f t="shared" si="139"/>
        <v>2.5770073944799541</v>
      </c>
      <c r="Q722">
        <v>20.494739963744941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1.175675676</v>
      </c>
      <c r="G723" s="13">
        <f t="shared" si="133"/>
        <v>0</v>
      </c>
      <c r="H723" s="13">
        <f t="shared" si="134"/>
        <v>1.175675676</v>
      </c>
      <c r="I723" s="16">
        <f t="shared" si="141"/>
        <v>1.1934588225294815</v>
      </c>
      <c r="J723" s="13">
        <f t="shared" si="135"/>
        <v>1.1934023688433777</v>
      </c>
      <c r="K723" s="13">
        <f t="shared" si="136"/>
        <v>5.6453686103852263E-5</v>
      </c>
      <c r="L723" s="13">
        <f t="shared" si="137"/>
        <v>0</v>
      </c>
      <c r="M723" s="13">
        <f t="shared" si="142"/>
        <v>1.5794561450038427</v>
      </c>
      <c r="N723" s="13">
        <f t="shared" si="138"/>
        <v>0.97926280990238246</v>
      </c>
      <c r="O723" s="13">
        <f t="shared" si="139"/>
        <v>0.97926280990238246</v>
      </c>
      <c r="Q723">
        <v>22.726462291396729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6.4351351350000003</v>
      </c>
      <c r="G724" s="13">
        <f t="shared" si="133"/>
        <v>0</v>
      </c>
      <c r="H724" s="13">
        <f t="shared" si="134"/>
        <v>6.4351351350000003</v>
      </c>
      <c r="I724" s="16">
        <f t="shared" si="141"/>
        <v>6.435191588686104</v>
      </c>
      <c r="J724" s="13">
        <f t="shared" si="135"/>
        <v>6.4288548978071809</v>
      </c>
      <c r="K724" s="13">
        <f t="shared" si="136"/>
        <v>6.3366908789230791E-3</v>
      </c>
      <c r="L724" s="13">
        <f t="shared" si="137"/>
        <v>0</v>
      </c>
      <c r="M724" s="13">
        <f t="shared" si="142"/>
        <v>0.60019333510146022</v>
      </c>
      <c r="N724" s="13">
        <f t="shared" si="138"/>
        <v>0.37211986776290534</v>
      </c>
      <c r="O724" s="13">
        <f t="shared" si="139"/>
        <v>0.37211986776290534</v>
      </c>
      <c r="Q724">
        <v>25.10192437321782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12.124324319999999</v>
      </c>
      <c r="G725" s="13">
        <f t="shared" si="133"/>
        <v>0</v>
      </c>
      <c r="H725" s="13">
        <f t="shared" si="134"/>
        <v>12.124324319999999</v>
      </c>
      <c r="I725" s="16">
        <f t="shared" si="141"/>
        <v>12.130661010878923</v>
      </c>
      <c r="J725" s="13">
        <f t="shared" si="135"/>
        <v>12.088948195735279</v>
      </c>
      <c r="K725" s="13">
        <f t="shared" si="136"/>
        <v>4.1712815143643667E-2</v>
      </c>
      <c r="L725" s="13">
        <f t="shared" si="137"/>
        <v>0</v>
      </c>
      <c r="M725" s="13">
        <f t="shared" si="142"/>
        <v>0.22807346733855488</v>
      </c>
      <c r="N725" s="13">
        <f t="shared" si="138"/>
        <v>0.14140554974990402</v>
      </c>
      <c r="O725" s="13">
        <f t="shared" si="139"/>
        <v>0.14140554974990402</v>
      </c>
      <c r="Q725">
        <v>25.20060100000001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6.9432432430000004</v>
      </c>
      <c r="G726" s="13">
        <f t="shared" si="133"/>
        <v>0</v>
      </c>
      <c r="H726" s="13">
        <f t="shared" si="134"/>
        <v>6.9432432430000004</v>
      </c>
      <c r="I726" s="16">
        <f t="shared" si="141"/>
        <v>6.9849560581436441</v>
      </c>
      <c r="J726" s="13">
        <f t="shared" si="135"/>
        <v>6.9742439047919165</v>
      </c>
      <c r="K726" s="13">
        <f t="shared" si="136"/>
        <v>1.0712153351727594E-2</v>
      </c>
      <c r="L726" s="13">
        <f t="shared" si="137"/>
        <v>0</v>
      </c>
      <c r="M726" s="13">
        <f t="shared" si="142"/>
        <v>8.6667917588650861E-2</v>
      </c>
      <c r="N726" s="13">
        <f t="shared" si="138"/>
        <v>5.373410890496353E-2</v>
      </c>
      <c r="O726" s="13">
        <f t="shared" si="139"/>
        <v>5.373410890496353E-2</v>
      </c>
      <c r="Q726">
        <v>23.10135398196325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84.210810809999998</v>
      </c>
      <c r="G727" s="13">
        <f t="shared" si="133"/>
        <v>7.2213542120464629</v>
      </c>
      <c r="H727" s="13">
        <f t="shared" si="134"/>
        <v>76.989456597953534</v>
      </c>
      <c r="I727" s="16">
        <f t="shared" si="141"/>
        <v>77.000168751305267</v>
      </c>
      <c r="J727" s="13">
        <f t="shared" si="135"/>
        <v>62.629286087192234</v>
      </c>
      <c r="K727" s="13">
        <f t="shared" si="136"/>
        <v>14.370882664113033</v>
      </c>
      <c r="L727" s="13">
        <f t="shared" si="137"/>
        <v>0</v>
      </c>
      <c r="M727" s="13">
        <f t="shared" si="142"/>
        <v>3.2933808683687331E-2</v>
      </c>
      <c r="N727" s="13">
        <f t="shared" si="138"/>
        <v>2.0418961383886144E-2</v>
      </c>
      <c r="O727" s="13">
        <f t="shared" si="139"/>
        <v>7.2417731734303494</v>
      </c>
      <c r="Q727">
        <v>20.874854974295602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139.9945946</v>
      </c>
      <c r="G728" s="13">
        <f t="shared" si="133"/>
        <v>15.273805059428677</v>
      </c>
      <c r="H728" s="13">
        <f t="shared" si="134"/>
        <v>124.72078954057132</v>
      </c>
      <c r="I728" s="16">
        <f t="shared" si="141"/>
        <v>139.09167220468436</v>
      </c>
      <c r="J728" s="13">
        <f t="shared" si="135"/>
        <v>69.738470485126996</v>
      </c>
      <c r="K728" s="13">
        <f t="shared" si="136"/>
        <v>69.353201719557362</v>
      </c>
      <c r="L728" s="13">
        <f t="shared" si="137"/>
        <v>30.976256439740048</v>
      </c>
      <c r="M728" s="13">
        <f t="shared" si="142"/>
        <v>30.98877128703985</v>
      </c>
      <c r="N728" s="13">
        <f t="shared" si="138"/>
        <v>19.213038197964707</v>
      </c>
      <c r="O728" s="13">
        <f t="shared" si="139"/>
        <v>34.486843257393382</v>
      </c>
      <c r="Q728">
        <v>16.781739129773879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62.108108110000003</v>
      </c>
      <c r="G729" s="13">
        <f t="shared" si="133"/>
        <v>4.0308046473904051</v>
      </c>
      <c r="H729" s="13">
        <f t="shared" si="134"/>
        <v>58.077303462609599</v>
      </c>
      <c r="I729" s="16">
        <f t="shared" si="141"/>
        <v>96.454248742426927</v>
      </c>
      <c r="J729" s="13">
        <f t="shared" si="135"/>
        <v>53.234354173796589</v>
      </c>
      <c r="K729" s="13">
        <f t="shared" si="136"/>
        <v>43.219894568630338</v>
      </c>
      <c r="L729" s="13">
        <f t="shared" si="137"/>
        <v>5.9029307231002583</v>
      </c>
      <c r="M729" s="13">
        <f t="shared" si="142"/>
        <v>17.678663812175401</v>
      </c>
      <c r="N729" s="13">
        <f t="shared" si="138"/>
        <v>10.960771563548748</v>
      </c>
      <c r="O729" s="13">
        <f t="shared" si="139"/>
        <v>14.991576210939154</v>
      </c>
      <c r="Q729">
        <v>13.43354959354839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0.243243243</v>
      </c>
      <c r="G730" s="13">
        <f t="shared" si="133"/>
        <v>0</v>
      </c>
      <c r="H730" s="13">
        <f t="shared" si="134"/>
        <v>0.243243243</v>
      </c>
      <c r="I730" s="16">
        <f t="shared" si="141"/>
        <v>37.560207088530078</v>
      </c>
      <c r="J730" s="13">
        <f t="shared" si="135"/>
        <v>33.109647447209596</v>
      </c>
      <c r="K730" s="13">
        <f t="shared" si="136"/>
        <v>4.4505596413204813</v>
      </c>
      <c r="L730" s="13">
        <f t="shared" si="137"/>
        <v>0</v>
      </c>
      <c r="M730" s="13">
        <f t="shared" si="142"/>
        <v>6.7178922486266526</v>
      </c>
      <c r="N730" s="13">
        <f t="shared" si="138"/>
        <v>4.1650931941485245</v>
      </c>
      <c r="O730" s="13">
        <f t="shared" si="139"/>
        <v>4.1650931941485245</v>
      </c>
      <c r="Q730">
        <v>14.791235961838909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31.994594589999998</v>
      </c>
      <c r="G731" s="13">
        <f t="shared" si="133"/>
        <v>0</v>
      </c>
      <c r="H731" s="13">
        <f t="shared" si="134"/>
        <v>31.994594589999998</v>
      </c>
      <c r="I731" s="16">
        <f t="shared" si="141"/>
        <v>36.44515423132048</v>
      </c>
      <c r="J731" s="13">
        <f t="shared" si="135"/>
        <v>32.091296367012006</v>
      </c>
      <c r="K731" s="13">
        <f t="shared" si="136"/>
        <v>4.3538578643084733</v>
      </c>
      <c r="L731" s="13">
        <f t="shared" si="137"/>
        <v>0</v>
      </c>
      <c r="M731" s="13">
        <f t="shared" si="142"/>
        <v>2.552799054478128</v>
      </c>
      <c r="N731" s="13">
        <f t="shared" si="138"/>
        <v>1.5827354137764393</v>
      </c>
      <c r="O731" s="13">
        <f t="shared" si="139"/>
        <v>1.5827354137764393</v>
      </c>
      <c r="Q731">
        <v>14.28593509380562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59.691891890000001</v>
      </c>
      <c r="G732" s="13">
        <f t="shared" si="133"/>
        <v>3.682021165412162</v>
      </c>
      <c r="H732" s="13">
        <f t="shared" si="134"/>
        <v>56.009870724587842</v>
      </c>
      <c r="I732" s="16">
        <f t="shared" si="141"/>
        <v>60.363728588896315</v>
      </c>
      <c r="J732" s="13">
        <f t="shared" si="135"/>
        <v>46.012876961027871</v>
      </c>
      <c r="K732" s="13">
        <f t="shared" si="136"/>
        <v>14.350851627868444</v>
      </c>
      <c r="L732" s="13">
        <f t="shared" si="137"/>
        <v>0</v>
      </c>
      <c r="M732" s="13">
        <f t="shared" si="142"/>
        <v>0.97006364070168871</v>
      </c>
      <c r="N732" s="13">
        <f t="shared" si="138"/>
        <v>0.60143945723504699</v>
      </c>
      <c r="O732" s="13">
        <f t="shared" si="139"/>
        <v>4.2834606226472092</v>
      </c>
      <c r="Q732">
        <v>14.98766774069313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42.643243239999997</v>
      </c>
      <c r="G733" s="13">
        <f t="shared" si="133"/>
        <v>1.2210298890723863</v>
      </c>
      <c r="H733" s="13">
        <f t="shared" si="134"/>
        <v>41.422213350927613</v>
      </c>
      <c r="I733" s="16">
        <f t="shared" si="141"/>
        <v>55.773064978796057</v>
      </c>
      <c r="J733" s="13">
        <f t="shared" si="135"/>
        <v>45.307379565804986</v>
      </c>
      <c r="K733" s="13">
        <f t="shared" si="136"/>
        <v>10.465685412991071</v>
      </c>
      <c r="L733" s="13">
        <f t="shared" si="137"/>
        <v>0</v>
      </c>
      <c r="M733" s="13">
        <f t="shared" si="142"/>
        <v>0.36862418346664172</v>
      </c>
      <c r="N733" s="13">
        <f t="shared" si="138"/>
        <v>0.22854699374931786</v>
      </c>
      <c r="O733" s="13">
        <f t="shared" si="139"/>
        <v>1.4495768828217042</v>
      </c>
      <c r="Q733">
        <v>16.2584564880231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9.0567567570000005</v>
      </c>
      <c r="G734" s="13">
        <f t="shared" si="133"/>
        <v>0</v>
      </c>
      <c r="H734" s="13">
        <f t="shared" si="134"/>
        <v>9.0567567570000005</v>
      </c>
      <c r="I734" s="16">
        <f t="shared" si="141"/>
        <v>19.522442169991074</v>
      </c>
      <c r="J734" s="13">
        <f t="shared" si="135"/>
        <v>19.181049465285721</v>
      </c>
      <c r="K734" s="13">
        <f t="shared" si="136"/>
        <v>0.34139270470535266</v>
      </c>
      <c r="L734" s="13">
        <f t="shared" si="137"/>
        <v>0</v>
      </c>
      <c r="M734" s="13">
        <f t="shared" si="142"/>
        <v>0.14007718971732386</v>
      </c>
      <c r="N734" s="13">
        <f t="shared" si="138"/>
        <v>8.6847857624740787E-2</v>
      </c>
      <c r="O734" s="13">
        <f t="shared" si="139"/>
        <v>8.6847857624740787E-2</v>
      </c>
      <c r="Q734">
        <v>20.252604873659791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56.035135140000001</v>
      </c>
      <c r="G735" s="13">
        <f t="shared" si="133"/>
        <v>3.1541642867705466</v>
      </c>
      <c r="H735" s="13">
        <f t="shared" si="134"/>
        <v>52.880970853229456</v>
      </c>
      <c r="I735" s="16">
        <f t="shared" si="141"/>
        <v>53.222363557934813</v>
      </c>
      <c r="J735" s="13">
        <f t="shared" si="135"/>
        <v>48.219899704688103</v>
      </c>
      <c r="K735" s="13">
        <f t="shared" si="136"/>
        <v>5.0024638532467094</v>
      </c>
      <c r="L735" s="13">
        <f t="shared" si="137"/>
        <v>0</v>
      </c>
      <c r="M735" s="13">
        <f t="shared" si="142"/>
        <v>5.322933209258307E-2</v>
      </c>
      <c r="N735" s="13">
        <f t="shared" si="138"/>
        <v>3.3002185897401504E-2</v>
      </c>
      <c r="O735" s="13">
        <f t="shared" si="139"/>
        <v>3.1871664726679483</v>
      </c>
      <c r="Q735">
        <v>21.675077181518031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0.10270270300000001</v>
      </c>
      <c r="G736" s="13">
        <f t="shared" si="133"/>
        <v>0</v>
      </c>
      <c r="H736" s="13">
        <f t="shared" si="134"/>
        <v>0.10270270300000001</v>
      </c>
      <c r="I736" s="16">
        <f t="shared" si="141"/>
        <v>5.1051665562467097</v>
      </c>
      <c r="J736" s="13">
        <f t="shared" si="135"/>
        <v>5.1011516355999236</v>
      </c>
      <c r="K736" s="13">
        <f t="shared" si="136"/>
        <v>4.0149206467861021E-3</v>
      </c>
      <c r="L736" s="13">
        <f t="shared" si="137"/>
        <v>0</v>
      </c>
      <c r="M736" s="13">
        <f t="shared" si="142"/>
        <v>2.0227146195181567E-2</v>
      </c>
      <c r="N736" s="13">
        <f t="shared" si="138"/>
        <v>1.254083064101257E-2</v>
      </c>
      <c r="O736" s="13">
        <f t="shared" si="139"/>
        <v>1.254083064101257E-2</v>
      </c>
      <c r="Q736">
        <v>23.39996390920296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0.21891891899999999</v>
      </c>
      <c r="G737" s="13">
        <f t="shared" si="133"/>
        <v>0</v>
      </c>
      <c r="H737" s="13">
        <f t="shared" si="134"/>
        <v>0.21891891899999999</v>
      </c>
      <c r="I737" s="16">
        <f t="shared" si="141"/>
        <v>0.22293383964678609</v>
      </c>
      <c r="J737" s="13">
        <f t="shared" si="135"/>
        <v>0.2229334743723439</v>
      </c>
      <c r="K737" s="13">
        <f t="shared" si="136"/>
        <v>3.6527444219336402E-7</v>
      </c>
      <c r="L737" s="13">
        <f t="shared" si="137"/>
        <v>0</v>
      </c>
      <c r="M737" s="13">
        <f t="shared" si="142"/>
        <v>7.6863155541689963E-3</v>
      </c>
      <c r="N737" s="13">
        <f t="shared" si="138"/>
        <v>4.765515643584778E-3</v>
      </c>
      <c r="O737" s="13">
        <f t="shared" si="139"/>
        <v>4.765515643584778E-3</v>
      </c>
      <c r="Q737">
        <v>22.778918000000001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42.829729729999997</v>
      </c>
      <c r="G738" s="13">
        <f t="shared" si="133"/>
        <v>1.2479494200256636</v>
      </c>
      <c r="H738" s="13">
        <f t="shared" si="134"/>
        <v>41.581780309974334</v>
      </c>
      <c r="I738" s="16">
        <f t="shared" si="141"/>
        <v>41.58178067524878</v>
      </c>
      <c r="J738" s="13">
        <f t="shared" si="135"/>
        <v>39.571216376145202</v>
      </c>
      <c r="K738" s="13">
        <f t="shared" si="136"/>
        <v>2.0105642991035779</v>
      </c>
      <c r="L738" s="13">
        <f t="shared" si="137"/>
        <v>0</v>
      </c>
      <c r="M738" s="13">
        <f t="shared" si="142"/>
        <v>2.9207999105842182E-3</v>
      </c>
      <c r="N738" s="13">
        <f t="shared" si="138"/>
        <v>1.8108959445622152E-3</v>
      </c>
      <c r="O738" s="13">
        <f t="shared" si="139"/>
        <v>1.2497603159702257</v>
      </c>
      <c r="Q738">
        <v>23.418527304757522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2.9891891890000002</v>
      </c>
      <c r="G739" s="13">
        <f t="shared" si="133"/>
        <v>0</v>
      </c>
      <c r="H739" s="13">
        <f t="shared" si="134"/>
        <v>2.9891891890000002</v>
      </c>
      <c r="I739" s="16">
        <f t="shared" si="141"/>
        <v>4.9997534881035781</v>
      </c>
      <c r="J739" s="13">
        <f t="shared" si="135"/>
        <v>4.9946180382361911</v>
      </c>
      <c r="K739" s="13">
        <f t="shared" si="136"/>
        <v>5.1354498673870097E-3</v>
      </c>
      <c r="L739" s="13">
        <f t="shared" si="137"/>
        <v>0</v>
      </c>
      <c r="M739" s="13">
        <f t="shared" si="142"/>
        <v>1.109903966022003E-3</v>
      </c>
      <c r="N739" s="13">
        <f t="shared" si="138"/>
        <v>6.8814045893364191E-4</v>
      </c>
      <c r="O739" s="13">
        <f t="shared" si="139"/>
        <v>6.8814045893364191E-4</v>
      </c>
      <c r="Q739">
        <v>21.208232352270031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36.378378380000001</v>
      </c>
      <c r="G740" s="13">
        <f t="shared" si="133"/>
        <v>0.31668972203471329</v>
      </c>
      <c r="H740" s="13">
        <f t="shared" si="134"/>
        <v>36.061688657965284</v>
      </c>
      <c r="I740" s="16">
        <f t="shared" si="141"/>
        <v>36.066824107832673</v>
      </c>
      <c r="J740" s="13">
        <f t="shared" si="135"/>
        <v>32.879816193075719</v>
      </c>
      <c r="K740" s="13">
        <f t="shared" si="136"/>
        <v>3.1870079147569541</v>
      </c>
      <c r="L740" s="13">
        <f t="shared" si="137"/>
        <v>0</v>
      </c>
      <c r="M740" s="13">
        <f t="shared" si="142"/>
        <v>4.2176350708836112E-4</v>
      </c>
      <c r="N740" s="13">
        <f t="shared" si="138"/>
        <v>2.614933743947839E-4</v>
      </c>
      <c r="O740" s="13">
        <f t="shared" si="139"/>
        <v>0.31695121540910809</v>
      </c>
      <c r="Q740">
        <v>16.675190403728472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132.18378379999999</v>
      </c>
      <c r="G741" s="13">
        <f t="shared" si="133"/>
        <v>14.146305887232378</v>
      </c>
      <c r="H741" s="13">
        <f t="shared" si="134"/>
        <v>118.03747791276761</v>
      </c>
      <c r="I741" s="16">
        <f t="shared" si="141"/>
        <v>121.22448582752457</v>
      </c>
      <c r="J741" s="13">
        <f t="shared" si="135"/>
        <v>59.731657065120146</v>
      </c>
      <c r="K741" s="13">
        <f t="shared" si="136"/>
        <v>61.492828762404429</v>
      </c>
      <c r="L741" s="13">
        <f t="shared" si="137"/>
        <v>23.434704569908245</v>
      </c>
      <c r="M741" s="13">
        <f t="shared" si="142"/>
        <v>23.434864840040937</v>
      </c>
      <c r="N741" s="13">
        <f t="shared" si="138"/>
        <v>14.529616200825382</v>
      </c>
      <c r="O741" s="13">
        <f t="shared" si="139"/>
        <v>28.67592208805776</v>
      </c>
      <c r="Q741">
        <v>14.484146868941011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0.83243243200000006</v>
      </c>
      <c r="G742" s="13">
        <f t="shared" si="133"/>
        <v>0</v>
      </c>
      <c r="H742" s="13">
        <f t="shared" si="134"/>
        <v>0.83243243200000006</v>
      </c>
      <c r="I742" s="16">
        <f t="shared" si="141"/>
        <v>38.890556624496185</v>
      </c>
      <c r="J742" s="13">
        <f t="shared" si="135"/>
        <v>32.814828004371478</v>
      </c>
      <c r="K742" s="13">
        <f t="shared" si="136"/>
        <v>6.0757286201247069</v>
      </c>
      <c r="L742" s="13">
        <f t="shared" si="137"/>
        <v>0</v>
      </c>
      <c r="M742" s="13">
        <f t="shared" si="142"/>
        <v>8.9052486392155554</v>
      </c>
      <c r="N742" s="13">
        <f t="shared" si="138"/>
        <v>5.5212541563136446</v>
      </c>
      <c r="O742" s="13">
        <f t="shared" si="139"/>
        <v>5.5212541563136446</v>
      </c>
      <c r="Q742">
        <v>12.80450643802669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8.781081081</v>
      </c>
      <c r="G743" s="13">
        <f t="shared" si="133"/>
        <v>0</v>
      </c>
      <c r="H743" s="13">
        <f t="shared" si="134"/>
        <v>8.781081081</v>
      </c>
      <c r="I743" s="16">
        <f t="shared" si="141"/>
        <v>14.856809701124707</v>
      </c>
      <c r="J743" s="13">
        <f t="shared" si="135"/>
        <v>14.417886233401017</v>
      </c>
      <c r="K743" s="13">
        <f t="shared" si="136"/>
        <v>0.43892346772368995</v>
      </c>
      <c r="L743" s="13">
        <f t="shared" si="137"/>
        <v>0</v>
      </c>
      <c r="M743" s="13">
        <f t="shared" si="142"/>
        <v>3.3839944829019108</v>
      </c>
      <c r="N743" s="13">
        <f t="shared" si="138"/>
        <v>2.0980765793991849</v>
      </c>
      <c r="O743" s="13">
        <f t="shared" si="139"/>
        <v>2.0980765793991849</v>
      </c>
      <c r="Q743">
        <v>12.46893659354839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3.1</v>
      </c>
      <c r="G744" s="13">
        <f t="shared" si="133"/>
        <v>0</v>
      </c>
      <c r="H744" s="13">
        <f t="shared" si="134"/>
        <v>3.1</v>
      </c>
      <c r="I744" s="16">
        <f t="shared" si="141"/>
        <v>3.53892346772369</v>
      </c>
      <c r="J744" s="13">
        <f t="shared" si="135"/>
        <v>3.5350725796925628</v>
      </c>
      <c r="K744" s="13">
        <f t="shared" si="136"/>
        <v>3.8508880311272087E-3</v>
      </c>
      <c r="L744" s="13">
        <f t="shared" si="137"/>
        <v>0</v>
      </c>
      <c r="M744" s="13">
        <f t="shared" si="142"/>
        <v>1.2859179035027259</v>
      </c>
      <c r="N744" s="13">
        <f t="shared" si="138"/>
        <v>0.79726910017169006</v>
      </c>
      <c r="O744" s="13">
        <f t="shared" si="139"/>
        <v>0.79726910017169006</v>
      </c>
      <c r="Q744">
        <v>15.90636742847504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2.5540540539999999</v>
      </c>
      <c r="G745" s="13">
        <f t="shared" si="133"/>
        <v>0</v>
      </c>
      <c r="H745" s="13">
        <f t="shared" si="134"/>
        <v>2.5540540539999999</v>
      </c>
      <c r="I745" s="16">
        <f t="shared" si="141"/>
        <v>2.5579049420311271</v>
      </c>
      <c r="J745" s="13">
        <f t="shared" si="135"/>
        <v>2.5565430215820224</v>
      </c>
      <c r="K745" s="13">
        <f t="shared" si="136"/>
        <v>1.3619204491046588E-3</v>
      </c>
      <c r="L745" s="13">
        <f t="shared" si="137"/>
        <v>0</v>
      </c>
      <c r="M745" s="13">
        <f t="shared" si="142"/>
        <v>0.48864880333103589</v>
      </c>
      <c r="N745" s="13">
        <f t="shared" si="138"/>
        <v>0.30296225806524224</v>
      </c>
      <c r="O745" s="13">
        <f t="shared" si="139"/>
        <v>0.30296225806524224</v>
      </c>
      <c r="Q745">
        <v>16.379379563570861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2.6108108109999999</v>
      </c>
      <c r="G746" s="13">
        <f t="shared" si="133"/>
        <v>0</v>
      </c>
      <c r="H746" s="13">
        <f t="shared" si="134"/>
        <v>2.6108108109999999</v>
      </c>
      <c r="I746" s="16">
        <f t="shared" si="141"/>
        <v>2.6121727314491046</v>
      </c>
      <c r="J746" s="13">
        <f t="shared" si="135"/>
        <v>2.6111362438816399</v>
      </c>
      <c r="K746" s="13">
        <f t="shared" si="136"/>
        <v>1.0364875674646612E-3</v>
      </c>
      <c r="L746" s="13">
        <f t="shared" si="137"/>
        <v>0</v>
      </c>
      <c r="M746" s="13">
        <f t="shared" si="142"/>
        <v>0.18568654526579365</v>
      </c>
      <c r="N746" s="13">
        <f t="shared" si="138"/>
        <v>0.11512565806479207</v>
      </c>
      <c r="O746" s="13">
        <f t="shared" si="139"/>
        <v>0.11512565806479207</v>
      </c>
      <c r="Q746">
        <v>18.762594213358931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36.537837840000002</v>
      </c>
      <c r="G747" s="13">
        <f t="shared" si="133"/>
        <v>0.33970787133476671</v>
      </c>
      <c r="H747" s="13">
        <f t="shared" si="134"/>
        <v>36.198129968665235</v>
      </c>
      <c r="I747" s="16">
        <f t="shared" si="141"/>
        <v>36.199166456232703</v>
      </c>
      <c r="J747" s="13">
        <f t="shared" si="135"/>
        <v>34.817524987141347</v>
      </c>
      <c r="K747" s="13">
        <f t="shared" si="136"/>
        <v>1.3816414690913561</v>
      </c>
      <c r="L747" s="13">
        <f t="shared" si="137"/>
        <v>0</v>
      </c>
      <c r="M747" s="13">
        <f t="shared" si="142"/>
        <v>7.0560887201001579E-2</v>
      </c>
      <c r="N747" s="13">
        <f t="shared" si="138"/>
        <v>4.3747750064620977E-2</v>
      </c>
      <c r="O747" s="13">
        <f t="shared" si="139"/>
        <v>0.38345562139938771</v>
      </c>
      <c r="Q747">
        <v>23.24307000000001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32.070270270000002</v>
      </c>
      <c r="G748" s="13">
        <f t="shared" si="133"/>
        <v>0</v>
      </c>
      <c r="H748" s="13">
        <f t="shared" si="134"/>
        <v>32.070270270000002</v>
      </c>
      <c r="I748" s="16">
        <f t="shared" si="141"/>
        <v>33.451911739091358</v>
      </c>
      <c r="J748" s="13">
        <f t="shared" si="135"/>
        <v>32.375261193152063</v>
      </c>
      <c r="K748" s="13">
        <f t="shared" si="136"/>
        <v>1.0766505459392945</v>
      </c>
      <c r="L748" s="13">
        <f t="shared" si="137"/>
        <v>0</v>
      </c>
      <c r="M748" s="13">
        <f t="shared" si="142"/>
        <v>2.6813137136380602E-2</v>
      </c>
      <c r="N748" s="13">
        <f t="shared" si="138"/>
        <v>1.6624145024555972E-2</v>
      </c>
      <c r="O748" s="13">
        <f t="shared" si="139"/>
        <v>1.6624145024555972E-2</v>
      </c>
      <c r="Q748">
        <v>23.399607304365951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86.427027030000005</v>
      </c>
      <c r="G749" s="13">
        <f t="shared" si="133"/>
        <v>7.5412674729665721</v>
      </c>
      <c r="H749" s="13">
        <f t="shared" si="134"/>
        <v>78.885759557033438</v>
      </c>
      <c r="I749" s="16">
        <f t="shared" si="141"/>
        <v>79.96241010297274</v>
      </c>
      <c r="J749" s="13">
        <f t="shared" si="135"/>
        <v>66.514124612638156</v>
      </c>
      <c r="K749" s="13">
        <f t="shared" si="136"/>
        <v>13.448285490334584</v>
      </c>
      <c r="L749" s="13">
        <f t="shared" si="137"/>
        <v>0</v>
      </c>
      <c r="M749" s="13">
        <f t="shared" si="142"/>
        <v>1.018899211182463E-2</v>
      </c>
      <c r="N749" s="13">
        <f t="shared" si="138"/>
        <v>6.317175109331271E-3</v>
      </c>
      <c r="O749" s="13">
        <f t="shared" si="139"/>
        <v>7.5475846480759037</v>
      </c>
      <c r="Q749">
        <v>22.391470358520671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0.35405405400000001</v>
      </c>
      <c r="G750" s="13">
        <f t="shared" si="133"/>
        <v>0</v>
      </c>
      <c r="H750" s="13">
        <f t="shared" si="134"/>
        <v>0.35405405400000001</v>
      </c>
      <c r="I750" s="16">
        <f t="shared" si="141"/>
        <v>13.802339544334584</v>
      </c>
      <c r="J750" s="13">
        <f t="shared" si="135"/>
        <v>13.703454868380856</v>
      </c>
      <c r="K750" s="13">
        <f t="shared" si="136"/>
        <v>9.8884675953728518E-2</v>
      </c>
      <c r="L750" s="13">
        <f t="shared" si="137"/>
        <v>0</v>
      </c>
      <c r="M750" s="13">
        <f t="shared" si="142"/>
        <v>3.8718170024933593E-3</v>
      </c>
      <c r="N750" s="13">
        <f t="shared" si="138"/>
        <v>2.4005265415458828E-3</v>
      </c>
      <c r="O750" s="13">
        <f t="shared" si="139"/>
        <v>2.4005265415458828E-3</v>
      </c>
      <c r="Q750">
        <v>21.76916527905313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2.3783783779999998</v>
      </c>
      <c r="G751" s="13">
        <f t="shared" si="133"/>
        <v>0</v>
      </c>
      <c r="H751" s="13">
        <f t="shared" si="134"/>
        <v>2.3783783779999998</v>
      </c>
      <c r="I751" s="16">
        <f t="shared" si="141"/>
        <v>2.4772630539537284</v>
      </c>
      <c r="J751" s="13">
        <f t="shared" si="135"/>
        <v>2.4765742669479551</v>
      </c>
      <c r="K751" s="13">
        <f t="shared" si="136"/>
        <v>6.8878700577323926E-4</v>
      </c>
      <c r="L751" s="13">
        <f t="shared" si="137"/>
        <v>0</v>
      </c>
      <c r="M751" s="13">
        <f t="shared" si="142"/>
        <v>1.4712904609474765E-3</v>
      </c>
      <c r="N751" s="13">
        <f t="shared" si="138"/>
        <v>9.1220008578743537E-4</v>
      </c>
      <c r="O751" s="13">
        <f t="shared" si="139"/>
        <v>9.1220008578743537E-4</v>
      </c>
      <c r="Q751">
        <v>20.525910401377459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53.572972970000002</v>
      </c>
      <c r="G752" s="13">
        <f t="shared" si="133"/>
        <v>2.7987484561261744</v>
      </c>
      <c r="H752" s="13">
        <f t="shared" si="134"/>
        <v>50.774224513873826</v>
      </c>
      <c r="I752" s="16">
        <f t="shared" si="141"/>
        <v>50.774913300879597</v>
      </c>
      <c r="J752" s="13">
        <f t="shared" si="135"/>
        <v>43.202721804830809</v>
      </c>
      <c r="K752" s="13">
        <f t="shared" si="136"/>
        <v>7.5721914960487879</v>
      </c>
      <c r="L752" s="13">
        <f t="shared" si="137"/>
        <v>0</v>
      </c>
      <c r="M752" s="13">
        <f t="shared" si="142"/>
        <v>5.590903751600411E-4</v>
      </c>
      <c r="N752" s="13">
        <f t="shared" si="138"/>
        <v>3.466360325992255E-4</v>
      </c>
      <c r="O752" s="13">
        <f t="shared" si="139"/>
        <v>2.7990950921587738</v>
      </c>
      <c r="Q752">
        <v>17.06610654387007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29.008108109999998</v>
      </c>
      <c r="G753" s="13">
        <f t="shared" si="133"/>
        <v>0</v>
      </c>
      <c r="H753" s="13">
        <f t="shared" si="134"/>
        <v>29.008108109999998</v>
      </c>
      <c r="I753" s="16">
        <f t="shared" si="141"/>
        <v>36.580299606048783</v>
      </c>
      <c r="J753" s="13">
        <f t="shared" si="135"/>
        <v>31.616544291264795</v>
      </c>
      <c r="K753" s="13">
        <f t="shared" si="136"/>
        <v>4.9637553147839881</v>
      </c>
      <c r="L753" s="13">
        <f t="shared" si="137"/>
        <v>0</v>
      </c>
      <c r="M753" s="13">
        <f t="shared" si="142"/>
        <v>2.1245434256081559E-4</v>
      </c>
      <c r="N753" s="13">
        <f t="shared" si="138"/>
        <v>1.3172169238770566E-4</v>
      </c>
      <c r="O753" s="13">
        <f t="shared" si="139"/>
        <v>1.3172169238770566E-4</v>
      </c>
      <c r="Q753">
        <v>13.20893400232805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50.183703396000503</v>
      </c>
      <c r="G754" s="13">
        <f t="shared" si="133"/>
        <v>2.3095036469913111</v>
      </c>
      <c r="H754" s="13">
        <f t="shared" si="134"/>
        <v>47.874199749009193</v>
      </c>
      <c r="I754" s="16">
        <f t="shared" si="141"/>
        <v>52.837955063793181</v>
      </c>
      <c r="J754" s="13">
        <f t="shared" si="135"/>
        <v>39.936439389258403</v>
      </c>
      <c r="K754" s="13">
        <f t="shared" si="136"/>
        <v>12.901515674534778</v>
      </c>
      <c r="L754" s="13">
        <f t="shared" si="137"/>
        <v>0</v>
      </c>
      <c r="M754" s="13">
        <f t="shared" si="142"/>
        <v>8.073265017310993E-5</v>
      </c>
      <c r="N754" s="13">
        <f t="shared" si="138"/>
        <v>5.0054243107328158E-5</v>
      </c>
      <c r="O754" s="13">
        <f t="shared" si="139"/>
        <v>2.3095537012344183</v>
      </c>
      <c r="Q754">
        <v>12.768872593548391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6.3918952520767842</v>
      </c>
      <c r="G755" s="13">
        <f t="shared" si="133"/>
        <v>0</v>
      </c>
      <c r="H755" s="13">
        <f t="shared" si="134"/>
        <v>6.3918952520767842</v>
      </c>
      <c r="I755" s="16">
        <f t="shared" si="141"/>
        <v>19.293410926611564</v>
      </c>
      <c r="J755" s="13">
        <f t="shared" si="135"/>
        <v>18.486031856933867</v>
      </c>
      <c r="K755" s="13">
        <f t="shared" si="136"/>
        <v>0.80737906967769746</v>
      </c>
      <c r="L755" s="13">
        <f t="shared" si="137"/>
        <v>0</v>
      </c>
      <c r="M755" s="13">
        <f t="shared" si="142"/>
        <v>3.0678407065781771E-5</v>
      </c>
      <c r="N755" s="13">
        <f t="shared" si="138"/>
        <v>1.9020612380784696E-5</v>
      </c>
      <c r="O755" s="13">
        <f t="shared" si="139"/>
        <v>1.9020612380784696E-5</v>
      </c>
      <c r="Q755">
        <v>13.601122925467861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14.339054521425901</v>
      </c>
      <c r="G756" s="13">
        <f t="shared" si="133"/>
        <v>0</v>
      </c>
      <c r="H756" s="13">
        <f t="shared" si="134"/>
        <v>14.339054521425901</v>
      </c>
      <c r="I756" s="16">
        <f t="shared" si="141"/>
        <v>15.146433591103598</v>
      </c>
      <c r="J756" s="13">
        <f t="shared" si="135"/>
        <v>14.747684470601197</v>
      </c>
      <c r="K756" s="13">
        <f t="shared" si="136"/>
        <v>0.39874912050240141</v>
      </c>
      <c r="L756" s="13">
        <f t="shared" si="137"/>
        <v>0</v>
      </c>
      <c r="M756" s="13">
        <f t="shared" si="142"/>
        <v>1.1657794684997075E-5</v>
      </c>
      <c r="N756" s="13">
        <f t="shared" si="138"/>
        <v>7.2278327046981861E-6</v>
      </c>
      <c r="O756" s="13">
        <f t="shared" si="139"/>
        <v>7.2278327046981861E-6</v>
      </c>
      <c r="Q756">
        <v>13.62804070963967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18.92930735850241</v>
      </c>
      <c r="G757" s="13">
        <f t="shared" si="133"/>
        <v>0</v>
      </c>
      <c r="H757" s="13">
        <f t="shared" si="134"/>
        <v>18.92930735850241</v>
      </c>
      <c r="I757" s="16">
        <f t="shared" si="141"/>
        <v>19.328056479004811</v>
      </c>
      <c r="J757" s="13">
        <f t="shared" si="135"/>
        <v>18.702469293308233</v>
      </c>
      <c r="K757" s="13">
        <f t="shared" si="136"/>
        <v>0.62558718569657756</v>
      </c>
      <c r="L757" s="13">
        <f t="shared" si="137"/>
        <v>0</v>
      </c>
      <c r="M757" s="13">
        <f t="shared" si="142"/>
        <v>4.4299619802988888E-6</v>
      </c>
      <c r="N757" s="13">
        <f t="shared" si="138"/>
        <v>2.7465764277853112E-6</v>
      </c>
      <c r="O757" s="13">
        <f t="shared" si="139"/>
        <v>2.7465764277853112E-6</v>
      </c>
      <c r="Q757">
        <v>15.584523228222491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1.0433384179405909</v>
      </c>
      <c r="G758" s="13">
        <f t="shared" si="133"/>
        <v>0</v>
      </c>
      <c r="H758" s="13">
        <f t="shared" si="134"/>
        <v>1.0433384179405909</v>
      </c>
      <c r="I758" s="16">
        <f t="shared" si="141"/>
        <v>1.6689256036371685</v>
      </c>
      <c r="J758" s="13">
        <f t="shared" si="135"/>
        <v>1.6687013738569314</v>
      </c>
      <c r="K758" s="13">
        <f t="shared" si="136"/>
        <v>2.2422978023706186E-4</v>
      </c>
      <c r="L758" s="13">
        <f t="shared" si="137"/>
        <v>0</v>
      </c>
      <c r="M758" s="13">
        <f t="shared" si="142"/>
        <v>1.6833855525135776E-6</v>
      </c>
      <c r="N758" s="13">
        <f t="shared" si="138"/>
        <v>1.0436990425584181E-6</v>
      </c>
      <c r="O758" s="13">
        <f t="shared" si="139"/>
        <v>1.0436990425584181E-6</v>
      </c>
      <c r="Q758">
        <v>20.08504420980324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18.785010343103611</v>
      </c>
      <c r="G759" s="13">
        <f t="shared" si="133"/>
        <v>0</v>
      </c>
      <c r="H759" s="13">
        <f t="shared" si="134"/>
        <v>18.785010343103611</v>
      </c>
      <c r="I759" s="16">
        <f t="shared" si="141"/>
        <v>18.785234572883848</v>
      </c>
      <c r="J759" s="13">
        <f t="shared" si="135"/>
        <v>18.558667707953422</v>
      </c>
      <c r="K759" s="13">
        <f t="shared" si="136"/>
        <v>0.22656686493042599</v>
      </c>
      <c r="L759" s="13">
        <f t="shared" si="137"/>
        <v>0</v>
      </c>
      <c r="M759" s="13">
        <f t="shared" si="142"/>
        <v>6.3968650995515953E-7</v>
      </c>
      <c r="N759" s="13">
        <f t="shared" si="138"/>
        <v>3.9660563617219889E-7</v>
      </c>
      <c r="O759" s="13">
        <f t="shared" si="139"/>
        <v>3.9660563617219889E-7</v>
      </c>
      <c r="Q759">
        <v>22.39385760837299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13.54729875413059</v>
      </c>
      <c r="G760" s="13">
        <f t="shared" si="133"/>
        <v>0</v>
      </c>
      <c r="H760" s="13">
        <f t="shared" si="134"/>
        <v>13.54729875413059</v>
      </c>
      <c r="I760" s="16">
        <f t="shared" si="141"/>
        <v>13.773865619061016</v>
      </c>
      <c r="J760" s="13">
        <f t="shared" si="135"/>
        <v>13.721687516232599</v>
      </c>
      <c r="K760" s="13">
        <f t="shared" si="136"/>
        <v>5.2178102828417394E-2</v>
      </c>
      <c r="L760" s="13">
        <f t="shared" si="137"/>
        <v>0</v>
      </c>
      <c r="M760" s="13">
        <f t="shared" si="142"/>
        <v>2.4308087378296064E-7</v>
      </c>
      <c r="N760" s="13">
        <f t="shared" si="138"/>
        <v>1.5071014174543559E-7</v>
      </c>
      <c r="O760" s="13">
        <f t="shared" si="139"/>
        <v>1.5071014174543559E-7</v>
      </c>
      <c r="Q760">
        <v>26.332532000000011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1.956040900882005</v>
      </c>
      <c r="G761" s="13">
        <f t="shared" si="133"/>
        <v>0</v>
      </c>
      <c r="H761" s="13">
        <f t="shared" si="134"/>
        <v>1.956040900882005</v>
      </c>
      <c r="I761" s="16">
        <f t="shared" si="141"/>
        <v>2.0082190037104226</v>
      </c>
      <c r="J761" s="13">
        <f t="shared" si="135"/>
        <v>2.0080706255100251</v>
      </c>
      <c r="K761" s="13">
        <f t="shared" si="136"/>
        <v>1.4837820039748095E-4</v>
      </c>
      <c r="L761" s="13">
        <f t="shared" si="137"/>
        <v>0</v>
      </c>
      <c r="M761" s="13">
        <f t="shared" si="142"/>
        <v>9.237073203752505E-8</v>
      </c>
      <c r="N761" s="13">
        <f t="shared" si="138"/>
        <v>5.7269853863265532E-8</v>
      </c>
      <c r="O761" s="13">
        <f t="shared" si="139"/>
        <v>5.7269853863265532E-8</v>
      </c>
      <c r="Q761">
        <v>26.99906446697516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1.6859082014384751E-2</v>
      </c>
      <c r="G762" s="13">
        <f t="shared" si="133"/>
        <v>0</v>
      </c>
      <c r="H762" s="13">
        <f t="shared" si="134"/>
        <v>1.6859082014384751E-2</v>
      </c>
      <c r="I762" s="16">
        <f t="shared" si="141"/>
        <v>1.7007460214782232E-2</v>
      </c>
      <c r="J762" s="13">
        <f t="shared" si="135"/>
        <v>1.7007460090851249E-2</v>
      </c>
      <c r="K762" s="13">
        <f t="shared" si="136"/>
        <v>1.2393098353102872E-10</v>
      </c>
      <c r="L762" s="13">
        <f t="shared" si="137"/>
        <v>0</v>
      </c>
      <c r="M762" s="13">
        <f t="shared" si="142"/>
        <v>3.5100878174259518E-8</v>
      </c>
      <c r="N762" s="13">
        <f t="shared" si="138"/>
        <v>2.1762544468040901E-8</v>
      </c>
      <c r="O762" s="13">
        <f t="shared" si="139"/>
        <v>2.1762544468040901E-8</v>
      </c>
      <c r="Q762">
        <v>24.697861081234631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86.533283119222517</v>
      </c>
      <c r="G763" s="13">
        <f t="shared" si="133"/>
        <v>7.5566056568897055</v>
      </c>
      <c r="H763" s="13">
        <f t="shared" si="134"/>
        <v>78.976677462332816</v>
      </c>
      <c r="I763" s="16">
        <f t="shared" si="141"/>
        <v>78.976677462456749</v>
      </c>
      <c r="J763" s="13">
        <f t="shared" si="135"/>
        <v>62.944433061863471</v>
      </c>
      <c r="K763" s="13">
        <f t="shared" si="136"/>
        <v>16.032244400593278</v>
      </c>
      <c r="L763" s="13">
        <f t="shared" si="137"/>
        <v>0</v>
      </c>
      <c r="M763" s="13">
        <f t="shared" si="142"/>
        <v>1.3338333706218617E-8</v>
      </c>
      <c r="N763" s="13">
        <f t="shared" si="138"/>
        <v>8.2697668978555433E-9</v>
      </c>
      <c r="O763" s="13">
        <f t="shared" si="139"/>
        <v>7.5566056651594726</v>
      </c>
      <c r="Q763">
        <v>20.416181366266251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43.30886274691423</v>
      </c>
      <c r="G764" s="13">
        <f t="shared" si="133"/>
        <v>1.317112800598486</v>
      </c>
      <c r="H764" s="13">
        <f t="shared" si="134"/>
        <v>41.991749946315743</v>
      </c>
      <c r="I764" s="16">
        <f t="shared" si="141"/>
        <v>58.023994346909021</v>
      </c>
      <c r="J764" s="13">
        <f t="shared" si="135"/>
        <v>47.316312095960271</v>
      </c>
      <c r="K764" s="13">
        <f t="shared" si="136"/>
        <v>10.70768225094875</v>
      </c>
      <c r="L764" s="13">
        <f t="shared" si="137"/>
        <v>0</v>
      </c>
      <c r="M764" s="13">
        <f t="shared" si="142"/>
        <v>5.0685668083630737E-9</v>
      </c>
      <c r="N764" s="13">
        <f t="shared" si="138"/>
        <v>3.1425114211851057E-9</v>
      </c>
      <c r="O764" s="13">
        <f t="shared" si="139"/>
        <v>1.3171128037409974</v>
      </c>
      <c r="Q764">
        <v>16.98228139594584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35.61404910926138</v>
      </c>
      <c r="G765" s="13">
        <f t="shared" si="133"/>
        <v>0.20635794699758225</v>
      </c>
      <c r="H765" s="13">
        <f t="shared" si="134"/>
        <v>35.407691162263795</v>
      </c>
      <c r="I765" s="16">
        <f t="shared" si="141"/>
        <v>46.115373413212545</v>
      </c>
      <c r="J765" s="13">
        <f t="shared" si="135"/>
        <v>38.96713060713828</v>
      </c>
      <c r="K765" s="13">
        <f t="shared" si="136"/>
        <v>7.1482428060742649</v>
      </c>
      <c r="L765" s="13">
        <f t="shared" si="137"/>
        <v>0</v>
      </c>
      <c r="M765" s="13">
        <f t="shared" si="142"/>
        <v>1.9260553871779681E-9</v>
      </c>
      <c r="N765" s="13">
        <f t="shared" si="138"/>
        <v>1.1941543400503403E-9</v>
      </c>
      <c r="O765" s="13">
        <f t="shared" si="139"/>
        <v>0.20635794819173658</v>
      </c>
      <c r="Q765">
        <v>15.34212702420988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147.7651308347547</v>
      </c>
      <c r="G766" s="13">
        <f t="shared" si="133"/>
        <v>16.395490553616714</v>
      </c>
      <c r="H766" s="13">
        <f t="shared" si="134"/>
        <v>131.36964028113798</v>
      </c>
      <c r="I766" s="16">
        <f t="shared" si="141"/>
        <v>138.51788308721223</v>
      </c>
      <c r="J766" s="13">
        <f t="shared" si="135"/>
        <v>57.439116239907726</v>
      </c>
      <c r="K766" s="13">
        <f t="shared" si="136"/>
        <v>81.078766847304507</v>
      </c>
      <c r="L766" s="13">
        <f t="shared" si="137"/>
        <v>42.226226141689857</v>
      </c>
      <c r="M766" s="13">
        <f t="shared" si="142"/>
        <v>42.226226142421758</v>
      </c>
      <c r="N766" s="13">
        <f t="shared" si="138"/>
        <v>26.18026020830149</v>
      </c>
      <c r="O766" s="13">
        <f t="shared" si="139"/>
        <v>42.575750761918201</v>
      </c>
      <c r="Q766">
        <v>13.26947424725469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11.32413242519306</v>
      </c>
      <c r="G767" s="13">
        <f t="shared" si="133"/>
        <v>0</v>
      </c>
      <c r="H767" s="13">
        <f t="shared" si="134"/>
        <v>11.32413242519306</v>
      </c>
      <c r="I767" s="16">
        <f t="shared" si="141"/>
        <v>50.176673130807707</v>
      </c>
      <c r="J767" s="13">
        <f t="shared" si="135"/>
        <v>39.184135010752264</v>
      </c>
      <c r="K767" s="13">
        <f t="shared" si="136"/>
        <v>10.992538120055443</v>
      </c>
      <c r="L767" s="13">
        <f t="shared" si="137"/>
        <v>0</v>
      </c>
      <c r="M767" s="13">
        <f t="shared" si="142"/>
        <v>16.045965934120268</v>
      </c>
      <c r="N767" s="13">
        <f t="shared" si="138"/>
        <v>9.9484988791545668</v>
      </c>
      <c r="O767" s="13">
        <f t="shared" si="139"/>
        <v>9.9484988791545668</v>
      </c>
      <c r="Q767">
        <v>13.179252593548391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31.81911569890455</v>
      </c>
      <c r="G768" s="13">
        <f t="shared" si="133"/>
        <v>0</v>
      </c>
      <c r="H768" s="13">
        <f t="shared" si="134"/>
        <v>31.81911569890455</v>
      </c>
      <c r="I768" s="16">
        <f t="shared" si="141"/>
        <v>42.811653818959996</v>
      </c>
      <c r="J768" s="13">
        <f t="shared" si="135"/>
        <v>36.73753133550084</v>
      </c>
      <c r="K768" s="13">
        <f t="shared" si="136"/>
        <v>6.0741224834591563</v>
      </c>
      <c r="L768" s="13">
        <f t="shared" si="137"/>
        <v>0</v>
      </c>
      <c r="M768" s="13">
        <f t="shared" si="142"/>
        <v>6.0974670549657013</v>
      </c>
      <c r="N768" s="13">
        <f t="shared" si="138"/>
        <v>3.7804295740787346</v>
      </c>
      <c r="O768" s="13">
        <f t="shared" si="139"/>
        <v>3.7804295740787346</v>
      </c>
      <c r="Q768">
        <v>15.080860260669651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62.329141798038798</v>
      </c>
      <c r="G769" s="13">
        <f t="shared" si="133"/>
        <v>4.0627111045652784</v>
      </c>
      <c r="H769" s="13">
        <f t="shared" si="134"/>
        <v>58.266430693473517</v>
      </c>
      <c r="I769" s="16">
        <f t="shared" si="141"/>
        <v>64.340553176932673</v>
      </c>
      <c r="J769" s="13">
        <f t="shared" si="135"/>
        <v>48.247550066433526</v>
      </c>
      <c r="K769" s="13">
        <f t="shared" si="136"/>
        <v>16.093003110499147</v>
      </c>
      <c r="L769" s="13">
        <f t="shared" si="137"/>
        <v>0</v>
      </c>
      <c r="M769" s="13">
        <f t="shared" si="142"/>
        <v>2.3170374808869667</v>
      </c>
      <c r="N769" s="13">
        <f t="shared" si="138"/>
        <v>1.4365632381499194</v>
      </c>
      <c r="O769" s="13">
        <f t="shared" si="139"/>
        <v>5.4992743427151982</v>
      </c>
      <c r="Q769">
        <v>15.354362879959179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35.66077186733559</v>
      </c>
      <c r="G770" s="13">
        <f t="shared" si="133"/>
        <v>0.21310242876782307</v>
      </c>
      <c r="H770" s="13">
        <f t="shared" si="134"/>
        <v>35.447669438567765</v>
      </c>
      <c r="I770" s="16">
        <f t="shared" si="141"/>
        <v>51.540672549066912</v>
      </c>
      <c r="J770" s="13">
        <f t="shared" si="135"/>
        <v>43.32662128473325</v>
      </c>
      <c r="K770" s="13">
        <f t="shared" si="136"/>
        <v>8.2140512643336621</v>
      </c>
      <c r="L770" s="13">
        <f t="shared" si="137"/>
        <v>0</v>
      </c>
      <c r="M770" s="13">
        <f t="shared" si="142"/>
        <v>0.88047424273704733</v>
      </c>
      <c r="N770" s="13">
        <f t="shared" si="138"/>
        <v>0.54589403049696938</v>
      </c>
      <c r="O770" s="13">
        <f t="shared" si="139"/>
        <v>0.75899645926479242</v>
      </c>
      <c r="Q770">
        <v>16.674495717114699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13.599814195681651</v>
      </c>
      <c r="G771" s="13">
        <f t="shared" si="133"/>
        <v>0</v>
      </c>
      <c r="H771" s="13">
        <f t="shared" si="134"/>
        <v>13.599814195681651</v>
      </c>
      <c r="I771" s="16">
        <f t="shared" si="141"/>
        <v>21.813865460015315</v>
      </c>
      <c r="J771" s="13">
        <f t="shared" si="135"/>
        <v>21.489990436884657</v>
      </c>
      <c r="K771" s="13">
        <f t="shared" si="136"/>
        <v>0.32387502313065752</v>
      </c>
      <c r="L771" s="13">
        <f t="shared" si="137"/>
        <v>0</v>
      </c>
      <c r="M771" s="13">
        <f t="shared" si="142"/>
        <v>0.33458021224007795</v>
      </c>
      <c r="N771" s="13">
        <f t="shared" si="138"/>
        <v>0.20743973158884832</v>
      </c>
      <c r="O771" s="13">
        <f t="shared" si="139"/>
        <v>0.20743973158884832</v>
      </c>
      <c r="Q771">
        <v>23.010491874270699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9.2100337909812708</v>
      </c>
      <c r="G772" s="13">
        <f t="shared" si="133"/>
        <v>0</v>
      </c>
      <c r="H772" s="13">
        <f t="shared" si="134"/>
        <v>9.2100337909812708</v>
      </c>
      <c r="I772" s="16">
        <f t="shared" si="141"/>
        <v>9.5339088141119284</v>
      </c>
      <c r="J772" s="13">
        <f t="shared" si="135"/>
        <v>9.5153313424956583</v>
      </c>
      <c r="K772" s="13">
        <f t="shared" si="136"/>
        <v>1.8577471616270103E-2</v>
      </c>
      <c r="L772" s="13">
        <f t="shared" si="137"/>
        <v>0</v>
      </c>
      <c r="M772" s="13">
        <f t="shared" si="142"/>
        <v>0.12714048065122963</v>
      </c>
      <c r="N772" s="13">
        <f t="shared" si="138"/>
        <v>7.8827098003762364E-2</v>
      </c>
      <c r="O772" s="13">
        <f t="shared" si="139"/>
        <v>7.8827098003762364E-2</v>
      </c>
      <c r="Q772">
        <v>25.838317000000011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7.8403649191242772</v>
      </c>
      <c r="G773" s="13">
        <f t="shared" si="133"/>
        <v>0</v>
      </c>
      <c r="H773" s="13">
        <f t="shared" si="134"/>
        <v>7.8403649191242772</v>
      </c>
      <c r="I773" s="16">
        <f t="shared" si="141"/>
        <v>7.8589423907405473</v>
      </c>
      <c r="J773" s="13">
        <f t="shared" si="135"/>
        <v>7.8455636861752982</v>
      </c>
      <c r="K773" s="13">
        <f t="shared" si="136"/>
        <v>1.3378704565249144E-2</v>
      </c>
      <c r="L773" s="13">
        <f t="shared" si="137"/>
        <v>0</v>
      </c>
      <c r="M773" s="13">
        <f t="shared" si="142"/>
        <v>4.8313382647467262E-2</v>
      </c>
      <c r="N773" s="13">
        <f t="shared" si="138"/>
        <v>2.9954297241429704E-2</v>
      </c>
      <c r="O773" s="13">
        <f t="shared" si="139"/>
        <v>2.9954297241429704E-2</v>
      </c>
      <c r="Q773">
        <v>24.035907025377838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3.548113312614134</v>
      </c>
      <c r="G774" s="13">
        <f t="shared" ref="G774:G837" si="144">IF((F774-$J$2)&gt;0,$I$2*(F774-$J$2),0)</f>
        <v>0</v>
      </c>
      <c r="H774" s="13">
        <f t="shared" ref="H774:H837" si="145">F774-G774</f>
        <v>3.548113312614134</v>
      </c>
      <c r="I774" s="16">
        <f t="shared" si="141"/>
        <v>3.5614920171793831</v>
      </c>
      <c r="J774" s="13">
        <f t="shared" ref="J774:J837" si="146">I774/SQRT(1+(I774/($K$2*(300+(25*Q774)+0.05*(Q774)^3)))^2)</f>
        <v>3.5601244768904867</v>
      </c>
      <c r="K774" s="13">
        <f t="shared" ref="K774:K837" si="147">I774-J774</f>
        <v>1.3675402888964072E-3</v>
      </c>
      <c r="L774" s="13">
        <f t="shared" ref="L774:L837" si="148">IF(K774&gt;$N$2,(K774-$N$2)/$L$2,0)</f>
        <v>0</v>
      </c>
      <c r="M774" s="13">
        <f t="shared" si="142"/>
        <v>1.8359085406037558E-2</v>
      </c>
      <c r="N774" s="13">
        <f t="shared" ref="N774:N837" si="149">$M$2*M774</f>
        <v>1.1382632951743287E-2</v>
      </c>
      <c r="O774" s="13">
        <f t="shared" ref="O774:O837" si="150">N774+G774</f>
        <v>1.1382632951743287E-2</v>
      </c>
      <c r="Q774">
        <v>23.381362536134539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4.7092846669300874</v>
      </c>
      <c r="G775" s="13">
        <f t="shared" si="144"/>
        <v>0</v>
      </c>
      <c r="H775" s="13">
        <f t="shared" si="145"/>
        <v>4.7092846669300874</v>
      </c>
      <c r="I775" s="16">
        <f t="shared" ref="I775:I838" si="152">H775+K774-L774</f>
        <v>4.7106522072189838</v>
      </c>
      <c r="J775" s="13">
        <f t="shared" si="146"/>
        <v>4.7064755033731789</v>
      </c>
      <c r="K775" s="13">
        <f t="shared" si="147"/>
        <v>4.1767038458049299E-3</v>
      </c>
      <c r="L775" s="13">
        <f t="shared" si="148"/>
        <v>0</v>
      </c>
      <c r="M775" s="13">
        <f t="shared" ref="M775:M838" si="153">L775+M774-N774</f>
        <v>6.9764524542942716E-3</v>
      </c>
      <c r="N775" s="13">
        <f t="shared" si="149"/>
        <v>4.3254005216624486E-3</v>
      </c>
      <c r="O775" s="13">
        <f t="shared" si="150"/>
        <v>4.3254005216624486E-3</v>
      </c>
      <c r="Q775">
        <v>21.407378486624939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59.234617356829027</v>
      </c>
      <c r="G776" s="13">
        <f t="shared" si="144"/>
        <v>3.6160130811276572</v>
      </c>
      <c r="H776" s="13">
        <f t="shared" si="145"/>
        <v>55.618604275701372</v>
      </c>
      <c r="I776" s="16">
        <f t="shared" si="152"/>
        <v>55.62278097954718</v>
      </c>
      <c r="J776" s="13">
        <f t="shared" si="146"/>
        <v>45.996921841683545</v>
      </c>
      <c r="K776" s="13">
        <f t="shared" si="147"/>
        <v>9.6258591378636353</v>
      </c>
      <c r="L776" s="13">
        <f t="shared" si="148"/>
        <v>0</v>
      </c>
      <c r="M776" s="13">
        <f t="shared" si="153"/>
        <v>2.6510519326318231E-3</v>
      </c>
      <c r="N776" s="13">
        <f t="shared" si="149"/>
        <v>1.6436521982317303E-3</v>
      </c>
      <c r="O776" s="13">
        <f t="shared" si="150"/>
        <v>3.6176567333258891</v>
      </c>
      <c r="Q776">
        <v>16.992067969822969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170.74735292038889</v>
      </c>
      <c r="G777" s="13">
        <f t="shared" si="144"/>
        <v>19.712999713713636</v>
      </c>
      <c r="H777" s="13">
        <f t="shared" si="145"/>
        <v>151.03435320667526</v>
      </c>
      <c r="I777" s="16">
        <f t="shared" si="152"/>
        <v>160.66021234453891</v>
      </c>
      <c r="J777" s="13">
        <f t="shared" si="146"/>
        <v>62.990311675698521</v>
      </c>
      <c r="K777" s="13">
        <f t="shared" si="147"/>
        <v>97.669900668840384</v>
      </c>
      <c r="L777" s="13">
        <f t="shared" si="148"/>
        <v>58.144414372258723</v>
      </c>
      <c r="M777" s="13">
        <f t="shared" si="153"/>
        <v>58.145421771993121</v>
      </c>
      <c r="N777" s="13">
        <f t="shared" si="149"/>
        <v>36.050161498635738</v>
      </c>
      <c r="O777" s="13">
        <f t="shared" si="150"/>
        <v>55.763161212349374</v>
      </c>
      <c r="Q777">
        <v>14.44831792108001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22.754816988059499</v>
      </c>
      <c r="G778" s="13">
        <f t="shared" si="144"/>
        <v>0</v>
      </c>
      <c r="H778" s="13">
        <f t="shared" si="145"/>
        <v>22.754816988059499</v>
      </c>
      <c r="I778" s="16">
        <f t="shared" si="152"/>
        <v>62.280303284641164</v>
      </c>
      <c r="J778" s="13">
        <f t="shared" si="146"/>
        <v>42.65515501955862</v>
      </c>
      <c r="K778" s="13">
        <f t="shared" si="147"/>
        <v>19.625148265082544</v>
      </c>
      <c r="L778" s="13">
        <f t="shared" si="148"/>
        <v>0</v>
      </c>
      <c r="M778" s="13">
        <f t="shared" si="153"/>
        <v>22.095260273357383</v>
      </c>
      <c r="N778" s="13">
        <f t="shared" si="149"/>
        <v>13.699061369481576</v>
      </c>
      <c r="O778" s="13">
        <f t="shared" si="150"/>
        <v>13.699061369481576</v>
      </c>
      <c r="Q778">
        <v>12.16689659354839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6.9154685143040753E-2</v>
      </c>
      <c r="G779" s="13">
        <f t="shared" si="144"/>
        <v>0</v>
      </c>
      <c r="H779" s="13">
        <f t="shared" si="145"/>
        <v>6.9154685143040753E-2</v>
      </c>
      <c r="I779" s="16">
        <f t="shared" si="152"/>
        <v>19.694302950225584</v>
      </c>
      <c r="J779" s="13">
        <f t="shared" si="146"/>
        <v>19.019862307403532</v>
      </c>
      <c r="K779" s="13">
        <f t="shared" si="147"/>
        <v>0.67444064282205218</v>
      </c>
      <c r="L779" s="13">
        <f t="shared" si="148"/>
        <v>0</v>
      </c>
      <c r="M779" s="13">
        <f t="shared" si="153"/>
        <v>8.3961989038758063</v>
      </c>
      <c r="N779" s="13">
        <f t="shared" si="149"/>
        <v>5.2056433204029995</v>
      </c>
      <c r="O779" s="13">
        <f t="shared" si="150"/>
        <v>5.2056433204029995</v>
      </c>
      <c r="Q779">
        <v>15.428437942951049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55.72113829067262</v>
      </c>
      <c r="G780" s="13">
        <f t="shared" si="144"/>
        <v>3.1088384945123515</v>
      </c>
      <c r="H780" s="13">
        <f t="shared" si="145"/>
        <v>52.612299796160272</v>
      </c>
      <c r="I780" s="16">
        <f t="shared" si="152"/>
        <v>53.286740438982321</v>
      </c>
      <c r="J780" s="13">
        <f t="shared" si="146"/>
        <v>43.210578089918378</v>
      </c>
      <c r="K780" s="13">
        <f t="shared" si="147"/>
        <v>10.076162349063942</v>
      </c>
      <c r="L780" s="13">
        <f t="shared" si="148"/>
        <v>0</v>
      </c>
      <c r="M780" s="13">
        <f t="shared" si="153"/>
        <v>3.1905555834728068</v>
      </c>
      <c r="N780" s="13">
        <f t="shared" si="149"/>
        <v>1.9781444617531401</v>
      </c>
      <c r="O780" s="13">
        <f t="shared" si="150"/>
        <v>5.0869829562654916</v>
      </c>
      <c r="Q780">
        <v>15.53269669067854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15.428525765283331</v>
      </c>
      <c r="G781" s="13">
        <f t="shared" si="144"/>
        <v>0</v>
      </c>
      <c r="H781" s="13">
        <f t="shared" si="145"/>
        <v>15.428525765283331</v>
      </c>
      <c r="I781" s="16">
        <f t="shared" si="152"/>
        <v>25.504688114347275</v>
      </c>
      <c r="J781" s="13">
        <f t="shared" si="146"/>
        <v>24.686680646254345</v>
      </c>
      <c r="K781" s="13">
        <f t="shared" si="147"/>
        <v>0.81800746809292946</v>
      </c>
      <c r="L781" s="13">
        <f t="shared" si="148"/>
        <v>0</v>
      </c>
      <c r="M781" s="13">
        <f t="shared" si="153"/>
        <v>1.2124111217196667</v>
      </c>
      <c r="N781" s="13">
        <f t="shared" si="149"/>
        <v>0.75169489546619339</v>
      </c>
      <c r="O781" s="13">
        <f t="shared" si="150"/>
        <v>0.75169489546619339</v>
      </c>
      <c r="Q781">
        <v>19.585722237907628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0.7359945342743287</v>
      </c>
      <c r="G782" s="13">
        <f t="shared" si="144"/>
        <v>0</v>
      </c>
      <c r="H782" s="13">
        <f t="shared" si="145"/>
        <v>0.7359945342743287</v>
      </c>
      <c r="I782" s="16">
        <f t="shared" si="152"/>
        <v>1.5540020023672581</v>
      </c>
      <c r="J782" s="13">
        <f t="shared" si="146"/>
        <v>1.5538376560376779</v>
      </c>
      <c r="K782" s="13">
        <f t="shared" si="147"/>
        <v>1.6434632958017836E-4</v>
      </c>
      <c r="L782" s="13">
        <f t="shared" si="148"/>
        <v>0</v>
      </c>
      <c r="M782" s="13">
        <f t="shared" si="153"/>
        <v>0.4607162262534733</v>
      </c>
      <c r="N782" s="13">
        <f t="shared" si="149"/>
        <v>0.28564406027715344</v>
      </c>
      <c r="O782" s="13">
        <f t="shared" si="150"/>
        <v>0.28564406027715344</v>
      </c>
      <c r="Q782">
        <v>20.767801784980399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1.0364233270063321</v>
      </c>
      <c r="G783" s="13">
        <f t="shared" si="144"/>
        <v>0</v>
      </c>
      <c r="H783" s="13">
        <f t="shared" si="145"/>
        <v>1.0364233270063321</v>
      </c>
      <c r="I783" s="16">
        <f t="shared" si="152"/>
        <v>1.0365876733359123</v>
      </c>
      <c r="J783" s="13">
        <f t="shared" si="146"/>
        <v>1.0365448079223079</v>
      </c>
      <c r="K783" s="13">
        <f t="shared" si="147"/>
        <v>4.2865413604431524E-5</v>
      </c>
      <c r="L783" s="13">
        <f t="shared" si="148"/>
        <v>0</v>
      </c>
      <c r="M783" s="13">
        <f t="shared" si="153"/>
        <v>0.17507216597631986</v>
      </c>
      <c r="N783" s="13">
        <f t="shared" si="149"/>
        <v>0.10854474290531831</v>
      </c>
      <c r="O783" s="13">
        <f t="shared" si="150"/>
        <v>0.10854474290531831</v>
      </c>
      <c r="Q783">
        <v>21.681857000000011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32.071119855978601</v>
      </c>
      <c r="G784" s="13">
        <f t="shared" si="144"/>
        <v>0</v>
      </c>
      <c r="H784" s="13">
        <f t="shared" si="145"/>
        <v>32.071119855978601</v>
      </c>
      <c r="I784" s="16">
        <f t="shared" si="152"/>
        <v>32.071162721392206</v>
      </c>
      <c r="J784" s="13">
        <f t="shared" si="146"/>
        <v>30.903416271639543</v>
      </c>
      <c r="K784" s="13">
        <f t="shared" si="147"/>
        <v>1.1677464497526628</v>
      </c>
      <c r="L784" s="13">
        <f t="shared" si="148"/>
        <v>0</v>
      </c>
      <c r="M784" s="13">
        <f t="shared" si="153"/>
        <v>6.6527423071001554E-2</v>
      </c>
      <c r="N784" s="13">
        <f t="shared" si="149"/>
        <v>4.1247002304020966E-2</v>
      </c>
      <c r="O784" s="13">
        <f t="shared" si="150"/>
        <v>4.1247002304020966E-2</v>
      </c>
      <c r="Q784">
        <v>21.878629917408968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38.836420950301687</v>
      </c>
      <c r="G785" s="13">
        <f t="shared" si="144"/>
        <v>0.67151088390927904</v>
      </c>
      <c r="H785" s="13">
        <f t="shared" si="145"/>
        <v>38.164910066392409</v>
      </c>
      <c r="I785" s="16">
        <f t="shared" si="152"/>
        <v>39.332656516145072</v>
      </c>
      <c r="J785" s="13">
        <f t="shared" si="146"/>
        <v>37.425135423028571</v>
      </c>
      <c r="K785" s="13">
        <f t="shared" si="147"/>
        <v>1.9075210931165003</v>
      </c>
      <c r="L785" s="13">
        <f t="shared" si="148"/>
        <v>0</v>
      </c>
      <c r="M785" s="13">
        <f t="shared" si="153"/>
        <v>2.5280420766980588E-2</v>
      </c>
      <c r="N785" s="13">
        <f t="shared" si="149"/>
        <v>1.5673860875527964E-2</v>
      </c>
      <c r="O785" s="13">
        <f t="shared" si="150"/>
        <v>0.68718474478480696</v>
      </c>
      <c r="Q785">
        <v>22.605065266555549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7.9328091431245564</v>
      </c>
      <c r="G786" s="13">
        <f t="shared" si="144"/>
        <v>0</v>
      </c>
      <c r="H786" s="13">
        <f t="shared" si="145"/>
        <v>7.9328091431245564</v>
      </c>
      <c r="I786" s="16">
        <f t="shared" si="152"/>
        <v>9.8403302362410567</v>
      </c>
      <c r="J786" s="13">
        <f t="shared" si="146"/>
        <v>9.8040749170417492</v>
      </c>
      <c r="K786" s="13">
        <f t="shared" si="147"/>
        <v>3.6255319199307579E-2</v>
      </c>
      <c r="L786" s="13">
        <f t="shared" si="148"/>
        <v>0</v>
      </c>
      <c r="M786" s="13">
        <f t="shared" si="153"/>
        <v>9.6065598914526242E-3</v>
      </c>
      <c r="N786" s="13">
        <f t="shared" si="149"/>
        <v>5.9560671327006272E-3</v>
      </c>
      <c r="O786" s="13">
        <f t="shared" si="150"/>
        <v>5.9560671327006272E-3</v>
      </c>
      <c r="Q786">
        <v>21.723695137348201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151.79702057478221</v>
      </c>
      <c r="G787" s="13">
        <f t="shared" si="144"/>
        <v>16.977498293999794</v>
      </c>
      <c r="H787" s="13">
        <f t="shared" si="145"/>
        <v>134.81952228078242</v>
      </c>
      <c r="I787" s="16">
        <f t="shared" si="152"/>
        <v>134.85577759998174</v>
      </c>
      <c r="J787" s="13">
        <f t="shared" si="146"/>
        <v>86.165956870975947</v>
      </c>
      <c r="K787" s="13">
        <f t="shared" si="147"/>
        <v>48.689820729005788</v>
      </c>
      <c r="L787" s="13">
        <f t="shared" si="148"/>
        <v>11.150993644221876</v>
      </c>
      <c r="M787" s="13">
        <f t="shared" si="153"/>
        <v>11.154644136980627</v>
      </c>
      <c r="N787" s="13">
        <f t="shared" si="149"/>
        <v>6.9158793649279886</v>
      </c>
      <c r="O787" s="13">
        <f t="shared" si="150"/>
        <v>23.893377658927783</v>
      </c>
      <c r="Q787">
        <v>21.43564201534636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50.95136643537667</v>
      </c>
      <c r="G788" s="13">
        <f t="shared" si="144"/>
        <v>2.4203166552160553</v>
      </c>
      <c r="H788" s="13">
        <f t="shared" si="145"/>
        <v>48.531049780160615</v>
      </c>
      <c r="I788" s="16">
        <f t="shared" si="152"/>
        <v>86.069876864944533</v>
      </c>
      <c r="J788" s="13">
        <f t="shared" si="146"/>
        <v>57.705686116841854</v>
      </c>
      <c r="K788" s="13">
        <f t="shared" si="147"/>
        <v>28.364190748102679</v>
      </c>
      <c r="L788" s="13">
        <f t="shared" si="148"/>
        <v>0</v>
      </c>
      <c r="M788" s="13">
        <f t="shared" si="153"/>
        <v>4.2387647720526385</v>
      </c>
      <c r="N788" s="13">
        <f t="shared" si="149"/>
        <v>2.6280341586726359</v>
      </c>
      <c r="O788" s="13">
        <f t="shared" si="150"/>
        <v>5.0483508138886908</v>
      </c>
      <c r="Q788">
        <v>16.273747686075051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43.023506686484197</v>
      </c>
      <c r="G789" s="13">
        <f t="shared" si="144"/>
        <v>1.2759213378740197</v>
      </c>
      <c r="H789" s="13">
        <f t="shared" si="145"/>
        <v>41.74758534861018</v>
      </c>
      <c r="I789" s="16">
        <f t="shared" si="152"/>
        <v>70.111776096712859</v>
      </c>
      <c r="J789" s="13">
        <f t="shared" si="146"/>
        <v>49.281696578684077</v>
      </c>
      <c r="K789" s="13">
        <f t="shared" si="147"/>
        <v>20.830079518028782</v>
      </c>
      <c r="L789" s="13">
        <f t="shared" si="148"/>
        <v>0</v>
      </c>
      <c r="M789" s="13">
        <f t="shared" si="153"/>
        <v>1.6107306133800026</v>
      </c>
      <c r="N789" s="13">
        <f t="shared" si="149"/>
        <v>0.99865298029560157</v>
      </c>
      <c r="O789" s="13">
        <f t="shared" si="150"/>
        <v>2.2745743181696212</v>
      </c>
      <c r="Q789">
        <v>14.618341535878329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44.67360421239934</v>
      </c>
      <c r="G790" s="13">
        <f t="shared" si="144"/>
        <v>1.5141147395772694</v>
      </c>
      <c r="H790" s="13">
        <f t="shared" si="145"/>
        <v>43.159489472822074</v>
      </c>
      <c r="I790" s="16">
        <f t="shared" si="152"/>
        <v>63.989568990850856</v>
      </c>
      <c r="J790" s="13">
        <f t="shared" si="146"/>
        <v>42.981811631027178</v>
      </c>
      <c r="K790" s="13">
        <f t="shared" si="147"/>
        <v>21.007757359823678</v>
      </c>
      <c r="L790" s="13">
        <f t="shared" si="148"/>
        <v>0</v>
      </c>
      <c r="M790" s="13">
        <f t="shared" si="153"/>
        <v>0.612077633084401</v>
      </c>
      <c r="N790" s="13">
        <f t="shared" si="149"/>
        <v>0.3794881325123286</v>
      </c>
      <c r="O790" s="13">
        <f t="shared" si="150"/>
        <v>1.8936028720895979</v>
      </c>
      <c r="Q790">
        <v>12.03527759354839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12.07639073382285</v>
      </c>
      <c r="G791" s="13">
        <f t="shared" si="144"/>
        <v>0</v>
      </c>
      <c r="H791" s="13">
        <f t="shared" si="145"/>
        <v>12.07639073382285</v>
      </c>
      <c r="I791" s="16">
        <f t="shared" si="152"/>
        <v>33.084148093646526</v>
      </c>
      <c r="J791" s="13">
        <f t="shared" si="146"/>
        <v>30.248968523815485</v>
      </c>
      <c r="K791" s="13">
        <f t="shared" si="147"/>
        <v>2.8351795698310411</v>
      </c>
      <c r="L791" s="13">
        <f t="shared" si="148"/>
        <v>0</v>
      </c>
      <c r="M791" s="13">
        <f t="shared" si="153"/>
        <v>0.23258950057207239</v>
      </c>
      <c r="N791" s="13">
        <f t="shared" si="149"/>
        <v>0.14420549035468488</v>
      </c>
      <c r="O791" s="13">
        <f t="shared" si="150"/>
        <v>0.14420549035468488</v>
      </c>
      <c r="Q791">
        <v>15.694767300206729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58.632699491400963</v>
      </c>
      <c r="G792" s="13">
        <f t="shared" si="144"/>
        <v>3.5291255719589159</v>
      </c>
      <c r="H792" s="13">
        <f t="shared" si="145"/>
        <v>55.103573919442049</v>
      </c>
      <c r="I792" s="16">
        <f t="shared" si="152"/>
        <v>57.93875348927309</v>
      </c>
      <c r="J792" s="13">
        <f t="shared" si="146"/>
        <v>46.512044676857855</v>
      </c>
      <c r="K792" s="13">
        <f t="shared" si="147"/>
        <v>11.426708812415235</v>
      </c>
      <c r="L792" s="13">
        <f t="shared" si="148"/>
        <v>0</v>
      </c>
      <c r="M792" s="13">
        <f t="shared" si="153"/>
        <v>8.838401021738751E-2</v>
      </c>
      <c r="N792" s="13">
        <f t="shared" si="149"/>
        <v>5.4798086334780255E-2</v>
      </c>
      <c r="O792" s="13">
        <f t="shared" si="150"/>
        <v>3.583923658293696</v>
      </c>
      <c r="Q792">
        <v>16.315613181276891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23.124344129635201</v>
      </c>
      <c r="G793" s="13">
        <f t="shared" si="144"/>
        <v>0</v>
      </c>
      <c r="H793" s="13">
        <f t="shared" si="145"/>
        <v>23.124344129635201</v>
      </c>
      <c r="I793" s="16">
        <f t="shared" si="152"/>
        <v>34.551052942050433</v>
      </c>
      <c r="J793" s="13">
        <f t="shared" si="146"/>
        <v>31.485169907115534</v>
      </c>
      <c r="K793" s="13">
        <f t="shared" si="147"/>
        <v>3.0658830349348989</v>
      </c>
      <c r="L793" s="13">
        <f t="shared" si="148"/>
        <v>0</v>
      </c>
      <c r="M793" s="13">
        <f t="shared" si="153"/>
        <v>3.3585923882607255E-2</v>
      </c>
      <c r="N793" s="13">
        <f t="shared" si="149"/>
        <v>2.0823272807216499E-2</v>
      </c>
      <c r="O793" s="13">
        <f t="shared" si="150"/>
        <v>2.0823272807216499E-2</v>
      </c>
      <c r="Q793">
        <v>16.029347762698041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3.086208628611641</v>
      </c>
      <c r="G794" s="13">
        <f t="shared" si="144"/>
        <v>0</v>
      </c>
      <c r="H794" s="13">
        <f t="shared" si="145"/>
        <v>3.086208628611641</v>
      </c>
      <c r="I794" s="16">
        <f t="shared" si="152"/>
        <v>6.1520916635465399</v>
      </c>
      <c r="J794" s="13">
        <f t="shared" si="146"/>
        <v>6.1399212848004456</v>
      </c>
      <c r="K794" s="13">
        <f t="shared" si="147"/>
        <v>1.2170378746094279E-2</v>
      </c>
      <c r="L794" s="13">
        <f t="shared" si="148"/>
        <v>0</v>
      </c>
      <c r="M794" s="13">
        <f t="shared" si="153"/>
        <v>1.2762651075390756E-2</v>
      </c>
      <c r="N794" s="13">
        <f t="shared" si="149"/>
        <v>7.9128436667422683E-3</v>
      </c>
      <c r="O794" s="13">
        <f t="shared" si="150"/>
        <v>7.9128436667422683E-3</v>
      </c>
      <c r="Q794">
        <v>19.499005761038749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8.6517400889500135E-2</v>
      </c>
      <c r="G795" s="13">
        <f t="shared" si="144"/>
        <v>0</v>
      </c>
      <c r="H795" s="13">
        <f t="shared" si="145"/>
        <v>8.6517400889500135E-2</v>
      </c>
      <c r="I795" s="16">
        <f t="shared" si="152"/>
        <v>9.8687779635594414E-2</v>
      </c>
      <c r="J795" s="13">
        <f t="shared" si="146"/>
        <v>9.8687745443398422E-2</v>
      </c>
      <c r="K795" s="13">
        <f t="shared" si="147"/>
        <v>3.4192195991211705E-8</v>
      </c>
      <c r="L795" s="13">
        <f t="shared" si="148"/>
        <v>0</v>
      </c>
      <c r="M795" s="13">
        <f t="shared" si="153"/>
        <v>4.8498074086484877E-3</v>
      </c>
      <c r="N795" s="13">
        <f t="shared" si="149"/>
        <v>3.0068805933620621E-3</v>
      </c>
      <c r="O795" s="13">
        <f t="shared" si="150"/>
        <v>3.0068805933620621E-3</v>
      </c>
      <c r="Q795">
        <v>22.23914840921298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2.2169381999909099</v>
      </c>
      <c r="G796" s="13">
        <f t="shared" si="144"/>
        <v>0</v>
      </c>
      <c r="H796" s="13">
        <f t="shared" si="145"/>
        <v>2.2169381999909099</v>
      </c>
      <c r="I796" s="16">
        <f t="shared" si="152"/>
        <v>2.2169382341831061</v>
      </c>
      <c r="J796" s="13">
        <f t="shared" si="146"/>
        <v>2.2166559992282697</v>
      </c>
      <c r="K796" s="13">
        <f t="shared" si="147"/>
        <v>2.8223495483636896E-4</v>
      </c>
      <c r="L796" s="13">
        <f t="shared" si="148"/>
        <v>0</v>
      </c>
      <c r="M796" s="13">
        <f t="shared" si="153"/>
        <v>1.8429268152864255E-3</v>
      </c>
      <c r="N796" s="13">
        <f t="shared" si="149"/>
        <v>1.1426146254775839E-3</v>
      </c>
      <c r="O796" s="13">
        <f t="shared" si="150"/>
        <v>1.1426146254775839E-3</v>
      </c>
      <c r="Q796">
        <v>24.497022000000001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2.606489134966004</v>
      </c>
      <c r="G797" s="13">
        <f t="shared" si="144"/>
        <v>0</v>
      </c>
      <c r="H797" s="13">
        <f t="shared" si="145"/>
        <v>2.606489134966004</v>
      </c>
      <c r="I797" s="16">
        <f t="shared" si="152"/>
        <v>2.6067713699208404</v>
      </c>
      <c r="J797" s="13">
        <f t="shared" si="146"/>
        <v>2.6062527390922852</v>
      </c>
      <c r="K797" s="13">
        <f t="shared" si="147"/>
        <v>5.1863082855518883E-4</v>
      </c>
      <c r="L797" s="13">
        <f t="shared" si="148"/>
        <v>0</v>
      </c>
      <c r="M797" s="13">
        <f t="shared" si="153"/>
        <v>7.0031218980884163E-4</v>
      </c>
      <c r="N797" s="13">
        <f t="shared" si="149"/>
        <v>4.3419355768148181E-4</v>
      </c>
      <c r="O797" s="13">
        <f t="shared" si="150"/>
        <v>4.3419355768148181E-4</v>
      </c>
      <c r="Q797">
        <v>23.621096297978461</v>
      </c>
    </row>
    <row r="798" spans="1:17" x14ac:dyDescent="0.2">
      <c r="A798" s="14">
        <f t="shared" si="151"/>
        <v>46266</v>
      </c>
      <c r="B798" s="1">
        <v>9</v>
      </c>
      <c r="F798" s="34">
        <v>32.075339615059967</v>
      </c>
      <c r="G798" s="13">
        <f t="shared" si="144"/>
        <v>0</v>
      </c>
      <c r="H798" s="13">
        <f t="shared" si="145"/>
        <v>32.075339615059967</v>
      </c>
      <c r="I798" s="16">
        <f t="shared" si="152"/>
        <v>32.075858245888526</v>
      </c>
      <c r="J798" s="13">
        <f t="shared" si="146"/>
        <v>31.060021963093131</v>
      </c>
      <c r="K798" s="13">
        <f t="shared" si="147"/>
        <v>1.0158362827953944</v>
      </c>
      <c r="L798" s="13">
        <f t="shared" si="148"/>
        <v>0</v>
      </c>
      <c r="M798" s="13">
        <f t="shared" si="153"/>
        <v>2.6611863212735982E-4</v>
      </c>
      <c r="N798" s="13">
        <f t="shared" si="149"/>
        <v>1.6499355191896308E-4</v>
      </c>
      <c r="O798" s="13">
        <f t="shared" si="150"/>
        <v>1.6499355191896308E-4</v>
      </c>
      <c r="Q798">
        <v>22.922561824980459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43.177298587278038</v>
      </c>
      <c r="G799" s="13">
        <f t="shared" si="144"/>
        <v>1.2981213687383637</v>
      </c>
      <c r="H799" s="13">
        <f t="shared" si="145"/>
        <v>41.879177218539674</v>
      </c>
      <c r="I799" s="16">
        <f t="shared" si="152"/>
        <v>42.895013501335072</v>
      </c>
      <c r="J799" s="13">
        <f t="shared" si="146"/>
        <v>39.831577346634823</v>
      </c>
      <c r="K799" s="13">
        <f t="shared" si="147"/>
        <v>3.0634361547002484</v>
      </c>
      <c r="L799" s="13">
        <f t="shared" si="148"/>
        <v>0</v>
      </c>
      <c r="M799" s="13">
        <f t="shared" si="153"/>
        <v>1.0112508020839673E-4</v>
      </c>
      <c r="N799" s="13">
        <f t="shared" si="149"/>
        <v>6.2697549729205977E-5</v>
      </c>
      <c r="O799" s="13">
        <f t="shared" si="150"/>
        <v>1.2981840662880928</v>
      </c>
      <c r="Q799">
        <v>20.83153836625986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1.1854705165033459</v>
      </c>
      <c r="G800" s="13">
        <f t="shared" si="144"/>
        <v>0</v>
      </c>
      <c r="H800" s="13">
        <f t="shared" si="145"/>
        <v>1.1854705165033459</v>
      </c>
      <c r="I800" s="16">
        <f t="shared" si="152"/>
        <v>4.2489066712035939</v>
      </c>
      <c r="J800" s="13">
        <f t="shared" si="146"/>
        <v>4.2433285016168369</v>
      </c>
      <c r="K800" s="13">
        <f t="shared" si="147"/>
        <v>5.5781695867569425E-3</v>
      </c>
      <c r="L800" s="13">
        <f t="shared" si="148"/>
        <v>0</v>
      </c>
      <c r="M800" s="13">
        <f t="shared" si="153"/>
        <v>3.8427530479190756E-5</v>
      </c>
      <c r="N800" s="13">
        <f t="shared" si="149"/>
        <v>2.3825068897098269E-5</v>
      </c>
      <c r="O800" s="13">
        <f t="shared" si="150"/>
        <v>2.3825068897098269E-5</v>
      </c>
      <c r="Q800">
        <v>17.17035832835213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1.260830920180116</v>
      </c>
      <c r="G801" s="13">
        <f t="shared" si="144"/>
        <v>0</v>
      </c>
      <c r="H801" s="13">
        <f t="shared" si="145"/>
        <v>1.260830920180116</v>
      </c>
      <c r="I801" s="16">
        <f t="shared" si="152"/>
        <v>1.2664090897668729</v>
      </c>
      <c r="J801" s="13">
        <f t="shared" si="146"/>
        <v>1.2661870710491225</v>
      </c>
      <c r="K801" s="13">
        <f t="shared" si="147"/>
        <v>2.2201871775040516E-4</v>
      </c>
      <c r="L801" s="13">
        <f t="shared" si="148"/>
        <v>0</v>
      </c>
      <c r="M801" s="13">
        <f t="shared" si="153"/>
        <v>1.4602461582092488E-5</v>
      </c>
      <c r="N801" s="13">
        <f t="shared" si="149"/>
        <v>9.0535261808973419E-6</v>
      </c>
      <c r="O801" s="13">
        <f t="shared" si="150"/>
        <v>9.0535261808973419E-6</v>
      </c>
      <c r="Q801">
        <v>14.26814830602455</v>
      </c>
    </row>
    <row r="802" spans="1:17" x14ac:dyDescent="0.2">
      <c r="A802" s="14">
        <f t="shared" si="151"/>
        <v>46388</v>
      </c>
      <c r="B802" s="1">
        <v>1</v>
      </c>
      <c r="F802" s="34">
        <v>0</v>
      </c>
      <c r="G802" s="13">
        <f t="shared" si="144"/>
        <v>0</v>
      </c>
      <c r="H802" s="13">
        <f t="shared" si="145"/>
        <v>0</v>
      </c>
      <c r="I802" s="16">
        <f t="shared" si="152"/>
        <v>2.2201871775040516E-4</v>
      </c>
      <c r="J802" s="13">
        <f t="shared" si="146"/>
        <v>2.2201871774932898E-4</v>
      </c>
      <c r="K802" s="13">
        <f t="shared" si="147"/>
        <v>1.0761790764091117E-15</v>
      </c>
      <c r="L802" s="13">
        <f t="shared" si="148"/>
        <v>0</v>
      </c>
      <c r="M802" s="13">
        <f t="shared" si="153"/>
        <v>5.5489354011951457E-6</v>
      </c>
      <c r="N802" s="13">
        <f t="shared" si="149"/>
        <v>3.4403399487409903E-6</v>
      </c>
      <c r="O802" s="13">
        <f t="shared" si="150"/>
        <v>3.4403399487409903E-6</v>
      </c>
      <c r="Q802">
        <v>15.031858055625451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0.3485026299542433</v>
      </c>
      <c r="G803" s="13">
        <f t="shared" si="144"/>
        <v>0</v>
      </c>
      <c r="H803" s="13">
        <f t="shared" si="145"/>
        <v>0.3485026299542433</v>
      </c>
      <c r="I803" s="16">
        <f t="shared" si="152"/>
        <v>0.34850262995424436</v>
      </c>
      <c r="J803" s="13">
        <f t="shared" si="146"/>
        <v>0.34849797913552688</v>
      </c>
      <c r="K803" s="13">
        <f t="shared" si="147"/>
        <v>4.6508187174776339E-6</v>
      </c>
      <c r="L803" s="13">
        <f t="shared" si="148"/>
        <v>0</v>
      </c>
      <c r="M803" s="13">
        <f t="shared" si="153"/>
        <v>2.1085954524541554E-6</v>
      </c>
      <c r="N803" s="13">
        <f t="shared" si="149"/>
        <v>1.3073291805215764E-6</v>
      </c>
      <c r="O803" s="13">
        <f t="shared" si="150"/>
        <v>1.3073291805215764E-6</v>
      </c>
      <c r="Q803">
        <v>14.232597593548389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14.951201333730531</v>
      </c>
      <c r="G804" s="13">
        <f t="shared" si="144"/>
        <v>0</v>
      </c>
      <c r="H804" s="13">
        <f t="shared" si="145"/>
        <v>14.951201333730531</v>
      </c>
      <c r="I804" s="16">
        <f t="shared" si="152"/>
        <v>14.951205984549247</v>
      </c>
      <c r="J804" s="13">
        <f t="shared" si="146"/>
        <v>14.66573211107117</v>
      </c>
      <c r="K804" s="13">
        <f t="shared" si="147"/>
        <v>0.28547387347807707</v>
      </c>
      <c r="L804" s="13">
        <f t="shared" si="148"/>
        <v>0</v>
      </c>
      <c r="M804" s="13">
        <f t="shared" si="153"/>
        <v>8.0126627193257904E-7</v>
      </c>
      <c r="N804" s="13">
        <f t="shared" si="149"/>
        <v>4.9678508859819898E-7</v>
      </c>
      <c r="O804" s="13">
        <f t="shared" si="150"/>
        <v>4.9678508859819898E-7</v>
      </c>
      <c r="Q804">
        <v>15.83303479553277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23.122550075306251</v>
      </c>
      <c r="G805" s="13">
        <f t="shared" si="144"/>
        <v>0</v>
      </c>
      <c r="H805" s="13">
        <f t="shared" si="145"/>
        <v>23.122550075306251</v>
      </c>
      <c r="I805" s="16">
        <f t="shared" si="152"/>
        <v>23.408023948784326</v>
      </c>
      <c r="J805" s="13">
        <f t="shared" si="146"/>
        <v>22.426909141752784</v>
      </c>
      <c r="K805" s="13">
        <f t="shared" si="147"/>
        <v>0.98111480703154186</v>
      </c>
      <c r="L805" s="13">
        <f t="shared" si="148"/>
        <v>0</v>
      </c>
      <c r="M805" s="13">
        <f t="shared" si="153"/>
        <v>3.0448118333438006E-7</v>
      </c>
      <c r="N805" s="13">
        <f t="shared" si="149"/>
        <v>1.8877833366731563E-7</v>
      </c>
      <c r="O805" s="13">
        <f t="shared" si="150"/>
        <v>1.8877833366731563E-7</v>
      </c>
      <c r="Q805">
        <v>16.366711070250091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0.78605867751205705</v>
      </c>
      <c r="G806" s="13">
        <f t="shared" si="144"/>
        <v>0</v>
      </c>
      <c r="H806" s="13">
        <f t="shared" si="145"/>
        <v>0.78605867751205705</v>
      </c>
      <c r="I806" s="16">
        <f t="shared" si="152"/>
        <v>1.7671734845435989</v>
      </c>
      <c r="J806" s="13">
        <f t="shared" si="146"/>
        <v>1.7668237718149096</v>
      </c>
      <c r="K806" s="13">
        <f t="shared" si="147"/>
        <v>3.4971272868933312E-4</v>
      </c>
      <c r="L806" s="13">
        <f t="shared" si="148"/>
        <v>0</v>
      </c>
      <c r="M806" s="13">
        <f t="shared" si="153"/>
        <v>1.1570284966706443E-7</v>
      </c>
      <c r="N806" s="13">
        <f t="shared" si="149"/>
        <v>7.1735766793579953E-8</v>
      </c>
      <c r="O806" s="13">
        <f t="shared" si="150"/>
        <v>7.1735766793579953E-8</v>
      </c>
      <c r="Q806">
        <v>18.15735924783408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8.5723404739480902</v>
      </c>
      <c r="G807" s="13">
        <f t="shared" si="144"/>
        <v>0</v>
      </c>
      <c r="H807" s="13">
        <f t="shared" si="145"/>
        <v>8.5723404739480902</v>
      </c>
      <c r="I807" s="16">
        <f t="shared" si="152"/>
        <v>8.5726901866767804</v>
      </c>
      <c r="J807" s="13">
        <f t="shared" si="146"/>
        <v>8.5513073160200506</v>
      </c>
      <c r="K807" s="13">
        <f t="shared" si="147"/>
        <v>2.1382870656729835E-2</v>
      </c>
      <c r="L807" s="13">
        <f t="shared" si="148"/>
        <v>0</v>
      </c>
      <c r="M807" s="13">
        <f t="shared" si="153"/>
        <v>4.3967082873484481E-8</v>
      </c>
      <c r="N807" s="13">
        <f t="shared" si="149"/>
        <v>2.725959138156038E-8</v>
      </c>
      <c r="O807" s="13">
        <f t="shared" si="150"/>
        <v>2.725959138156038E-8</v>
      </c>
      <c r="Q807">
        <v>22.546028984438131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1.1820308468279019</v>
      </c>
      <c r="G808" s="13">
        <f t="shared" si="144"/>
        <v>0</v>
      </c>
      <c r="H808" s="13">
        <f t="shared" si="145"/>
        <v>1.1820308468279019</v>
      </c>
      <c r="I808" s="16">
        <f t="shared" si="152"/>
        <v>1.2034137174846318</v>
      </c>
      <c r="J808" s="13">
        <f t="shared" si="146"/>
        <v>1.2033645552132728</v>
      </c>
      <c r="K808" s="13">
        <f t="shared" si="147"/>
        <v>4.9162271358982323E-5</v>
      </c>
      <c r="L808" s="13">
        <f t="shared" si="148"/>
        <v>0</v>
      </c>
      <c r="M808" s="13">
        <f t="shared" si="153"/>
        <v>1.6707491491924102E-8</v>
      </c>
      <c r="N808" s="13">
        <f t="shared" si="149"/>
        <v>1.0358644724992942E-8</v>
      </c>
      <c r="O808" s="13">
        <f t="shared" si="150"/>
        <v>1.0358644724992942E-8</v>
      </c>
      <c r="Q808">
        <v>23.888233371588321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2.4073617358868611</v>
      </c>
      <c r="G809" s="13">
        <f t="shared" si="144"/>
        <v>0</v>
      </c>
      <c r="H809" s="13">
        <f t="shared" si="145"/>
        <v>2.4073617358868611</v>
      </c>
      <c r="I809" s="16">
        <f t="shared" si="152"/>
        <v>2.4074108981582203</v>
      </c>
      <c r="J809" s="13">
        <f t="shared" si="146"/>
        <v>2.4070674482926719</v>
      </c>
      <c r="K809" s="13">
        <f t="shared" si="147"/>
        <v>3.4344986554835089E-4</v>
      </c>
      <c r="L809" s="13">
        <f t="shared" si="148"/>
        <v>0</v>
      </c>
      <c r="M809" s="13">
        <f t="shared" si="153"/>
        <v>6.348846766931159E-9</v>
      </c>
      <c r="N809" s="13">
        <f t="shared" si="149"/>
        <v>3.9362849954973188E-9</v>
      </c>
      <c r="O809" s="13">
        <f t="shared" si="150"/>
        <v>3.9362849954973188E-9</v>
      </c>
      <c r="Q809">
        <v>24.862325000000009</v>
      </c>
    </row>
    <row r="810" spans="1:17" x14ac:dyDescent="0.2">
      <c r="A810" s="14">
        <f t="shared" si="151"/>
        <v>46631</v>
      </c>
      <c r="B810" s="1">
        <v>9</v>
      </c>
      <c r="F810" s="34">
        <v>1.7580882018138071</v>
      </c>
      <c r="G810" s="13">
        <f t="shared" si="144"/>
        <v>0</v>
      </c>
      <c r="H810" s="13">
        <f t="shared" si="145"/>
        <v>1.7580882018138071</v>
      </c>
      <c r="I810" s="16">
        <f t="shared" si="152"/>
        <v>1.7584316516793554</v>
      </c>
      <c r="J810" s="13">
        <f t="shared" si="146"/>
        <v>1.7582498842450502</v>
      </c>
      <c r="K810" s="13">
        <f t="shared" si="147"/>
        <v>1.8176743430520226E-4</v>
      </c>
      <c r="L810" s="13">
        <f t="shared" si="148"/>
        <v>0</v>
      </c>
      <c r="M810" s="13">
        <f t="shared" si="153"/>
        <v>2.4125617714338403E-9</v>
      </c>
      <c r="N810" s="13">
        <f t="shared" si="149"/>
        <v>1.495788298288981E-9</v>
      </c>
      <c r="O810" s="13">
        <f t="shared" si="150"/>
        <v>1.495788298288981E-9</v>
      </c>
      <c r="Q810">
        <v>22.678958154491369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6.1786544521916804</v>
      </c>
      <c r="G811" s="13">
        <f t="shared" si="144"/>
        <v>0</v>
      </c>
      <c r="H811" s="13">
        <f t="shared" si="145"/>
        <v>6.1786544521916804</v>
      </c>
      <c r="I811" s="16">
        <f t="shared" si="152"/>
        <v>6.1788362196259854</v>
      </c>
      <c r="J811" s="13">
        <f t="shared" si="146"/>
        <v>6.1630957274011946</v>
      </c>
      <c r="K811" s="13">
        <f t="shared" si="147"/>
        <v>1.5740492224790792E-2</v>
      </c>
      <c r="L811" s="13">
        <f t="shared" si="148"/>
        <v>0</v>
      </c>
      <c r="M811" s="13">
        <f t="shared" si="153"/>
        <v>9.1677347314485929E-10</v>
      </c>
      <c r="N811" s="13">
        <f t="shared" si="149"/>
        <v>5.6839955334981273E-10</v>
      </c>
      <c r="O811" s="13">
        <f t="shared" si="150"/>
        <v>5.6839955334981273E-10</v>
      </c>
      <c r="Q811">
        <v>17.76696929689923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21.461099274858771</v>
      </c>
      <c r="G812" s="13">
        <f t="shared" si="144"/>
        <v>0</v>
      </c>
      <c r="H812" s="13">
        <f t="shared" si="145"/>
        <v>21.461099274858771</v>
      </c>
      <c r="I812" s="16">
        <f t="shared" si="152"/>
        <v>21.476839767083561</v>
      </c>
      <c r="J812" s="13">
        <f t="shared" si="146"/>
        <v>20.558689360115029</v>
      </c>
      <c r="K812" s="13">
        <f t="shared" si="147"/>
        <v>0.91815040696853245</v>
      </c>
      <c r="L812" s="13">
        <f t="shared" si="148"/>
        <v>0</v>
      </c>
      <c r="M812" s="13">
        <f t="shared" si="153"/>
        <v>3.4837391979504656E-10</v>
      </c>
      <c r="N812" s="13">
        <f t="shared" si="149"/>
        <v>2.1599183027292887E-10</v>
      </c>
      <c r="O812" s="13">
        <f t="shared" si="150"/>
        <v>2.1599183027292887E-10</v>
      </c>
      <c r="Q812">
        <v>14.98459472212984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36.389749879466358</v>
      </c>
      <c r="G813" s="13">
        <f t="shared" si="144"/>
        <v>0.31833121055149416</v>
      </c>
      <c r="H813" s="13">
        <f t="shared" si="145"/>
        <v>36.071418668914866</v>
      </c>
      <c r="I813" s="16">
        <f t="shared" si="152"/>
        <v>36.989569075883395</v>
      </c>
      <c r="J813" s="13">
        <f t="shared" si="146"/>
        <v>32.231850625697255</v>
      </c>
      <c r="K813" s="13">
        <f t="shared" si="147"/>
        <v>4.7577184501861396</v>
      </c>
      <c r="L813" s="13">
        <f t="shared" si="148"/>
        <v>0</v>
      </c>
      <c r="M813" s="13">
        <f t="shared" si="153"/>
        <v>1.3238208952211769E-10</v>
      </c>
      <c r="N813" s="13">
        <f t="shared" si="149"/>
        <v>8.2076895503712965E-11</v>
      </c>
      <c r="O813" s="13">
        <f t="shared" si="150"/>
        <v>0.31833121063357106</v>
      </c>
      <c r="Q813">
        <v>13.85020759354839</v>
      </c>
    </row>
    <row r="814" spans="1:17" x14ac:dyDescent="0.2">
      <c r="A814" s="14">
        <f t="shared" si="151"/>
        <v>46753</v>
      </c>
      <c r="B814" s="1">
        <v>1</v>
      </c>
      <c r="F814" s="34">
        <v>101.7525126750073</v>
      </c>
      <c r="G814" s="13">
        <f t="shared" si="144"/>
        <v>9.7535182649396575</v>
      </c>
      <c r="H814" s="13">
        <f t="shared" si="145"/>
        <v>91.998994410067638</v>
      </c>
      <c r="I814" s="16">
        <f t="shared" si="152"/>
        <v>96.756712860253771</v>
      </c>
      <c r="J814" s="13">
        <f t="shared" si="146"/>
        <v>55.993844592722326</v>
      </c>
      <c r="K814" s="13">
        <f t="shared" si="147"/>
        <v>40.762868267531445</v>
      </c>
      <c r="L814" s="13">
        <f t="shared" si="148"/>
        <v>3.5455627716958427</v>
      </c>
      <c r="M814" s="13">
        <f t="shared" si="153"/>
        <v>3.5455627717461478</v>
      </c>
      <c r="N814" s="13">
        <f t="shared" si="149"/>
        <v>2.1982489184826117</v>
      </c>
      <c r="O814" s="13">
        <f t="shared" si="150"/>
        <v>11.95176718342227</v>
      </c>
      <c r="Q814">
        <v>14.487519641150129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72.095533209298523</v>
      </c>
      <c r="G815" s="13">
        <f t="shared" si="144"/>
        <v>5.4725004994819182</v>
      </c>
      <c r="H815" s="13">
        <f t="shared" si="145"/>
        <v>66.623032709816599</v>
      </c>
      <c r="I815" s="16">
        <f t="shared" si="152"/>
        <v>103.8403382056522</v>
      </c>
      <c r="J815" s="13">
        <f t="shared" si="146"/>
        <v>59.291715452632388</v>
      </c>
      <c r="K815" s="13">
        <f t="shared" si="147"/>
        <v>44.548622753019814</v>
      </c>
      <c r="L815" s="13">
        <f t="shared" si="148"/>
        <v>7.1777649552802805</v>
      </c>
      <c r="M815" s="13">
        <f t="shared" si="153"/>
        <v>8.5250788085438156</v>
      </c>
      <c r="N815" s="13">
        <f t="shared" si="149"/>
        <v>5.2855488612971655</v>
      </c>
      <c r="O815" s="13">
        <f t="shared" si="150"/>
        <v>10.758049360779083</v>
      </c>
      <c r="Q815">
        <v>15.215016702033999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31.964803564139331</v>
      </c>
      <c r="G816" s="13">
        <f t="shared" si="144"/>
        <v>0</v>
      </c>
      <c r="H816" s="13">
        <f t="shared" si="145"/>
        <v>31.964803564139331</v>
      </c>
      <c r="I816" s="16">
        <f t="shared" si="152"/>
        <v>69.335661361878863</v>
      </c>
      <c r="J816" s="13">
        <f t="shared" si="146"/>
        <v>50.315356967545064</v>
      </c>
      <c r="K816" s="13">
        <f t="shared" si="147"/>
        <v>19.020304394333799</v>
      </c>
      <c r="L816" s="13">
        <f t="shared" si="148"/>
        <v>0</v>
      </c>
      <c r="M816" s="13">
        <f t="shared" si="153"/>
        <v>3.2395299472466501</v>
      </c>
      <c r="N816" s="13">
        <f t="shared" si="149"/>
        <v>2.0085085672929233</v>
      </c>
      <c r="O816" s="13">
        <f t="shared" si="150"/>
        <v>2.0085085672929233</v>
      </c>
      <c r="Q816">
        <v>15.39378211819484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21.480759746870671</v>
      </c>
      <c r="G817" s="13">
        <f t="shared" si="144"/>
        <v>0</v>
      </c>
      <c r="H817" s="13">
        <f t="shared" si="145"/>
        <v>21.480759746870671</v>
      </c>
      <c r="I817" s="16">
        <f t="shared" si="152"/>
        <v>40.501064141204466</v>
      </c>
      <c r="J817" s="13">
        <f t="shared" si="146"/>
        <v>35.989340577963368</v>
      </c>
      <c r="K817" s="13">
        <f t="shared" si="147"/>
        <v>4.5117235632410981</v>
      </c>
      <c r="L817" s="13">
        <f t="shared" si="148"/>
        <v>0</v>
      </c>
      <c r="M817" s="13">
        <f t="shared" si="153"/>
        <v>1.2310213799537268</v>
      </c>
      <c r="N817" s="13">
        <f t="shared" si="149"/>
        <v>0.76323325557131061</v>
      </c>
      <c r="O817" s="13">
        <f t="shared" si="150"/>
        <v>0.76323325557131061</v>
      </c>
      <c r="Q817">
        <v>16.399164774588741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2.1639981681248872</v>
      </c>
      <c r="G818" s="13">
        <f t="shared" si="144"/>
        <v>0</v>
      </c>
      <c r="H818" s="13">
        <f t="shared" si="145"/>
        <v>2.1639981681248872</v>
      </c>
      <c r="I818" s="16">
        <f t="shared" si="152"/>
        <v>6.6757217313659858</v>
      </c>
      <c r="J818" s="13">
        <f t="shared" si="146"/>
        <v>6.6570568237066716</v>
      </c>
      <c r="K818" s="13">
        <f t="shared" si="147"/>
        <v>1.8664907659314167E-2</v>
      </c>
      <c r="L818" s="13">
        <f t="shared" si="148"/>
        <v>0</v>
      </c>
      <c r="M818" s="13">
        <f t="shared" si="153"/>
        <v>0.46778812438241624</v>
      </c>
      <c r="N818" s="13">
        <f t="shared" si="149"/>
        <v>0.29002863711709809</v>
      </c>
      <c r="O818" s="13">
        <f t="shared" si="150"/>
        <v>0.29002863711709809</v>
      </c>
      <c r="Q818">
        <v>18.200472199009919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1.7778998564483861</v>
      </c>
      <c r="G819" s="13">
        <f t="shared" si="144"/>
        <v>0</v>
      </c>
      <c r="H819" s="13">
        <f t="shared" si="145"/>
        <v>1.7778998564483861</v>
      </c>
      <c r="I819" s="16">
        <f t="shared" si="152"/>
        <v>1.7965647641077003</v>
      </c>
      <c r="J819" s="13">
        <f t="shared" si="146"/>
        <v>1.7963745578094958</v>
      </c>
      <c r="K819" s="13">
        <f t="shared" si="147"/>
        <v>1.9020629820443169E-4</v>
      </c>
      <c r="L819" s="13">
        <f t="shared" si="148"/>
        <v>0</v>
      </c>
      <c r="M819" s="13">
        <f t="shared" si="153"/>
        <v>0.17775948726531815</v>
      </c>
      <c r="N819" s="13">
        <f t="shared" si="149"/>
        <v>0.11021088210449725</v>
      </c>
      <c r="O819" s="13">
        <f t="shared" si="150"/>
        <v>0.11021088210449725</v>
      </c>
      <c r="Q819">
        <v>22.813701107564601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23.181046902199189</v>
      </c>
      <c r="G820" s="13">
        <f t="shared" si="144"/>
        <v>0</v>
      </c>
      <c r="H820" s="13">
        <f t="shared" si="145"/>
        <v>23.181046902199189</v>
      </c>
      <c r="I820" s="16">
        <f t="shared" si="152"/>
        <v>23.181237108497392</v>
      </c>
      <c r="J820" s="13">
        <f t="shared" si="146"/>
        <v>22.905501585608821</v>
      </c>
      <c r="K820" s="13">
        <f t="shared" si="147"/>
        <v>0.27573552288857073</v>
      </c>
      <c r="L820" s="13">
        <f t="shared" si="148"/>
        <v>0</v>
      </c>
      <c r="M820" s="13">
        <f t="shared" si="153"/>
        <v>6.7548605160820896E-2</v>
      </c>
      <c r="N820" s="13">
        <f t="shared" si="149"/>
        <v>4.1880135199708957E-2</v>
      </c>
      <c r="O820" s="13">
        <f t="shared" si="150"/>
        <v>4.1880135199708957E-2</v>
      </c>
      <c r="Q820">
        <v>25.4986342184725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14.93285676769333</v>
      </c>
      <c r="G821" s="13">
        <f t="shared" si="144"/>
        <v>0</v>
      </c>
      <c r="H821" s="13">
        <f t="shared" si="145"/>
        <v>14.93285676769333</v>
      </c>
      <c r="I821" s="16">
        <f t="shared" si="152"/>
        <v>15.208592290581901</v>
      </c>
      <c r="J821" s="13">
        <f t="shared" si="146"/>
        <v>15.119596264237169</v>
      </c>
      <c r="K821" s="13">
        <f t="shared" si="147"/>
        <v>8.8996026344732471E-2</v>
      </c>
      <c r="L821" s="13">
        <f t="shared" si="148"/>
        <v>0</v>
      </c>
      <c r="M821" s="13">
        <f t="shared" si="153"/>
        <v>2.5668469961111939E-2</v>
      </c>
      <c r="N821" s="13">
        <f t="shared" si="149"/>
        <v>1.5914451375889403E-2</v>
      </c>
      <c r="O821" s="13">
        <f t="shared" si="150"/>
        <v>1.5914451375889403E-2</v>
      </c>
      <c r="Q821">
        <v>24.60431800000001</v>
      </c>
    </row>
    <row r="822" spans="1:17" x14ac:dyDescent="0.2">
      <c r="A822" s="14">
        <f t="shared" si="151"/>
        <v>46997</v>
      </c>
      <c r="B822" s="1">
        <v>9</v>
      </c>
      <c r="F822" s="34">
        <v>2.426869009929133</v>
      </c>
      <c r="G822" s="13">
        <f t="shared" si="144"/>
        <v>0</v>
      </c>
      <c r="H822" s="13">
        <f t="shared" si="145"/>
        <v>2.426869009929133</v>
      </c>
      <c r="I822" s="16">
        <f t="shared" si="152"/>
        <v>2.5158650362738655</v>
      </c>
      <c r="J822" s="13">
        <f t="shared" si="146"/>
        <v>2.5153351915618192</v>
      </c>
      <c r="K822" s="13">
        <f t="shared" si="147"/>
        <v>5.2984471204631234E-4</v>
      </c>
      <c r="L822" s="13">
        <f t="shared" si="148"/>
        <v>0</v>
      </c>
      <c r="M822" s="13">
        <f t="shared" si="153"/>
        <v>9.7540185852225368E-3</v>
      </c>
      <c r="N822" s="13">
        <f t="shared" si="149"/>
        <v>6.0474915228379729E-3</v>
      </c>
      <c r="O822" s="13">
        <f t="shared" si="150"/>
        <v>6.0474915228379729E-3</v>
      </c>
      <c r="Q822">
        <v>22.711373958039271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2.604558658115478</v>
      </c>
      <c r="G823" s="13">
        <f t="shared" si="144"/>
        <v>0</v>
      </c>
      <c r="H823" s="13">
        <f t="shared" si="145"/>
        <v>2.604558658115478</v>
      </c>
      <c r="I823" s="16">
        <f t="shared" si="152"/>
        <v>2.6050885028275244</v>
      </c>
      <c r="J823" s="13">
        <f t="shared" si="146"/>
        <v>2.604275860426414</v>
      </c>
      <c r="K823" s="13">
        <f t="shared" si="147"/>
        <v>8.1264240111034169E-4</v>
      </c>
      <c r="L823" s="13">
        <f t="shared" si="148"/>
        <v>0</v>
      </c>
      <c r="M823" s="13">
        <f t="shared" si="153"/>
        <v>3.7065270623845639E-3</v>
      </c>
      <c r="N823" s="13">
        <f t="shared" si="149"/>
        <v>2.2980467786784297E-3</v>
      </c>
      <c r="O823" s="13">
        <f t="shared" si="150"/>
        <v>2.2980467786784297E-3</v>
      </c>
      <c r="Q823">
        <v>20.423719480026499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29.27448874690646</v>
      </c>
      <c r="G824" s="13">
        <f t="shared" si="144"/>
        <v>0</v>
      </c>
      <c r="H824" s="13">
        <f t="shared" si="145"/>
        <v>29.27448874690646</v>
      </c>
      <c r="I824" s="16">
        <f t="shared" si="152"/>
        <v>29.275301389307572</v>
      </c>
      <c r="J824" s="13">
        <f t="shared" si="146"/>
        <v>27.157014386245006</v>
      </c>
      <c r="K824" s="13">
        <f t="shared" si="147"/>
        <v>2.1182870030625658</v>
      </c>
      <c r="L824" s="13">
        <f t="shared" si="148"/>
        <v>0</v>
      </c>
      <c r="M824" s="13">
        <f t="shared" si="153"/>
        <v>1.4084802837061343E-3</v>
      </c>
      <c r="N824" s="13">
        <f t="shared" si="149"/>
        <v>8.7325777589780326E-4</v>
      </c>
      <c r="O824" s="13">
        <f t="shared" si="150"/>
        <v>8.7325777589780326E-4</v>
      </c>
      <c r="Q824">
        <v>15.312519177934069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26.14082677938238</v>
      </c>
      <c r="G825" s="13">
        <f t="shared" si="144"/>
        <v>0</v>
      </c>
      <c r="H825" s="13">
        <f t="shared" si="145"/>
        <v>26.14082677938238</v>
      </c>
      <c r="I825" s="16">
        <f t="shared" si="152"/>
        <v>28.259113782444945</v>
      </c>
      <c r="J825" s="13">
        <f t="shared" si="146"/>
        <v>26.033109928223663</v>
      </c>
      <c r="K825" s="13">
        <f t="shared" si="147"/>
        <v>2.2260038542212826</v>
      </c>
      <c r="L825" s="13">
        <f t="shared" si="148"/>
        <v>0</v>
      </c>
      <c r="M825" s="13">
        <f t="shared" si="153"/>
        <v>5.35222507808331E-4</v>
      </c>
      <c r="N825" s="13">
        <f t="shared" si="149"/>
        <v>3.318379548411652E-4</v>
      </c>
      <c r="O825" s="13">
        <f t="shared" si="150"/>
        <v>3.318379548411652E-4</v>
      </c>
      <c r="Q825">
        <v>14.11706591413169</v>
      </c>
    </row>
    <row r="826" spans="1:17" x14ac:dyDescent="0.2">
      <c r="A826" s="14">
        <f t="shared" si="151"/>
        <v>47119</v>
      </c>
      <c r="B826" s="1">
        <v>1</v>
      </c>
      <c r="F826" s="34">
        <v>94.148086143887397</v>
      </c>
      <c r="G826" s="13">
        <f t="shared" si="144"/>
        <v>8.6558108900708124</v>
      </c>
      <c r="H826" s="13">
        <f t="shared" si="145"/>
        <v>85.492275253816587</v>
      </c>
      <c r="I826" s="16">
        <f t="shared" si="152"/>
        <v>87.718279108037876</v>
      </c>
      <c r="J826" s="13">
        <f t="shared" si="146"/>
        <v>53.635572442124399</v>
      </c>
      <c r="K826" s="13">
        <f t="shared" si="147"/>
        <v>34.082706665913477</v>
      </c>
      <c r="L826" s="13">
        <f t="shared" si="148"/>
        <v>0</v>
      </c>
      <c r="M826" s="13">
        <f t="shared" si="153"/>
        <v>2.0338455296716579E-4</v>
      </c>
      <c r="N826" s="13">
        <f t="shared" si="149"/>
        <v>1.260984228396428E-4</v>
      </c>
      <c r="O826" s="13">
        <f t="shared" si="150"/>
        <v>8.6559369884936519</v>
      </c>
      <c r="Q826">
        <v>14.30232456771957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10.77086821105366</v>
      </c>
      <c r="G827" s="13">
        <f t="shared" si="144"/>
        <v>0</v>
      </c>
      <c r="H827" s="13">
        <f t="shared" si="145"/>
        <v>10.77086821105366</v>
      </c>
      <c r="I827" s="16">
        <f t="shared" si="152"/>
        <v>44.853574876967137</v>
      </c>
      <c r="J827" s="13">
        <f t="shared" si="146"/>
        <v>38.262595843456282</v>
      </c>
      <c r="K827" s="13">
        <f t="shared" si="147"/>
        <v>6.5909790335108553</v>
      </c>
      <c r="L827" s="13">
        <f t="shared" si="148"/>
        <v>0</v>
      </c>
      <c r="M827" s="13">
        <f t="shared" si="153"/>
        <v>7.7286130127522993E-5</v>
      </c>
      <c r="N827" s="13">
        <f t="shared" si="149"/>
        <v>4.7917400679064257E-5</v>
      </c>
      <c r="O827" s="13">
        <f t="shared" si="150"/>
        <v>4.7917400679064257E-5</v>
      </c>
      <c r="Q827">
        <v>15.432150759437389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49.478818029167691</v>
      </c>
      <c r="G828" s="13">
        <f t="shared" si="144"/>
        <v>2.207752665185776</v>
      </c>
      <c r="H828" s="13">
        <f t="shared" si="145"/>
        <v>47.271065363981918</v>
      </c>
      <c r="I828" s="16">
        <f t="shared" si="152"/>
        <v>53.862044397492774</v>
      </c>
      <c r="J828" s="13">
        <f t="shared" si="146"/>
        <v>43.590086229638025</v>
      </c>
      <c r="K828" s="13">
        <f t="shared" si="147"/>
        <v>10.271958167854748</v>
      </c>
      <c r="L828" s="13">
        <f t="shared" si="148"/>
        <v>0</v>
      </c>
      <c r="M828" s="13">
        <f t="shared" si="153"/>
        <v>2.9368729448458736E-5</v>
      </c>
      <c r="N828" s="13">
        <f t="shared" si="149"/>
        <v>1.8208612258044417E-5</v>
      </c>
      <c r="O828" s="13">
        <f t="shared" si="150"/>
        <v>2.2077708737980339</v>
      </c>
      <c r="Q828">
        <v>15.603339244162189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6.1378971946771026</v>
      </c>
      <c r="G829" s="13">
        <f t="shared" si="144"/>
        <v>0</v>
      </c>
      <c r="H829" s="13">
        <f t="shared" si="145"/>
        <v>6.1378971946771026</v>
      </c>
      <c r="I829" s="16">
        <f t="shared" si="152"/>
        <v>16.40985536253185</v>
      </c>
      <c r="J829" s="13">
        <f t="shared" si="146"/>
        <v>15.891180300632453</v>
      </c>
      <c r="K829" s="13">
        <f t="shared" si="147"/>
        <v>0.5186750618993976</v>
      </c>
      <c r="L829" s="13">
        <f t="shared" si="148"/>
        <v>0</v>
      </c>
      <c r="M829" s="13">
        <f t="shared" si="153"/>
        <v>1.1160117190414319E-5</v>
      </c>
      <c r="N829" s="13">
        <f t="shared" si="149"/>
        <v>6.9192726580568779E-6</v>
      </c>
      <c r="O829" s="13">
        <f t="shared" si="150"/>
        <v>6.9192726580568779E-6</v>
      </c>
      <c r="Q829">
        <v>13.40434859354839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3.9541699499695802</v>
      </c>
      <c r="G830" s="13">
        <f t="shared" si="144"/>
        <v>0</v>
      </c>
      <c r="H830" s="13">
        <f t="shared" si="145"/>
        <v>3.9541699499695802</v>
      </c>
      <c r="I830" s="16">
        <f t="shared" si="152"/>
        <v>4.4728450118689782</v>
      </c>
      <c r="J830" s="13">
        <f t="shared" si="146"/>
        <v>4.4690223497093404</v>
      </c>
      <c r="K830" s="13">
        <f t="shared" si="147"/>
        <v>3.8226621596377797E-3</v>
      </c>
      <c r="L830" s="13">
        <f t="shared" si="148"/>
        <v>0</v>
      </c>
      <c r="M830" s="13">
        <f t="shared" si="153"/>
        <v>4.2408445323574414E-6</v>
      </c>
      <c r="N830" s="13">
        <f t="shared" si="149"/>
        <v>2.6293236100616139E-6</v>
      </c>
      <c r="O830" s="13">
        <f t="shared" si="150"/>
        <v>2.6293236100616139E-6</v>
      </c>
      <c r="Q830">
        <v>20.935380052301369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143.34242695535821</v>
      </c>
      <c r="G831" s="13">
        <f t="shared" si="144"/>
        <v>15.757068360252498</v>
      </c>
      <c r="H831" s="13">
        <f t="shared" si="145"/>
        <v>127.5853585951057</v>
      </c>
      <c r="I831" s="16">
        <f t="shared" si="152"/>
        <v>127.58918125726534</v>
      </c>
      <c r="J831" s="13">
        <f t="shared" si="146"/>
        <v>85.718939799855832</v>
      </c>
      <c r="K831" s="13">
        <f t="shared" si="147"/>
        <v>41.870241457409506</v>
      </c>
      <c r="L831" s="13">
        <f t="shared" si="148"/>
        <v>4.6080202907282963</v>
      </c>
      <c r="M831" s="13">
        <f t="shared" si="153"/>
        <v>4.6080219022492184</v>
      </c>
      <c r="N831" s="13">
        <f t="shared" si="149"/>
        <v>2.8569735793945155</v>
      </c>
      <c r="O831" s="13">
        <f t="shared" si="150"/>
        <v>18.614041939647013</v>
      </c>
      <c r="Q831">
        <v>21.897211390068058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0.3467741738736953</v>
      </c>
      <c r="G832" s="13">
        <f t="shared" si="144"/>
        <v>0</v>
      </c>
      <c r="H832" s="13">
        <f t="shared" si="145"/>
        <v>0.3467741738736953</v>
      </c>
      <c r="I832" s="16">
        <f t="shared" si="152"/>
        <v>37.608995340554905</v>
      </c>
      <c r="J832" s="13">
        <f t="shared" si="146"/>
        <v>36.531850803234867</v>
      </c>
      <c r="K832" s="13">
        <f t="shared" si="147"/>
        <v>1.0771445373200379</v>
      </c>
      <c r="L832" s="13">
        <f t="shared" si="148"/>
        <v>0</v>
      </c>
      <c r="M832" s="13">
        <f t="shared" si="153"/>
        <v>1.7510483228547029</v>
      </c>
      <c r="N832" s="13">
        <f t="shared" si="149"/>
        <v>1.0856499601699159</v>
      </c>
      <c r="O832" s="13">
        <f t="shared" si="150"/>
        <v>1.0856499601699159</v>
      </c>
      <c r="Q832">
        <v>25.9559907536994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90.355316850687416</v>
      </c>
      <c r="G833" s="13">
        <f t="shared" si="144"/>
        <v>8.108320450484884</v>
      </c>
      <c r="H833" s="13">
        <f t="shared" si="145"/>
        <v>82.246996400202534</v>
      </c>
      <c r="I833" s="16">
        <f t="shared" si="152"/>
        <v>83.324140937522571</v>
      </c>
      <c r="J833" s="13">
        <f t="shared" si="146"/>
        <v>72.64572427140439</v>
      </c>
      <c r="K833" s="13">
        <f t="shared" si="147"/>
        <v>10.678416666118181</v>
      </c>
      <c r="L833" s="13">
        <f t="shared" si="148"/>
        <v>0</v>
      </c>
      <c r="M833" s="13">
        <f t="shared" si="153"/>
        <v>0.66539836268478703</v>
      </c>
      <c r="N833" s="13">
        <f t="shared" si="149"/>
        <v>0.41254698486456798</v>
      </c>
      <c r="O833" s="13">
        <f t="shared" si="150"/>
        <v>8.5208674353494516</v>
      </c>
      <c r="Q833">
        <v>25.437736000000001</v>
      </c>
    </row>
    <row r="834" spans="1:17" x14ac:dyDescent="0.2">
      <c r="A834" s="14">
        <f t="shared" si="151"/>
        <v>47362</v>
      </c>
      <c r="B834" s="1">
        <v>9</v>
      </c>
      <c r="F834" s="34">
        <v>22.629657067364899</v>
      </c>
      <c r="G834" s="13">
        <f t="shared" si="144"/>
        <v>0</v>
      </c>
      <c r="H834" s="13">
        <f t="shared" si="145"/>
        <v>22.629657067364899</v>
      </c>
      <c r="I834" s="16">
        <f t="shared" si="152"/>
        <v>33.308073733483084</v>
      </c>
      <c r="J834" s="13">
        <f t="shared" si="146"/>
        <v>31.968553094694503</v>
      </c>
      <c r="K834" s="13">
        <f t="shared" si="147"/>
        <v>1.3395206387885814</v>
      </c>
      <c r="L834" s="13">
        <f t="shared" si="148"/>
        <v>0</v>
      </c>
      <c r="M834" s="13">
        <f t="shared" si="153"/>
        <v>0.25285137782021905</v>
      </c>
      <c r="N834" s="13">
        <f t="shared" si="149"/>
        <v>0.15676785424853582</v>
      </c>
      <c r="O834" s="13">
        <f t="shared" si="150"/>
        <v>0.15676785424853582</v>
      </c>
      <c r="Q834">
        <v>21.668557945092839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8.7036682969177548</v>
      </c>
      <c r="G835" s="13">
        <f t="shared" si="144"/>
        <v>0</v>
      </c>
      <c r="H835" s="13">
        <f t="shared" si="145"/>
        <v>8.7036682969177548</v>
      </c>
      <c r="I835" s="16">
        <f t="shared" si="152"/>
        <v>10.043188935706336</v>
      </c>
      <c r="J835" s="13">
        <f t="shared" si="146"/>
        <v>9.9841078581635028</v>
      </c>
      <c r="K835" s="13">
        <f t="shared" si="147"/>
        <v>5.9081077542833427E-2</v>
      </c>
      <c r="L835" s="13">
        <f t="shared" si="148"/>
        <v>0</v>
      </c>
      <c r="M835" s="13">
        <f t="shared" si="153"/>
        <v>9.6083523571683233E-2</v>
      </c>
      <c r="N835" s="13">
        <f t="shared" si="149"/>
        <v>5.9571784614443603E-2</v>
      </c>
      <c r="O835" s="13">
        <f t="shared" si="150"/>
        <v>5.9571784614443603E-2</v>
      </c>
      <c r="Q835">
        <v>18.683500539370229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42.977946382993203</v>
      </c>
      <c r="G836" s="13">
        <f t="shared" si="144"/>
        <v>1.2693446577077163</v>
      </c>
      <c r="H836" s="13">
        <f t="shared" si="145"/>
        <v>41.708601725285483</v>
      </c>
      <c r="I836" s="16">
        <f t="shared" si="152"/>
        <v>41.767682802828318</v>
      </c>
      <c r="J836" s="13">
        <f t="shared" si="146"/>
        <v>37.400061902393297</v>
      </c>
      <c r="K836" s="13">
        <f t="shared" si="147"/>
        <v>4.3676209004350213</v>
      </c>
      <c r="L836" s="13">
        <f t="shared" si="148"/>
        <v>0</v>
      </c>
      <c r="M836" s="13">
        <f t="shared" si="153"/>
        <v>3.651173895723963E-2</v>
      </c>
      <c r="N836" s="13">
        <f t="shared" si="149"/>
        <v>2.2637278153488569E-2</v>
      </c>
      <c r="O836" s="13">
        <f t="shared" si="150"/>
        <v>1.2919819358612048</v>
      </c>
      <c r="Q836">
        <v>17.36925449589247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12.102278804715789</v>
      </c>
      <c r="G837" s="13">
        <f t="shared" si="144"/>
        <v>0</v>
      </c>
      <c r="H837" s="13">
        <f t="shared" si="145"/>
        <v>12.102278804715789</v>
      </c>
      <c r="I837" s="16">
        <f t="shared" si="152"/>
        <v>16.469899705150809</v>
      </c>
      <c r="J837" s="13">
        <f t="shared" si="146"/>
        <v>15.807918038868333</v>
      </c>
      <c r="K837" s="13">
        <f t="shared" si="147"/>
        <v>0.66198166628247535</v>
      </c>
      <c r="L837" s="13">
        <f t="shared" si="148"/>
        <v>0</v>
      </c>
      <c r="M837" s="13">
        <f t="shared" si="153"/>
        <v>1.387446080375106E-2</v>
      </c>
      <c r="N837" s="13">
        <f t="shared" si="149"/>
        <v>8.6021656983256579E-3</v>
      </c>
      <c r="O837" s="13">
        <f t="shared" si="150"/>
        <v>8.6021656983256579E-3</v>
      </c>
      <c r="Q837">
        <v>11.597695593548391</v>
      </c>
    </row>
    <row r="838" spans="1:17" x14ac:dyDescent="0.2">
      <c r="A838" s="14">
        <f t="shared" si="151"/>
        <v>47484</v>
      </c>
      <c r="B838" s="1">
        <v>1</v>
      </c>
      <c r="F838" s="34">
        <v>0.34800481823226798</v>
      </c>
      <c r="G838" s="13">
        <f t="shared" ref="G838:G901" si="157">IF((F838-$J$2)&gt;0,$I$2*(F838-$J$2),0)</f>
        <v>0</v>
      </c>
      <c r="H838" s="13">
        <f t="shared" ref="H838:H901" si="158">F838-G838</f>
        <v>0.34800481823226798</v>
      </c>
      <c r="I838" s="16">
        <f t="shared" si="152"/>
        <v>1.0099864845147433</v>
      </c>
      <c r="J838" s="13">
        <f t="shared" ref="J838:J901" si="159">I838/SQRT(1+(I838/($K$2*(300+(25*Q838)+0.05*(Q838)^3)))^2)</f>
        <v>1.0098297915294125</v>
      </c>
      <c r="K838" s="13">
        <f t="shared" ref="K838:K901" si="160">I838-J838</f>
        <v>1.5669298533071974E-4</v>
      </c>
      <c r="L838" s="13">
        <f t="shared" ref="L838:L901" si="161">IF(K838&gt;$N$2,(K838-$N$2)/$L$2,0)</f>
        <v>0</v>
      </c>
      <c r="M838" s="13">
        <f t="shared" si="153"/>
        <v>5.2722951054254025E-3</v>
      </c>
      <c r="N838" s="13">
        <f t="shared" ref="N838:N901" si="162">$M$2*M838</f>
        <v>3.2688229653637497E-3</v>
      </c>
      <c r="O838" s="13">
        <f t="shared" ref="O838:O901" si="163">N838+G838</f>
        <v>3.2688229653637497E-3</v>
      </c>
      <c r="Q838">
        <v>11.859259769581181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2.412608489146483</v>
      </c>
      <c r="G839" s="13">
        <f t="shared" si="157"/>
        <v>0</v>
      </c>
      <c r="H839" s="13">
        <f t="shared" si="158"/>
        <v>2.412608489146483</v>
      </c>
      <c r="I839" s="16">
        <f t="shared" ref="I839:I902" si="166">H839+K838-L838</f>
        <v>2.4127651821318139</v>
      </c>
      <c r="J839" s="13">
        <f t="shared" si="159"/>
        <v>2.4113218715224694</v>
      </c>
      <c r="K839" s="13">
        <f t="shared" si="160"/>
        <v>1.4433106093445502E-3</v>
      </c>
      <c r="L839" s="13">
        <f t="shared" si="161"/>
        <v>0</v>
      </c>
      <c r="M839" s="13">
        <f t="shared" ref="M839:M902" si="167">L839+M838-N838</f>
        <v>2.0034721400616529E-3</v>
      </c>
      <c r="N839" s="13">
        <f t="shared" si="162"/>
        <v>1.2421527268382249E-3</v>
      </c>
      <c r="O839" s="13">
        <f t="shared" si="163"/>
        <v>1.2421527268382249E-3</v>
      </c>
      <c r="Q839">
        <v>14.70923276475834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35.046219757024048</v>
      </c>
      <c r="G840" s="13">
        <f t="shared" si="157"/>
        <v>0.12439115238563861</v>
      </c>
      <c r="H840" s="13">
        <f t="shared" si="158"/>
        <v>34.921828604638407</v>
      </c>
      <c r="I840" s="16">
        <f t="shared" si="166"/>
        <v>34.923271915247753</v>
      </c>
      <c r="J840" s="13">
        <f t="shared" si="159"/>
        <v>31.671392379110017</v>
      </c>
      <c r="K840" s="13">
        <f t="shared" si="160"/>
        <v>3.2518795361377357</v>
      </c>
      <c r="L840" s="13">
        <f t="shared" si="161"/>
        <v>0</v>
      </c>
      <c r="M840" s="13">
        <f t="shared" si="167"/>
        <v>7.6131941322342802E-4</v>
      </c>
      <c r="N840" s="13">
        <f t="shared" si="162"/>
        <v>4.7201803619852534E-4</v>
      </c>
      <c r="O840" s="13">
        <f t="shared" si="163"/>
        <v>0.12486317042183713</v>
      </c>
      <c r="Q840">
        <v>15.78594043289664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69.815076997012241</v>
      </c>
      <c r="G841" s="13">
        <f t="shared" si="157"/>
        <v>5.14331412467142</v>
      </c>
      <c r="H841" s="13">
        <f t="shared" si="158"/>
        <v>64.671762872340821</v>
      </c>
      <c r="I841" s="16">
        <f t="shared" si="166"/>
        <v>67.923642408478557</v>
      </c>
      <c r="J841" s="13">
        <f t="shared" si="159"/>
        <v>49.761775742350679</v>
      </c>
      <c r="K841" s="13">
        <f t="shared" si="160"/>
        <v>18.161866666127878</v>
      </c>
      <c r="L841" s="13">
        <f t="shared" si="161"/>
        <v>0</v>
      </c>
      <c r="M841" s="13">
        <f t="shared" si="167"/>
        <v>2.8930137702490267E-4</v>
      </c>
      <c r="N841" s="13">
        <f t="shared" si="162"/>
        <v>1.7936685375543967E-4</v>
      </c>
      <c r="O841" s="13">
        <f t="shared" si="163"/>
        <v>5.1434934915251755</v>
      </c>
      <c r="Q841">
        <v>15.389988455779489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10.40797645736281</v>
      </c>
      <c r="G842" s="13">
        <f t="shared" si="157"/>
        <v>0</v>
      </c>
      <c r="H842" s="13">
        <f t="shared" si="158"/>
        <v>10.40797645736281</v>
      </c>
      <c r="I842" s="16">
        <f t="shared" si="166"/>
        <v>28.569843123490688</v>
      </c>
      <c r="J842" s="13">
        <f t="shared" si="159"/>
        <v>27.604046354423929</v>
      </c>
      <c r="K842" s="13">
        <f t="shared" si="160"/>
        <v>0.96579676906675971</v>
      </c>
      <c r="L842" s="13">
        <f t="shared" si="161"/>
        <v>0</v>
      </c>
      <c r="M842" s="13">
        <f t="shared" si="167"/>
        <v>1.0993452326946301E-4</v>
      </c>
      <c r="N842" s="13">
        <f t="shared" si="162"/>
        <v>6.8159404427067067E-5</v>
      </c>
      <c r="O842" s="13">
        <f t="shared" si="163"/>
        <v>6.8159404427067067E-5</v>
      </c>
      <c r="Q842">
        <v>20.797810737260679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37.287785751208553</v>
      </c>
      <c r="G843" s="13">
        <f t="shared" si="157"/>
        <v>0.44796368122814967</v>
      </c>
      <c r="H843" s="13">
        <f t="shared" si="158"/>
        <v>36.8398220699804</v>
      </c>
      <c r="I843" s="16">
        <f t="shared" si="166"/>
        <v>37.805618839047156</v>
      </c>
      <c r="J843" s="13">
        <f t="shared" si="159"/>
        <v>36.40791640080257</v>
      </c>
      <c r="K843" s="13">
        <f t="shared" si="160"/>
        <v>1.3977024382445862</v>
      </c>
      <c r="L843" s="13">
        <f t="shared" si="161"/>
        <v>0</v>
      </c>
      <c r="M843" s="13">
        <f t="shared" si="167"/>
        <v>4.1775118842395938E-5</v>
      </c>
      <c r="N843" s="13">
        <f t="shared" si="162"/>
        <v>2.5900573682285483E-5</v>
      </c>
      <c r="O843" s="13">
        <f t="shared" si="163"/>
        <v>0.44798958180183196</v>
      </c>
      <c r="Q843">
        <v>24.102834727260159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6.1098293886107609</v>
      </c>
      <c r="G844" s="13">
        <f t="shared" si="157"/>
        <v>0</v>
      </c>
      <c r="H844" s="13">
        <f t="shared" si="158"/>
        <v>6.1098293886107609</v>
      </c>
      <c r="I844" s="16">
        <f t="shared" si="166"/>
        <v>7.507531826855347</v>
      </c>
      <c r="J844" s="13">
        <f t="shared" si="159"/>
        <v>7.4979276381881945</v>
      </c>
      <c r="K844" s="13">
        <f t="shared" si="160"/>
        <v>9.6041886671525134E-3</v>
      </c>
      <c r="L844" s="13">
        <f t="shared" si="161"/>
        <v>0</v>
      </c>
      <c r="M844" s="13">
        <f t="shared" si="167"/>
        <v>1.5874545160110455E-5</v>
      </c>
      <c r="N844" s="13">
        <f t="shared" si="162"/>
        <v>9.8422179992684816E-6</v>
      </c>
      <c r="O844" s="13">
        <f t="shared" si="163"/>
        <v>9.8422179992684816E-6</v>
      </c>
      <c r="Q844">
        <v>25.43363200000001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9.7450909116132273E-2</v>
      </c>
      <c r="G845" s="13">
        <f t="shared" si="157"/>
        <v>0</v>
      </c>
      <c r="H845" s="13">
        <f t="shared" si="158"/>
        <v>9.7450909116132273E-2</v>
      </c>
      <c r="I845" s="16">
        <f t="shared" si="166"/>
        <v>0.10705509778328479</v>
      </c>
      <c r="J845" s="13">
        <f t="shared" si="159"/>
        <v>0.10705506914046471</v>
      </c>
      <c r="K845" s="13">
        <f t="shared" si="160"/>
        <v>2.8642820074087361E-8</v>
      </c>
      <c r="L845" s="13">
        <f t="shared" si="161"/>
        <v>0</v>
      </c>
      <c r="M845" s="13">
        <f t="shared" si="167"/>
        <v>6.0323271608419737E-6</v>
      </c>
      <c r="N845" s="13">
        <f t="shared" si="162"/>
        <v>3.7400428397220239E-6</v>
      </c>
      <c r="O845" s="13">
        <f t="shared" si="163"/>
        <v>3.7400428397220239E-6</v>
      </c>
      <c r="Q845">
        <v>25.244779940803561</v>
      </c>
    </row>
    <row r="846" spans="1:17" x14ac:dyDescent="0.2">
      <c r="A846" s="14">
        <f t="shared" si="164"/>
        <v>47727</v>
      </c>
      <c r="B846" s="1">
        <v>9</v>
      </c>
      <c r="F846" s="34">
        <v>29.322581692864819</v>
      </c>
      <c r="G846" s="13">
        <f t="shared" si="157"/>
        <v>0</v>
      </c>
      <c r="H846" s="13">
        <f t="shared" si="158"/>
        <v>29.322581692864819</v>
      </c>
      <c r="I846" s="16">
        <f t="shared" si="166"/>
        <v>29.322581721507639</v>
      </c>
      <c r="J846" s="13">
        <f t="shared" si="159"/>
        <v>28.658661756248868</v>
      </c>
      <c r="K846" s="13">
        <f t="shared" si="160"/>
        <v>0.66391996525877062</v>
      </c>
      <c r="L846" s="13">
        <f t="shared" si="161"/>
        <v>0</v>
      </c>
      <c r="M846" s="13">
        <f t="shared" si="167"/>
        <v>2.2922843211199499E-6</v>
      </c>
      <c r="N846" s="13">
        <f t="shared" si="162"/>
        <v>1.4212162790943689E-6</v>
      </c>
      <c r="O846" s="13">
        <f t="shared" si="163"/>
        <v>1.4212162790943689E-6</v>
      </c>
      <c r="Q846">
        <v>24.134206071225009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14.48893809195719</v>
      </c>
      <c r="G847" s="13">
        <f t="shared" si="157"/>
        <v>0</v>
      </c>
      <c r="H847" s="13">
        <f t="shared" si="158"/>
        <v>14.48893809195719</v>
      </c>
      <c r="I847" s="16">
        <f t="shared" si="166"/>
        <v>15.15285805721596</v>
      </c>
      <c r="J847" s="13">
        <f t="shared" si="159"/>
        <v>14.998748363279994</v>
      </c>
      <c r="K847" s="13">
        <f t="shared" si="160"/>
        <v>0.15410969393596652</v>
      </c>
      <c r="L847" s="13">
        <f t="shared" si="161"/>
        <v>0</v>
      </c>
      <c r="M847" s="13">
        <f t="shared" si="167"/>
        <v>8.7106804202558095E-7</v>
      </c>
      <c r="N847" s="13">
        <f t="shared" si="162"/>
        <v>5.400621860558602E-7</v>
      </c>
      <c r="O847" s="13">
        <f t="shared" si="163"/>
        <v>5.400621860558602E-7</v>
      </c>
      <c r="Q847">
        <v>20.580191349163439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6.2199049345890716</v>
      </c>
      <c r="G848" s="13">
        <f t="shared" si="157"/>
        <v>0</v>
      </c>
      <c r="H848" s="13">
        <f t="shared" si="158"/>
        <v>6.2199049345890716</v>
      </c>
      <c r="I848" s="16">
        <f t="shared" si="166"/>
        <v>6.3740146285250381</v>
      </c>
      <c r="J848" s="13">
        <f t="shared" si="159"/>
        <v>6.3528856573732861</v>
      </c>
      <c r="K848" s="13">
        <f t="shared" si="160"/>
        <v>2.1128971151751941E-2</v>
      </c>
      <c r="L848" s="13">
        <f t="shared" si="161"/>
        <v>0</v>
      </c>
      <c r="M848" s="13">
        <f t="shared" si="167"/>
        <v>3.3100585596972074E-7</v>
      </c>
      <c r="N848" s="13">
        <f t="shared" si="162"/>
        <v>2.0522363070122686E-7</v>
      </c>
      <c r="O848" s="13">
        <f t="shared" si="163"/>
        <v>2.0522363070122686E-7</v>
      </c>
      <c r="Q848">
        <v>16.330882571521389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58.427928565309351</v>
      </c>
      <c r="G849" s="13">
        <f t="shared" si="157"/>
        <v>3.4995666624461976</v>
      </c>
      <c r="H849" s="13">
        <f t="shared" si="158"/>
        <v>54.928361902863152</v>
      </c>
      <c r="I849" s="16">
        <f t="shared" si="166"/>
        <v>54.949490874014906</v>
      </c>
      <c r="J849" s="13">
        <f t="shared" si="159"/>
        <v>43.51393038093164</v>
      </c>
      <c r="K849" s="13">
        <f t="shared" si="160"/>
        <v>11.435560493083265</v>
      </c>
      <c r="L849" s="13">
        <f t="shared" si="161"/>
        <v>0</v>
      </c>
      <c r="M849" s="13">
        <f t="shared" si="167"/>
        <v>1.2578222526849388E-7</v>
      </c>
      <c r="N849" s="13">
        <f t="shared" si="162"/>
        <v>7.7984979666466205E-8</v>
      </c>
      <c r="O849" s="13">
        <f t="shared" si="163"/>
        <v>3.4995667404311774</v>
      </c>
      <c r="Q849">
        <v>15.0218021909205</v>
      </c>
    </row>
    <row r="850" spans="1:17" x14ac:dyDescent="0.2">
      <c r="A850" s="14">
        <f t="shared" si="164"/>
        <v>47849</v>
      </c>
      <c r="B850" s="1">
        <v>1</v>
      </c>
      <c r="F850" s="34">
        <v>82.227137392955029</v>
      </c>
      <c r="G850" s="13">
        <f t="shared" si="157"/>
        <v>6.9350087617603027</v>
      </c>
      <c r="H850" s="13">
        <f t="shared" si="158"/>
        <v>75.292128631194728</v>
      </c>
      <c r="I850" s="16">
        <f t="shared" si="166"/>
        <v>86.727689124277987</v>
      </c>
      <c r="J850" s="13">
        <f t="shared" si="159"/>
        <v>50.439112821093651</v>
      </c>
      <c r="K850" s="13">
        <f t="shared" si="160"/>
        <v>36.288576303184335</v>
      </c>
      <c r="L850" s="13">
        <f t="shared" si="161"/>
        <v>0</v>
      </c>
      <c r="M850" s="13">
        <f t="shared" si="167"/>
        <v>4.7797245602027678E-8</v>
      </c>
      <c r="N850" s="13">
        <f t="shared" si="162"/>
        <v>2.963429227325716E-8</v>
      </c>
      <c r="O850" s="13">
        <f t="shared" si="163"/>
        <v>6.935008791394595</v>
      </c>
      <c r="Q850">
        <v>13.008884226570929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138.68454897207471</v>
      </c>
      <c r="G851" s="13">
        <f t="shared" si="157"/>
        <v>15.084698525056453</v>
      </c>
      <c r="H851" s="13">
        <f t="shared" si="158"/>
        <v>123.59985044701826</v>
      </c>
      <c r="I851" s="16">
        <f t="shared" si="166"/>
        <v>159.8884267502026</v>
      </c>
      <c r="J851" s="13">
        <f t="shared" si="159"/>
        <v>56.175209467637806</v>
      </c>
      <c r="K851" s="13">
        <f t="shared" si="160"/>
        <v>103.71321728256478</v>
      </c>
      <c r="L851" s="13">
        <f t="shared" si="161"/>
        <v>63.942610711879574</v>
      </c>
      <c r="M851" s="13">
        <f t="shared" si="167"/>
        <v>63.942610730042524</v>
      </c>
      <c r="N851" s="13">
        <f t="shared" si="162"/>
        <v>39.644418652626364</v>
      </c>
      <c r="O851" s="13">
        <f t="shared" si="163"/>
        <v>54.729117177682816</v>
      </c>
      <c r="Q851">
        <v>12.52859859354839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46.308601715138089</v>
      </c>
      <c r="G852" s="13">
        <f t="shared" si="157"/>
        <v>1.7501284362450915</v>
      </c>
      <c r="H852" s="13">
        <f t="shared" si="158"/>
        <v>44.558473278892997</v>
      </c>
      <c r="I852" s="16">
        <f t="shared" si="166"/>
        <v>84.329079849578193</v>
      </c>
      <c r="J852" s="13">
        <f t="shared" si="159"/>
        <v>50.068540141398955</v>
      </c>
      <c r="K852" s="13">
        <f t="shared" si="160"/>
        <v>34.260539708179238</v>
      </c>
      <c r="L852" s="13">
        <f t="shared" si="161"/>
        <v>0</v>
      </c>
      <c r="M852" s="13">
        <f t="shared" si="167"/>
        <v>24.298192077416161</v>
      </c>
      <c r="N852" s="13">
        <f t="shared" si="162"/>
        <v>15.064879087998019</v>
      </c>
      <c r="O852" s="13">
        <f t="shared" si="163"/>
        <v>16.815007524243111</v>
      </c>
      <c r="Q852">
        <v>13.060408207853049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132.45358105637999</v>
      </c>
      <c r="G853" s="13">
        <f t="shared" si="157"/>
        <v>14.185251419395222</v>
      </c>
      <c r="H853" s="13">
        <f t="shared" si="158"/>
        <v>118.26832963698476</v>
      </c>
      <c r="I853" s="16">
        <f t="shared" si="166"/>
        <v>152.528869345164</v>
      </c>
      <c r="J853" s="13">
        <f t="shared" si="159"/>
        <v>74.006226132798318</v>
      </c>
      <c r="K853" s="13">
        <f t="shared" si="160"/>
        <v>78.522643212365679</v>
      </c>
      <c r="L853" s="13">
        <f t="shared" si="161"/>
        <v>39.773780299275721</v>
      </c>
      <c r="M853" s="13">
        <f t="shared" si="167"/>
        <v>49.007093288693866</v>
      </c>
      <c r="N853" s="13">
        <f t="shared" si="162"/>
        <v>30.384397838990196</v>
      </c>
      <c r="O853" s="13">
        <f t="shared" si="163"/>
        <v>44.569649258385418</v>
      </c>
      <c r="Q853">
        <v>17.47499458666444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0.1090263400667284</v>
      </c>
      <c r="G854" s="13">
        <f t="shared" si="157"/>
        <v>0</v>
      </c>
      <c r="H854" s="13">
        <f t="shared" si="158"/>
        <v>0.1090263400667284</v>
      </c>
      <c r="I854" s="16">
        <f t="shared" si="166"/>
        <v>38.857889253156692</v>
      </c>
      <c r="J854" s="13">
        <f t="shared" si="159"/>
        <v>36.229618528608718</v>
      </c>
      <c r="K854" s="13">
        <f t="shared" si="160"/>
        <v>2.6282707245479742</v>
      </c>
      <c r="L854" s="13">
        <f t="shared" si="161"/>
        <v>0</v>
      </c>
      <c r="M854" s="13">
        <f t="shared" si="167"/>
        <v>18.62269544970367</v>
      </c>
      <c r="N854" s="13">
        <f t="shared" si="162"/>
        <v>11.546071178816275</v>
      </c>
      <c r="O854" s="13">
        <f t="shared" si="163"/>
        <v>11.546071178816275</v>
      </c>
      <c r="Q854">
        <v>19.863152054751271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7.6175018799661903E-2</v>
      </c>
      <c r="G855" s="13">
        <f t="shared" si="157"/>
        <v>0</v>
      </c>
      <c r="H855" s="13">
        <f t="shared" si="158"/>
        <v>7.6175018799661903E-2</v>
      </c>
      <c r="I855" s="16">
        <f t="shared" si="166"/>
        <v>2.7044457433476361</v>
      </c>
      <c r="J855" s="13">
        <f t="shared" si="159"/>
        <v>2.7037484235374913</v>
      </c>
      <c r="K855" s="13">
        <f t="shared" si="160"/>
        <v>6.9731981014475863E-4</v>
      </c>
      <c r="L855" s="13">
        <f t="shared" si="161"/>
        <v>0</v>
      </c>
      <c r="M855" s="13">
        <f t="shared" si="167"/>
        <v>7.076624270887395</v>
      </c>
      <c r="N855" s="13">
        <f t="shared" si="162"/>
        <v>4.3875070479501845</v>
      </c>
      <c r="O855" s="13">
        <f t="shared" si="163"/>
        <v>4.3875070479501845</v>
      </c>
      <c r="Q855">
        <v>22.3007086357111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3.5473321844272032</v>
      </c>
      <c r="G856" s="13">
        <f t="shared" si="157"/>
        <v>0</v>
      </c>
      <c r="H856" s="13">
        <f t="shared" si="158"/>
        <v>3.5473321844272032</v>
      </c>
      <c r="I856" s="16">
        <f t="shared" si="166"/>
        <v>3.548029504237348</v>
      </c>
      <c r="J856" s="13">
        <f t="shared" si="159"/>
        <v>3.5465368061875262</v>
      </c>
      <c r="K856" s="13">
        <f t="shared" si="160"/>
        <v>1.4926980498217723E-3</v>
      </c>
      <c r="L856" s="13">
        <f t="shared" si="161"/>
        <v>0</v>
      </c>
      <c r="M856" s="13">
        <f t="shared" si="167"/>
        <v>2.6891172229372104</v>
      </c>
      <c r="N856" s="13">
        <f t="shared" si="162"/>
        <v>1.6672526782210704</v>
      </c>
      <c r="O856" s="13">
        <f t="shared" si="163"/>
        <v>1.6672526782210704</v>
      </c>
      <c r="Q856">
        <v>22.677691591035451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8.8155500475433538E-2</v>
      </c>
      <c r="G857" s="13">
        <f t="shared" si="157"/>
        <v>0</v>
      </c>
      <c r="H857" s="13">
        <f t="shared" si="158"/>
        <v>8.8155500475433538E-2</v>
      </c>
      <c r="I857" s="16">
        <f t="shared" si="166"/>
        <v>8.964819852525531E-2</v>
      </c>
      <c r="J857" s="13">
        <f t="shared" si="159"/>
        <v>8.9648176744897459E-2</v>
      </c>
      <c r="K857" s="13">
        <f t="shared" si="160"/>
        <v>2.1780357850609278E-8</v>
      </c>
      <c r="L857" s="13">
        <f t="shared" si="161"/>
        <v>0</v>
      </c>
      <c r="M857" s="13">
        <f t="shared" si="167"/>
        <v>1.0218645447161401</v>
      </c>
      <c r="N857" s="13">
        <f t="shared" si="162"/>
        <v>0.63355601772400683</v>
      </c>
      <c r="O857" s="13">
        <f t="shared" si="163"/>
        <v>0.63355601772400683</v>
      </c>
      <c r="Q857">
        <v>23.395362000000009</v>
      </c>
    </row>
    <row r="858" spans="1:17" x14ac:dyDescent="0.2">
      <c r="A858" s="14">
        <f t="shared" si="164"/>
        <v>48092</v>
      </c>
      <c r="B858" s="1">
        <v>9</v>
      </c>
      <c r="F858" s="34">
        <v>0.34513397166589299</v>
      </c>
      <c r="G858" s="13">
        <f t="shared" si="157"/>
        <v>0</v>
      </c>
      <c r="H858" s="13">
        <f t="shared" si="158"/>
        <v>0.34513397166589299</v>
      </c>
      <c r="I858" s="16">
        <f t="shared" si="166"/>
        <v>0.34513399344625084</v>
      </c>
      <c r="J858" s="13">
        <f t="shared" si="159"/>
        <v>0.34513262203295197</v>
      </c>
      <c r="K858" s="13">
        <f t="shared" si="160"/>
        <v>1.3714132988673633E-6</v>
      </c>
      <c r="L858" s="13">
        <f t="shared" si="161"/>
        <v>0</v>
      </c>
      <c r="M858" s="13">
        <f t="shared" si="167"/>
        <v>0.38830852699213325</v>
      </c>
      <c r="N858" s="13">
        <f t="shared" si="162"/>
        <v>0.24075128673512261</v>
      </c>
      <c r="O858" s="13">
        <f t="shared" si="163"/>
        <v>0.24075128673512261</v>
      </c>
      <c r="Q858">
        <v>22.695290338796081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36.106655206189643</v>
      </c>
      <c r="G859" s="13">
        <f t="shared" si="157"/>
        <v>0.27746618156209957</v>
      </c>
      <c r="H859" s="13">
        <f t="shared" si="158"/>
        <v>35.829189024627546</v>
      </c>
      <c r="I859" s="16">
        <f t="shared" si="166"/>
        <v>35.829190396040843</v>
      </c>
      <c r="J859" s="13">
        <f t="shared" si="159"/>
        <v>34.168127506593805</v>
      </c>
      <c r="K859" s="13">
        <f t="shared" si="160"/>
        <v>1.6610628894470381</v>
      </c>
      <c r="L859" s="13">
        <f t="shared" si="161"/>
        <v>0</v>
      </c>
      <c r="M859" s="13">
        <f t="shared" si="167"/>
        <v>0.14755724025701064</v>
      </c>
      <c r="N859" s="13">
        <f t="shared" si="162"/>
        <v>9.1485488959346592E-2</v>
      </c>
      <c r="O859" s="13">
        <f t="shared" si="163"/>
        <v>0.36895167052144617</v>
      </c>
      <c r="Q859">
        <v>21.626380313328141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64.377533888659926</v>
      </c>
      <c r="G860" s="13">
        <f t="shared" si="157"/>
        <v>4.3583987669151023</v>
      </c>
      <c r="H860" s="13">
        <f t="shared" si="158"/>
        <v>60.019135121744824</v>
      </c>
      <c r="I860" s="16">
        <f t="shared" si="166"/>
        <v>61.680198011191862</v>
      </c>
      <c r="J860" s="13">
        <f t="shared" si="159"/>
        <v>49.407166744958104</v>
      </c>
      <c r="K860" s="13">
        <f t="shared" si="160"/>
        <v>12.273031266233758</v>
      </c>
      <c r="L860" s="13">
        <f t="shared" si="161"/>
        <v>0</v>
      </c>
      <c r="M860" s="13">
        <f t="shared" si="167"/>
        <v>5.6071751297664049E-2</v>
      </c>
      <c r="N860" s="13">
        <f t="shared" si="162"/>
        <v>3.4764485804551708E-2</v>
      </c>
      <c r="O860" s="13">
        <f t="shared" si="163"/>
        <v>4.3931632527196536</v>
      </c>
      <c r="Q860">
        <v>17.11808562121886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32.884863405278033</v>
      </c>
      <c r="G861" s="13">
        <f t="shared" si="157"/>
        <v>0</v>
      </c>
      <c r="H861" s="13">
        <f t="shared" si="158"/>
        <v>32.884863405278033</v>
      </c>
      <c r="I861" s="16">
        <f t="shared" si="166"/>
        <v>45.157894671511791</v>
      </c>
      <c r="J861" s="13">
        <f t="shared" si="159"/>
        <v>37.529362364518697</v>
      </c>
      <c r="K861" s="13">
        <f t="shared" si="160"/>
        <v>7.6285323069930939</v>
      </c>
      <c r="L861" s="13">
        <f t="shared" si="161"/>
        <v>0</v>
      </c>
      <c r="M861" s="13">
        <f t="shared" si="167"/>
        <v>2.1307265493112341E-2</v>
      </c>
      <c r="N861" s="13">
        <f t="shared" si="162"/>
        <v>1.3210504605729652E-2</v>
      </c>
      <c r="O861" s="13">
        <f t="shared" si="163"/>
        <v>1.3210504605729652E-2</v>
      </c>
      <c r="Q861">
        <v>14.237255122611209</v>
      </c>
    </row>
    <row r="862" spans="1:17" x14ac:dyDescent="0.2">
      <c r="A862" s="14">
        <f t="shared" si="164"/>
        <v>48214</v>
      </c>
      <c r="B862" s="1">
        <v>1</v>
      </c>
      <c r="F862" s="34">
        <v>86.376571903606333</v>
      </c>
      <c r="G862" s="13">
        <f t="shared" si="157"/>
        <v>7.533984219704065</v>
      </c>
      <c r="H862" s="13">
        <f t="shared" si="158"/>
        <v>78.842587683902266</v>
      </c>
      <c r="I862" s="16">
        <f t="shared" si="166"/>
        <v>86.47111999089536</v>
      </c>
      <c r="J862" s="13">
        <f t="shared" si="159"/>
        <v>52.228587521471688</v>
      </c>
      <c r="K862" s="13">
        <f t="shared" si="160"/>
        <v>34.242532469423672</v>
      </c>
      <c r="L862" s="13">
        <f t="shared" si="161"/>
        <v>0</v>
      </c>
      <c r="M862" s="13">
        <f t="shared" si="167"/>
        <v>8.0967608873826896E-3</v>
      </c>
      <c r="N862" s="13">
        <f t="shared" si="162"/>
        <v>5.0199917501772672E-3</v>
      </c>
      <c r="O862" s="13">
        <f t="shared" si="163"/>
        <v>7.5390042114542419</v>
      </c>
      <c r="Q862">
        <v>13.813964593548389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10.73524933020423</v>
      </c>
      <c r="G863" s="13">
        <f t="shared" si="157"/>
        <v>0</v>
      </c>
      <c r="H863" s="13">
        <f t="shared" si="158"/>
        <v>10.73524933020423</v>
      </c>
      <c r="I863" s="16">
        <f t="shared" si="166"/>
        <v>44.977781799627905</v>
      </c>
      <c r="J863" s="13">
        <f t="shared" si="159"/>
        <v>37.905782923469395</v>
      </c>
      <c r="K863" s="13">
        <f t="shared" si="160"/>
        <v>7.07199887615851</v>
      </c>
      <c r="L863" s="13">
        <f t="shared" si="161"/>
        <v>0</v>
      </c>
      <c r="M863" s="13">
        <f t="shared" si="167"/>
        <v>3.0767691372054224E-3</v>
      </c>
      <c r="N863" s="13">
        <f t="shared" si="162"/>
        <v>1.9075968650673618E-3</v>
      </c>
      <c r="O863" s="13">
        <f t="shared" si="163"/>
        <v>1.9075968650673618E-3</v>
      </c>
      <c r="Q863">
        <v>14.852162447130899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2.5499583937195189</v>
      </c>
      <c r="G864" s="13">
        <f t="shared" si="157"/>
        <v>0</v>
      </c>
      <c r="H864" s="13">
        <f t="shared" si="158"/>
        <v>2.5499583937195189</v>
      </c>
      <c r="I864" s="16">
        <f t="shared" si="166"/>
        <v>9.6219572698780294</v>
      </c>
      <c r="J864" s="13">
        <f t="shared" si="159"/>
        <v>9.5604191435849835</v>
      </c>
      <c r="K864" s="13">
        <f t="shared" si="160"/>
        <v>6.1538126293045892E-2</v>
      </c>
      <c r="L864" s="13">
        <f t="shared" si="161"/>
        <v>0</v>
      </c>
      <c r="M864" s="13">
        <f t="shared" si="167"/>
        <v>1.1691722721380606E-3</v>
      </c>
      <c r="N864" s="13">
        <f t="shared" si="162"/>
        <v>7.2488680872559756E-4</v>
      </c>
      <c r="O864" s="13">
        <f t="shared" si="163"/>
        <v>7.2488680872559756E-4</v>
      </c>
      <c r="Q864">
        <v>17.480279250998109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10.405001612636889</v>
      </c>
      <c r="G865" s="13">
        <f t="shared" si="157"/>
        <v>0</v>
      </c>
      <c r="H865" s="13">
        <f t="shared" si="158"/>
        <v>10.405001612636889</v>
      </c>
      <c r="I865" s="16">
        <f t="shared" si="166"/>
        <v>10.466539738929935</v>
      </c>
      <c r="J865" s="13">
        <f t="shared" si="159"/>
        <v>10.387309560675572</v>
      </c>
      <c r="K865" s="13">
        <f t="shared" si="160"/>
        <v>7.9230178254363182E-2</v>
      </c>
      <c r="L865" s="13">
        <f t="shared" si="161"/>
        <v>0</v>
      </c>
      <c r="M865" s="13">
        <f t="shared" si="167"/>
        <v>4.4428546341246302E-4</v>
      </c>
      <c r="N865" s="13">
        <f t="shared" si="162"/>
        <v>2.7545698731572705E-4</v>
      </c>
      <c r="O865" s="13">
        <f t="shared" si="163"/>
        <v>2.7545698731572705E-4</v>
      </c>
      <c r="Q865">
        <v>17.465615807967009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32.072798254255581</v>
      </c>
      <c r="G866" s="13">
        <f t="shared" si="157"/>
        <v>0</v>
      </c>
      <c r="H866" s="13">
        <f t="shared" si="158"/>
        <v>32.072798254255581</v>
      </c>
      <c r="I866" s="16">
        <f t="shared" si="166"/>
        <v>32.152028432509944</v>
      </c>
      <c r="J866" s="13">
        <f t="shared" si="159"/>
        <v>30.390790241040619</v>
      </c>
      <c r="K866" s="13">
        <f t="shared" si="160"/>
        <v>1.7612381914693245</v>
      </c>
      <c r="L866" s="13">
        <f t="shared" si="161"/>
        <v>0</v>
      </c>
      <c r="M866" s="13">
        <f t="shared" si="167"/>
        <v>1.6882847609673597E-4</v>
      </c>
      <c r="N866" s="13">
        <f t="shared" si="162"/>
        <v>1.046736551799763E-4</v>
      </c>
      <c r="O866" s="13">
        <f t="shared" si="163"/>
        <v>1.046736551799763E-4</v>
      </c>
      <c r="Q866">
        <v>18.823626792993551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6.8000272302350354E-2</v>
      </c>
      <c r="G867" s="13">
        <f t="shared" si="157"/>
        <v>0</v>
      </c>
      <c r="H867" s="13">
        <f t="shared" si="158"/>
        <v>6.8000272302350354E-2</v>
      </c>
      <c r="I867" s="16">
        <f t="shared" si="166"/>
        <v>1.8292384637716748</v>
      </c>
      <c r="J867" s="13">
        <f t="shared" si="159"/>
        <v>1.8290280580414904</v>
      </c>
      <c r="K867" s="13">
        <f t="shared" si="160"/>
        <v>2.1040573018438202E-4</v>
      </c>
      <c r="L867" s="13">
        <f t="shared" si="161"/>
        <v>0</v>
      </c>
      <c r="M867" s="13">
        <f t="shared" si="167"/>
        <v>6.4154820916759669E-5</v>
      </c>
      <c r="N867" s="13">
        <f t="shared" si="162"/>
        <v>3.9775988968390997E-5</v>
      </c>
      <c r="O867" s="13">
        <f t="shared" si="163"/>
        <v>3.9775988968390997E-5</v>
      </c>
      <c r="Q867">
        <v>22.481023344483759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10.955130080272561</v>
      </c>
      <c r="G868" s="13">
        <f t="shared" si="157"/>
        <v>0</v>
      </c>
      <c r="H868" s="13">
        <f t="shared" si="158"/>
        <v>10.955130080272561</v>
      </c>
      <c r="I868" s="16">
        <f t="shared" si="166"/>
        <v>10.955340486002745</v>
      </c>
      <c r="J868" s="13">
        <f t="shared" si="159"/>
        <v>10.929682607569648</v>
      </c>
      <c r="K868" s="13">
        <f t="shared" si="160"/>
        <v>2.5657878433097636E-2</v>
      </c>
      <c r="L868" s="13">
        <f t="shared" si="161"/>
        <v>0</v>
      </c>
      <c r="M868" s="13">
        <f t="shared" si="167"/>
        <v>2.4378831948368672E-5</v>
      </c>
      <c r="N868" s="13">
        <f t="shared" si="162"/>
        <v>1.5114875807988575E-5</v>
      </c>
      <c r="O868" s="13">
        <f t="shared" si="163"/>
        <v>1.5114875807988575E-5</v>
      </c>
      <c r="Q868">
        <v>26.515069000000011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1.639508915209968</v>
      </c>
      <c r="G869" s="13">
        <f t="shared" si="157"/>
        <v>0</v>
      </c>
      <c r="H869" s="13">
        <f t="shared" si="158"/>
        <v>1.639508915209968</v>
      </c>
      <c r="I869" s="16">
        <f t="shared" si="166"/>
        <v>1.6651667936430656</v>
      </c>
      <c r="J869" s="13">
        <f t="shared" si="159"/>
        <v>1.6650595455325086</v>
      </c>
      <c r="K869" s="13">
        <f t="shared" si="160"/>
        <v>1.0724811055706773E-4</v>
      </c>
      <c r="L869" s="13">
        <f t="shared" si="161"/>
        <v>0</v>
      </c>
      <c r="M869" s="13">
        <f t="shared" si="167"/>
        <v>9.2639561403800962E-6</v>
      </c>
      <c r="N869" s="13">
        <f t="shared" si="162"/>
        <v>5.7436528070356594E-6</v>
      </c>
      <c r="O869" s="13">
        <f t="shared" si="163"/>
        <v>5.7436528070356594E-6</v>
      </c>
      <c r="Q869">
        <v>25.280167050594969</v>
      </c>
    </row>
    <row r="870" spans="1:17" x14ac:dyDescent="0.2">
      <c r="A870" s="14">
        <f t="shared" si="164"/>
        <v>48458</v>
      </c>
      <c r="B870" s="1">
        <v>9</v>
      </c>
      <c r="F870" s="34">
        <v>0.98356952826895172</v>
      </c>
      <c r="G870" s="13">
        <f t="shared" si="157"/>
        <v>0</v>
      </c>
      <c r="H870" s="13">
        <f t="shared" si="158"/>
        <v>0.98356952826895172</v>
      </c>
      <c r="I870" s="16">
        <f t="shared" si="166"/>
        <v>0.98367677637950879</v>
      </c>
      <c r="J870" s="13">
        <f t="shared" si="159"/>
        <v>0.98364597586621993</v>
      </c>
      <c r="K870" s="13">
        <f t="shared" si="160"/>
        <v>3.0800513288853359E-5</v>
      </c>
      <c r="L870" s="13">
        <f t="shared" si="161"/>
        <v>0</v>
      </c>
      <c r="M870" s="13">
        <f t="shared" si="167"/>
        <v>3.5203033333444367E-6</v>
      </c>
      <c r="N870" s="13">
        <f t="shared" si="162"/>
        <v>2.1825880666735506E-6</v>
      </c>
      <c r="O870" s="13">
        <f t="shared" si="163"/>
        <v>2.1825880666735506E-6</v>
      </c>
      <c r="Q870">
        <v>22.91092617922963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0.73021848795398836</v>
      </c>
      <c r="G871" s="13">
        <f t="shared" si="157"/>
        <v>0</v>
      </c>
      <c r="H871" s="13">
        <f t="shared" si="158"/>
        <v>0.73021848795398836</v>
      </c>
      <c r="I871" s="16">
        <f t="shared" si="166"/>
        <v>0.73024928846727721</v>
      </c>
      <c r="J871" s="13">
        <f t="shared" si="159"/>
        <v>0.73023500673633823</v>
      </c>
      <c r="K871" s="13">
        <f t="shared" si="160"/>
        <v>1.4281730938980886E-5</v>
      </c>
      <c r="L871" s="13">
        <f t="shared" si="161"/>
        <v>0</v>
      </c>
      <c r="M871" s="13">
        <f t="shared" si="167"/>
        <v>1.3377152666708861E-6</v>
      </c>
      <c r="N871" s="13">
        <f t="shared" si="162"/>
        <v>8.2938346533594936E-7</v>
      </c>
      <c r="O871" s="13">
        <f t="shared" si="163"/>
        <v>8.2938346533594936E-7</v>
      </c>
      <c r="Q871">
        <v>22.023108532770681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70.073201841505565</v>
      </c>
      <c r="G872" s="13">
        <f t="shared" si="157"/>
        <v>5.1805747312770132</v>
      </c>
      <c r="H872" s="13">
        <f t="shared" si="158"/>
        <v>64.892627110228545</v>
      </c>
      <c r="I872" s="16">
        <f t="shared" si="166"/>
        <v>64.892641391959486</v>
      </c>
      <c r="J872" s="13">
        <f t="shared" si="159"/>
        <v>50.252320501927549</v>
      </c>
      <c r="K872" s="13">
        <f t="shared" si="160"/>
        <v>14.640320890031937</v>
      </c>
      <c r="L872" s="13">
        <f t="shared" si="161"/>
        <v>0</v>
      </c>
      <c r="M872" s="13">
        <f t="shared" si="167"/>
        <v>5.0833180133493675E-7</v>
      </c>
      <c r="N872" s="13">
        <f t="shared" si="162"/>
        <v>3.1516571682766078E-7</v>
      </c>
      <c r="O872" s="13">
        <f t="shared" si="163"/>
        <v>5.1805750464427298</v>
      </c>
      <c r="Q872">
        <v>16.572493440832059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1.7319242400258621</v>
      </c>
      <c r="G873" s="13">
        <f t="shared" si="157"/>
        <v>0</v>
      </c>
      <c r="H873" s="13">
        <f t="shared" si="158"/>
        <v>1.7319242400258621</v>
      </c>
      <c r="I873" s="16">
        <f t="shared" si="166"/>
        <v>16.372245130057799</v>
      </c>
      <c r="J873" s="13">
        <f t="shared" si="159"/>
        <v>15.693025466438929</v>
      </c>
      <c r="K873" s="13">
        <f t="shared" si="160"/>
        <v>0.67921966361886987</v>
      </c>
      <c r="L873" s="13">
        <f t="shared" si="161"/>
        <v>0</v>
      </c>
      <c r="M873" s="13">
        <f t="shared" si="167"/>
        <v>1.9316608450727597E-7</v>
      </c>
      <c r="N873" s="13">
        <f t="shared" si="162"/>
        <v>1.1976297239451109E-7</v>
      </c>
      <c r="O873" s="13">
        <f t="shared" si="163"/>
        <v>1.1976297239451109E-7</v>
      </c>
      <c r="Q873">
        <v>11.26018311441041</v>
      </c>
    </row>
    <row r="874" spans="1:17" x14ac:dyDescent="0.2">
      <c r="A874" s="14">
        <f t="shared" si="164"/>
        <v>48580</v>
      </c>
      <c r="B874" s="1">
        <v>1</v>
      </c>
      <c r="F874" s="34">
        <v>7.2338851850578703</v>
      </c>
      <c r="G874" s="13">
        <f t="shared" si="157"/>
        <v>0</v>
      </c>
      <c r="H874" s="13">
        <f t="shared" si="158"/>
        <v>7.2338851850578703</v>
      </c>
      <c r="I874" s="16">
        <f t="shared" si="166"/>
        <v>7.9131048486767401</v>
      </c>
      <c r="J874" s="13">
        <f t="shared" si="159"/>
        <v>7.8259621581966385</v>
      </c>
      <c r="K874" s="13">
        <f t="shared" si="160"/>
        <v>8.7142690480101592E-2</v>
      </c>
      <c r="L874" s="13">
        <f t="shared" si="161"/>
        <v>0</v>
      </c>
      <c r="M874" s="13">
        <f t="shared" si="167"/>
        <v>7.3403112112764882E-8</v>
      </c>
      <c r="N874" s="13">
        <f t="shared" si="162"/>
        <v>4.5509929509914227E-8</v>
      </c>
      <c r="O874" s="13">
        <f t="shared" si="163"/>
        <v>4.5509929509914227E-8</v>
      </c>
      <c r="Q874">
        <v>10.660430593548391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5.6838098567618929E-3</v>
      </c>
      <c r="G875" s="13">
        <f t="shared" si="157"/>
        <v>0</v>
      </c>
      <c r="H875" s="13">
        <f t="shared" si="158"/>
        <v>5.6838098567618929E-3</v>
      </c>
      <c r="I875" s="16">
        <f t="shared" si="166"/>
        <v>9.2826500336863488E-2</v>
      </c>
      <c r="J875" s="13">
        <f t="shared" si="159"/>
        <v>9.2826413974716651E-2</v>
      </c>
      <c r="K875" s="13">
        <f t="shared" si="160"/>
        <v>8.6362146836660436E-8</v>
      </c>
      <c r="L875" s="13">
        <f t="shared" si="161"/>
        <v>0</v>
      </c>
      <c r="M875" s="13">
        <f t="shared" si="167"/>
        <v>2.7893182602850655E-8</v>
      </c>
      <c r="N875" s="13">
        <f t="shared" si="162"/>
        <v>1.7293773213767405E-8</v>
      </c>
      <c r="O875" s="13">
        <f t="shared" si="163"/>
        <v>1.7293773213767405E-8</v>
      </c>
      <c r="Q875">
        <v>14.35911191237515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26.10187316525705</v>
      </c>
      <c r="G876" s="13">
        <f t="shared" si="157"/>
        <v>0</v>
      </c>
      <c r="H876" s="13">
        <f t="shared" si="158"/>
        <v>26.10187316525705</v>
      </c>
      <c r="I876" s="16">
        <f t="shared" si="166"/>
        <v>26.101873251619196</v>
      </c>
      <c r="J876" s="13">
        <f t="shared" si="159"/>
        <v>24.879061614562211</v>
      </c>
      <c r="K876" s="13">
        <f t="shared" si="160"/>
        <v>1.222811637056985</v>
      </c>
      <c r="L876" s="13">
        <f t="shared" si="161"/>
        <v>0</v>
      </c>
      <c r="M876" s="13">
        <f t="shared" si="167"/>
        <v>1.059940938908325E-8</v>
      </c>
      <c r="N876" s="13">
        <f t="shared" si="162"/>
        <v>6.5716338212316153E-9</v>
      </c>
      <c r="O876" s="13">
        <f t="shared" si="163"/>
        <v>6.5716338212316153E-9</v>
      </c>
      <c r="Q876">
        <v>17.06887685219397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2.5188694472335831</v>
      </c>
      <c r="G877" s="13">
        <f t="shared" si="157"/>
        <v>0</v>
      </c>
      <c r="H877" s="13">
        <f t="shared" si="158"/>
        <v>2.5188694472335831</v>
      </c>
      <c r="I877" s="16">
        <f t="shared" si="166"/>
        <v>3.7416810842905681</v>
      </c>
      <c r="J877" s="13">
        <f t="shared" si="159"/>
        <v>3.7385034195955971</v>
      </c>
      <c r="K877" s="13">
        <f t="shared" si="160"/>
        <v>3.1776646949710496E-3</v>
      </c>
      <c r="L877" s="13">
        <f t="shared" si="161"/>
        <v>0</v>
      </c>
      <c r="M877" s="13">
        <f t="shared" si="167"/>
        <v>4.0277755678516348E-9</v>
      </c>
      <c r="N877" s="13">
        <f t="shared" si="162"/>
        <v>2.4972208520680136E-9</v>
      </c>
      <c r="O877" s="13">
        <f t="shared" si="163"/>
        <v>2.4972208520680136E-9</v>
      </c>
      <c r="Q877">
        <v>18.45923280203117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0.1055120434682815</v>
      </c>
      <c r="G878" s="13">
        <f t="shared" si="157"/>
        <v>0</v>
      </c>
      <c r="H878" s="13">
        <f t="shared" si="158"/>
        <v>0.1055120434682815</v>
      </c>
      <c r="I878" s="16">
        <f t="shared" si="166"/>
        <v>0.10868970816325255</v>
      </c>
      <c r="J878" s="13">
        <f t="shared" si="159"/>
        <v>0.10868966051647247</v>
      </c>
      <c r="K878" s="13">
        <f t="shared" si="160"/>
        <v>4.7646780076959772E-8</v>
      </c>
      <c r="L878" s="13">
        <f t="shared" si="161"/>
        <v>0</v>
      </c>
      <c r="M878" s="13">
        <f t="shared" si="167"/>
        <v>1.5305547157836211E-9</v>
      </c>
      <c r="N878" s="13">
        <f t="shared" si="162"/>
        <v>9.4894392378584511E-10</v>
      </c>
      <c r="O878" s="13">
        <f t="shared" si="163"/>
        <v>9.4894392378584511E-10</v>
      </c>
      <c r="Q878">
        <v>21.940137107295701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2.487489104862576</v>
      </c>
      <c r="G879" s="13">
        <f t="shared" si="157"/>
        <v>0</v>
      </c>
      <c r="H879" s="13">
        <f t="shared" si="158"/>
        <v>2.487489104862576</v>
      </c>
      <c r="I879" s="16">
        <f t="shared" si="166"/>
        <v>2.4874891525093563</v>
      </c>
      <c r="J879" s="13">
        <f t="shared" si="159"/>
        <v>2.4869917108381792</v>
      </c>
      <c r="K879" s="13">
        <f t="shared" si="160"/>
        <v>4.9744167117715676E-4</v>
      </c>
      <c r="L879" s="13">
        <f t="shared" si="161"/>
        <v>0</v>
      </c>
      <c r="M879" s="13">
        <f t="shared" si="167"/>
        <v>5.8161079199777603E-10</v>
      </c>
      <c r="N879" s="13">
        <f t="shared" si="162"/>
        <v>3.6059869103862114E-10</v>
      </c>
      <c r="O879" s="13">
        <f t="shared" si="163"/>
        <v>3.6059869103862114E-10</v>
      </c>
      <c r="Q879">
        <v>22.91799746201254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2.4048979067907998</v>
      </c>
      <c r="G880" s="13">
        <f t="shared" si="157"/>
        <v>0</v>
      </c>
      <c r="H880" s="13">
        <f t="shared" si="158"/>
        <v>2.4048979067907998</v>
      </c>
      <c r="I880" s="16">
        <f t="shared" si="166"/>
        <v>2.405395348461977</v>
      </c>
      <c r="J880" s="13">
        <f t="shared" si="159"/>
        <v>2.4050810947801402</v>
      </c>
      <c r="K880" s="13">
        <f t="shared" si="160"/>
        <v>3.1425368183679581E-4</v>
      </c>
      <c r="L880" s="13">
        <f t="shared" si="161"/>
        <v>0</v>
      </c>
      <c r="M880" s="13">
        <f t="shared" si="167"/>
        <v>2.2101210095915489E-10</v>
      </c>
      <c r="N880" s="13">
        <f t="shared" si="162"/>
        <v>1.3702750259467602E-10</v>
      </c>
      <c r="O880" s="13">
        <f t="shared" si="163"/>
        <v>1.3702750259467602E-10</v>
      </c>
      <c r="Q880">
        <v>25.483361674921031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6.588357798157177</v>
      </c>
      <c r="G881" s="13">
        <f t="shared" si="157"/>
        <v>0</v>
      </c>
      <c r="H881" s="13">
        <f t="shared" si="158"/>
        <v>6.588357798157177</v>
      </c>
      <c r="I881" s="16">
        <f t="shared" si="166"/>
        <v>6.5886720518390138</v>
      </c>
      <c r="J881" s="13">
        <f t="shared" si="159"/>
        <v>6.5825369152965916</v>
      </c>
      <c r="K881" s="13">
        <f t="shared" si="160"/>
        <v>6.1351365424222593E-3</v>
      </c>
      <c r="L881" s="13">
        <f t="shared" si="161"/>
        <v>0</v>
      </c>
      <c r="M881" s="13">
        <f t="shared" si="167"/>
        <v>8.398459836447887E-11</v>
      </c>
      <c r="N881" s="13">
        <f t="shared" si="162"/>
        <v>5.20704509859769E-11</v>
      </c>
      <c r="O881" s="13">
        <f t="shared" si="163"/>
        <v>5.20704509859769E-11</v>
      </c>
      <c r="Q881">
        <v>25.845088000000011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11.029061959718859</v>
      </c>
      <c r="G882" s="13">
        <f t="shared" si="157"/>
        <v>0</v>
      </c>
      <c r="H882" s="13">
        <f t="shared" si="158"/>
        <v>11.029061959718859</v>
      </c>
      <c r="I882" s="16">
        <f t="shared" si="166"/>
        <v>11.035197096261282</v>
      </c>
      <c r="J882" s="13">
        <f t="shared" si="159"/>
        <v>10.992563744687034</v>
      </c>
      <c r="K882" s="13">
        <f t="shared" si="160"/>
        <v>4.2633351574247413E-2</v>
      </c>
      <c r="L882" s="13">
        <f t="shared" si="161"/>
        <v>0</v>
      </c>
      <c r="M882" s="13">
        <f t="shared" si="167"/>
        <v>3.1914147378501969E-11</v>
      </c>
      <c r="N882" s="13">
        <f t="shared" si="162"/>
        <v>1.978677137467122E-11</v>
      </c>
      <c r="O882" s="13">
        <f t="shared" si="163"/>
        <v>1.978677137467122E-11</v>
      </c>
      <c r="Q882">
        <v>23.0105682557557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131.0700908634546</v>
      </c>
      <c r="G883" s="13">
        <f t="shared" si="157"/>
        <v>13.985543080887641</v>
      </c>
      <c r="H883" s="13">
        <f t="shared" si="158"/>
        <v>117.08454778256696</v>
      </c>
      <c r="I883" s="16">
        <f t="shared" si="166"/>
        <v>117.12718113414121</v>
      </c>
      <c r="J883" s="13">
        <f t="shared" si="159"/>
        <v>78.106358849383739</v>
      </c>
      <c r="K883" s="13">
        <f t="shared" si="160"/>
        <v>39.020822284757472</v>
      </c>
      <c r="L883" s="13">
        <f t="shared" si="161"/>
        <v>1.8741751403027647</v>
      </c>
      <c r="M883" s="13">
        <f t="shared" si="167"/>
        <v>1.8741751403148921</v>
      </c>
      <c r="N883" s="13">
        <f t="shared" si="162"/>
        <v>1.1619885869952331</v>
      </c>
      <c r="O883" s="13">
        <f t="shared" si="163"/>
        <v>15.147531667882875</v>
      </c>
      <c r="Q883">
        <v>20.49692201828957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146.59384721477039</v>
      </c>
      <c r="G884" s="13">
        <f t="shared" si="157"/>
        <v>16.226414468463123</v>
      </c>
      <c r="H884" s="13">
        <f t="shared" si="158"/>
        <v>130.36743274630726</v>
      </c>
      <c r="I884" s="16">
        <f t="shared" si="166"/>
        <v>167.51407989076196</v>
      </c>
      <c r="J884" s="13">
        <f t="shared" si="159"/>
        <v>72.551355438567271</v>
      </c>
      <c r="K884" s="13">
        <f t="shared" si="160"/>
        <v>94.962724452194692</v>
      </c>
      <c r="L884" s="13">
        <f t="shared" si="161"/>
        <v>55.547042724641202</v>
      </c>
      <c r="M884" s="13">
        <f t="shared" si="167"/>
        <v>56.259229277960856</v>
      </c>
      <c r="N884" s="13">
        <f t="shared" si="162"/>
        <v>34.880722152335728</v>
      </c>
      <c r="O884" s="13">
        <f t="shared" si="163"/>
        <v>51.107136620798855</v>
      </c>
      <c r="Q884">
        <v>16.762484559529842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7.3901015275093682</v>
      </c>
      <c r="G885" s="13">
        <f t="shared" si="157"/>
        <v>0</v>
      </c>
      <c r="H885" s="13">
        <f t="shared" si="158"/>
        <v>7.3901015275093682</v>
      </c>
      <c r="I885" s="16">
        <f t="shared" si="166"/>
        <v>46.805783255062863</v>
      </c>
      <c r="J885" s="13">
        <f t="shared" si="159"/>
        <v>39.102731898761554</v>
      </c>
      <c r="K885" s="13">
        <f t="shared" si="160"/>
        <v>7.7030513563013088</v>
      </c>
      <c r="L885" s="13">
        <f t="shared" si="161"/>
        <v>0</v>
      </c>
      <c r="M885" s="13">
        <f t="shared" si="167"/>
        <v>21.378507125625127</v>
      </c>
      <c r="N885" s="13">
        <f t="shared" si="162"/>
        <v>13.254674417887578</v>
      </c>
      <c r="O885" s="13">
        <f t="shared" si="163"/>
        <v>13.254674417887578</v>
      </c>
      <c r="Q885">
        <v>14.99969116323587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78.308795614008503</v>
      </c>
      <c r="G886" s="13">
        <f t="shared" si="157"/>
        <v>6.3693917950627643</v>
      </c>
      <c r="H886" s="13">
        <f t="shared" si="158"/>
        <v>71.939403818945735</v>
      </c>
      <c r="I886" s="16">
        <f t="shared" si="166"/>
        <v>79.642455175247051</v>
      </c>
      <c r="J886" s="13">
        <f t="shared" si="159"/>
        <v>47.944568301288761</v>
      </c>
      <c r="K886" s="13">
        <f t="shared" si="160"/>
        <v>31.697886873958289</v>
      </c>
      <c r="L886" s="13">
        <f t="shared" si="161"/>
        <v>0</v>
      </c>
      <c r="M886" s="13">
        <f t="shared" si="167"/>
        <v>8.1238327077375487</v>
      </c>
      <c r="N886" s="13">
        <f t="shared" si="162"/>
        <v>5.0367762787972801</v>
      </c>
      <c r="O886" s="13">
        <f t="shared" si="163"/>
        <v>11.406168073860044</v>
      </c>
      <c r="Q886">
        <v>12.539121593548391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22.752082861844901</v>
      </c>
      <c r="G887" s="13">
        <f t="shared" si="157"/>
        <v>0</v>
      </c>
      <c r="H887" s="13">
        <f t="shared" si="158"/>
        <v>22.752082861844901</v>
      </c>
      <c r="I887" s="16">
        <f t="shared" si="166"/>
        <v>54.449969735803194</v>
      </c>
      <c r="J887" s="13">
        <f t="shared" si="159"/>
        <v>40.377320462189076</v>
      </c>
      <c r="K887" s="13">
        <f t="shared" si="160"/>
        <v>14.072649273614118</v>
      </c>
      <c r="L887" s="13">
        <f t="shared" si="161"/>
        <v>0</v>
      </c>
      <c r="M887" s="13">
        <f t="shared" si="167"/>
        <v>3.0870564289402687</v>
      </c>
      <c r="N887" s="13">
        <f t="shared" si="162"/>
        <v>1.9139749859429664</v>
      </c>
      <c r="O887" s="13">
        <f t="shared" si="163"/>
        <v>1.9139749859429664</v>
      </c>
      <c r="Q887">
        <v>12.57336545496681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70.908604545588744</v>
      </c>
      <c r="G888" s="13">
        <f t="shared" si="157"/>
        <v>5.3011660349742344</v>
      </c>
      <c r="H888" s="13">
        <f t="shared" si="158"/>
        <v>65.607438510614514</v>
      </c>
      <c r="I888" s="16">
        <f t="shared" si="166"/>
        <v>79.680087784228633</v>
      </c>
      <c r="J888" s="13">
        <f t="shared" si="159"/>
        <v>52.225446460322281</v>
      </c>
      <c r="K888" s="13">
        <f t="shared" si="160"/>
        <v>27.454641323906351</v>
      </c>
      <c r="L888" s="13">
        <f t="shared" si="161"/>
        <v>0</v>
      </c>
      <c r="M888" s="13">
        <f t="shared" si="167"/>
        <v>1.1730814429973022</v>
      </c>
      <c r="N888" s="13">
        <f t="shared" si="162"/>
        <v>0.72731049465832742</v>
      </c>
      <c r="O888" s="13">
        <f t="shared" si="163"/>
        <v>6.0284765296325622</v>
      </c>
      <c r="Q888">
        <v>14.59020914393972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19.677710225818348</v>
      </c>
      <c r="G889" s="13">
        <f t="shared" si="157"/>
        <v>0</v>
      </c>
      <c r="H889" s="13">
        <f t="shared" si="158"/>
        <v>19.677710225818348</v>
      </c>
      <c r="I889" s="16">
        <f t="shared" si="166"/>
        <v>47.132351549724703</v>
      </c>
      <c r="J889" s="13">
        <f t="shared" si="159"/>
        <v>40.803019978781393</v>
      </c>
      <c r="K889" s="13">
        <f t="shared" si="160"/>
        <v>6.3293315709433102</v>
      </c>
      <c r="L889" s="13">
        <f t="shared" si="161"/>
        <v>0</v>
      </c>
      <c r="M889" s="13">
        <f t="shared" si="167"/>
        <v>0.44577094833897479</v>
      </c>
      <c r="N889" s="13">
        <f t="shared" si="162"/>
        <v>0.27637798797016438</v>
      </c>
      <c r="O889" s="13">
        <f t="shared" si="163"/>
        <v>0.27637798797016438</v>
      </c>
      <c r="Q889">
        <v>16.942290434936311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2.396306410422671</v>
      </c>
      <c r="G890" s="13">
        <f t="shared" si="157"/>
        <v>0</v>
      </c>
      <c r="H890" s="13">
        <f t="shared" si="158"/>
        <v>2.396306410422671</v>
      </c>
      <c r="I890" s="16">
        <f t="shared" si="166"/>
        <v>8.7256379813659812</v>
      </c>
      <c r="J890" s="13">
        <f t="shared" si="159"/>
        <v>8.6978018031574713</v>
      </c>
      <c r="K890" s="13">
        <f t="shared" si="160"/>
        <v>2.7836178208509921E-2</v>
      </c>
      <c r="L890" s="13">
        <f t="shared" si="161"/>
        <v>0</v>
      </c>
      <c r="M890" s="13">
        <f t="shared" si="167"/>
        <v>0.16939296036881041</v>
      </c>
      <c r="N890" s="13">
        <f t="shared" si="162"/>
        <v>0.10502363542866246</v>
      </c>
      <c r="O890" s="13">
        <f t="shared" si="163"/>
        <v>0.10502363542866246</v>
      </c>
      <c r="Q890">
        <v>21.047167559213129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1.366633161401611</v>
      </c>
      <c r="G891" s="13">
        <f t="shared" si="157"/>
        <v>0</v>
      </c>
      <c r="H891" s="13">
        <f t="shared" si="158"/>
        <v>1.366633161401611</v>
      </c>
      <c r="I891" s="16">
        <f t="shared" si="166"/>
        <v>1.3944693396101209</v>
      </c>
      <c r="J891" s="13">
        <f t="shared" si="159"/>
        <v>1.394369011472202</v>
      </c>
      <c r="K891" s="13">
        <f t="shared" si="160"/>
        <v>1.0032813791882589E-4</v>
      </c>
      <c r="L891" s="13">
        <f t="shared" si="161"/>
        <v>0</v>
      </c>
      <c r="M891" s="13">
        <f t="shared" si="167"/>
        <v>6.4369324940147951E-2</v>
      </c>
      <c r="N891" s="13">
        <f t="shared" si="162"/>
        <v>3.9908981462891728E-2</v>
      </c>
      <c r="O891" s="13">
        <f t="shared" si="163"/>
        <v>3.9908981462891728E-2</v>
      </c>
      <c r="Q891">
        <v>21.960124074873939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6.007920190188873</v>
      </c>
      <c r="G892" s="13">
        <f t="shared" si="157"/>
        <v>0</v>
      </c>
      <c r="H892" s="13">
        <f t="shared" si="158"/>
        <v>6.007920190188873</v>
      </c>
      <c r="I892" s="16">
        <f t="shared" si="166"/>
        <v>6.0080205183267914</v>
      </c>
      <c r="J892" s="13">
        <f t="shared" si="159"/>
        <v>6.0035611653543581</v>
      </c>
      <c r="K892" s="13">
        <f t="shared" si="160"/>
        <v>4.4593529724332726E-3</v>
      </c>
      <c r="L892" s="13">
        <f t="shared" si="161"/>
        <v>0</v>
      </c>
      <c r="M892" s="13">
        <f t="shared" si="167"/>
        <v>2.4460343477256223E-2</v>
      </c>
      <c r="N892" s="13">
        <f t="shared" si="162"/>
        <v>1.5165412955898858E-2</v>
      </c>
      <c r="O892" s="13">
        <f t="shared" si="163"/>
        <v>1.5165412955898858E-2</v>
      </c>
      <c r="Q892">
        <v>26.1528492813271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1.183715798429513</v>
      </c>
      <c r="G893" s="13">
        <f t="shared" si="157"/>
        <v>0</v>
      </c>
      <c r="H893" s="13">
        <f t="shared" si="158"/>
        <v>1.183715798429513</v>
      </c>
      <c r="I893" s="16">
        <f t="shared" si="166"/>
        <v>1.1881751514019463</v>
      </c>
      <c r="J893" s="13">
        <f t="shared" si="159"/>
        <v>1.1881432011853443</v>
      </c>
      <c r="K893" s="13">
        <f t="shared" si="160"/>
        <v>3.1950216601961401E-5</v>
      </c>
      <c r="L893" s="13">
        <f t="shared" si="161"/>
        <v>0</v>
      </c>
      <c r="M893" s="13">
        <f t="shared" si="167"/>
        <v>9.2949305213573651E-3</v>
      </c>
      <c r="N893" s="13">
        <f t="shared" si="162"/>
        <v>5.7628569232415668E-3</v>
      </c>
      <c r="O893" s="13">
        <f t="shared" si="163"/>
        <v>5.7628569232415668E-3</v>
      </c>
      <c r="Q893">
        <v>26.716256000000001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86.264102259752903</v>
      </c>
      <c r="G894" s="13">
        <f t="shared" si="157"/>
        <v>7.517749102302175</v>
      </c>
      <c r="H894" s="13">
        <f t="shared" si="158"/>
        <v>78.746353157450727</v>
      </c>
      <c r="I894" s="16">
        <f t="shared" si="166"/>
        <v>78.746385107667322</v>
      </c>
      <c r="J894" s="13">
        <f t="shared" si="159"/>
        <v>68.660555717144348</v>
      </c>
      <c r="K894" s="13">
        <f t="shared" si="160"/>
        <v>10.085829390522974</v>
      </c>
      <c r="L894" s="13">
        <f t="shared" si="161"/>
        <v>0</v>
      </c>
      <c r="M894" s="13">
        <f t="shared" si="167"/>
        <v>3.5320735981157984E-3</v>
      </c>
      <c r="N894" s="13">
        <f t="shared" si="162"/>
        <v>2.1898856308317951E-3</v>
      </c>
      <c r="O894" s="13">
        <f t="shared" si="163"/>
        <v>7.5199389879330072</v>
      </c>
      <c r="Q894">
        <v>24.63080490578043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0.33182555459698038</v>
      </c>
      <c r="G895" s="13">
        <f t="shared" si="157"/>
        <v>0</v>
      </c>
      <c r="H895" s="13">
        <f t="shared" si="158"/>
        <v>0.33182555459698038</v>
      </c>
      <c r="I895" s="16">
        <f t="shared" si="166"/>
        <v>10.417654945119954</v>
      </c>
      <c r="J895" s="13">
        <f t="shared" si="159"/>
        <v>10.373577881780156</v>
      </c>
      <c r="K895" s="13">
        <f t="shared" si="160"/>
        <v>4.4077063339798883E-2</v>
      </c>
      <c r="L895" s="13">
        <f t="shared" si="161"/>
        <v>0</v>
      </c>
      <c r="M895" s="13">
        <f t="shared" si="167"/>
        <v>1.3421879672840032E-3</v>
      </c>
      <c r="N895" s="13">
        <f t="shared" si="162"/>
        <v>8.3215653971608196E-4</v>
      </c>
      <c r="O895" s="13">
        <f t="shared" si="163"/>
        <v>8.3215653971608196E-4</v>
      </c>
      <c r="Q895">
        <v>21.545838509531951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14.37724583773044</v>
      </c>
      <c r="G896" s="13">
        <f t="shared" si="157"/>
        <v>0</v>
      </c>
      <c r="H896" s="13">
        <f t="shared" si="158"/>
        <v>14.37724583773044</v>
      </c>
      <c r="I896" s="16">
        <f t="shared" si="166"/>
        <v>14.421322901070239</v>
      </c>
      <c r="J896" s="13">
        <f t="shared" si="159"/>
        <v>14.205793324122414</v>
      </c>
      <c r="K896" s="13">
        <f t="shared" si="160"/>
        <v>0.21552957694782471</v>
      </c>
      <c r="L896" s="13">
        <f t="shared" si="161"/>
        <v>0</v>
      </c>
      <c r="M896" s="13">
        <f t="shared" si="167"/>
        <v>5.1003142756792126E-4</v>
      </c>
      <c r="N896" s="13">
        <f t="shared" si="162"/>
        <v>3.1621948509211119E-4</v>
      </c>
      <c r="O896" s="13">
        <f t="shared" si="163"/>
        <v>3.1621948509211119E-4</v>
      </c>
      <c r="Q896">
        <v>17.108309701639659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69.137133234448243</v>
      </c>
      <c r="G897" s="13">
        <f t="shared" si="157"/>
        <v>5.0454521932203917</v>
      </c>
      <c r="H897" s="13">
        <f t="shared" si="158"/>
        <v>64.091681041227844</v>
      </c>
      <c r="I897" s="16">
        <f t="shared" si="166"/>
        <v>64.307210618175674</v>
      </c>
      <c r="J897" s="13">
        <f t="shared" si="159"/>
        <v>47.977250524911042</v>
      </c>
      <c r="K897" s="13">
        <f t="shared" si="160"/>
        <v>16.329960093264631</v>
      </c>
      <c r="L897" s="13">
        <f t="shared" si="161"/>
        <v>0</v>
      </c>
      <c r="M897" s="13">
        <f t="shared" si="167"/>
        <v>1.9381194247581007E-4</v>
      </c>
      <c r="N897" s="13">
        <f t="shared" si="162"/>
        <v>1.2016340433500224E-4</v>
      </c>
      <c r="O897" s="13">
        <f t="shared" si="163"/>
        <v>5.045572356624727</v>
      </c>
      <c r="Q897">
        <v>15.18097923321448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0.77910466920196542</v>
      </c>
      <c r="G898" s="13">
        <f t="shared" si="157"/>
        <v>0</v>
      </c>
      <c r="H898" s="13">
        <f t="shared" si="158"/>
        <v>0.77910466920196542</v>
      </c>
      <c r="I898" s="16">
        <f t="shared" si="166"/>
        <v>17.109064762466598</v>
      </c>
      <c r="J898" s="13">
        <f t="shared" si="159"/>
        <v>16.482933835031972</v>
      </c>
      <c r="K898" s="13">
        <f t="shared" si="160"/>
        <v>0.62613092743462673</v>
      </c>
      <c r="L898" s="13">
        <f t="shared" si="161"/>
        <v>0</v>
      </c>
      <c r="M898" s="13">
        <f t="shared" si="167"/>
        <v>7.3648538140807832E-5</v>
      </c>
      <c r="N898" s="13">
        <f t="shared" si="162"/>
        <v>4.5662093647300856E-5</v>
      </c>
      <c r="O898" s="13">
        <f t="shared" si="163"/>
        <v>4.5662093647300856E-5</v>
      </c>
      <c r="Q898">
        <v>12.887663597813249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11.80817619690904</v>
      </c>
      <c r="G899" s="13">
        <f t="shared" si="157"/>
        <v>0</v>
      </c>
      <c r="H899" s="13">
        <f t="shared" si="158"/>
        <v>11.80817619690904</v>
      </c>
      <c r="I899" s="16">
        <f t="shared" si="166"/>
        <v>12.434307124343666</v>
      </c>
      <c r="J899" s="13">
        <f t="shared" si="159"/>
        <v>12.175980487118323</v>
      </c>
      <c r="K899" s="13">
        <f t="shared" si="160"/>
        <v>0.25832663722534299</v>
      </c>
      <c r="L899" s="13">
        <f t="shared" si="161"/>
        <v>0</v>
      </c>
      <c r="M899" s="13">
        <f t="shared" si="167"/>
        <v>2.7986444493506976E-5</v>
      </c>
      <c r="N899" s="13">
        <f t="shared" si="162"/>
        <v>1.7351595585974325E-5</v>
      </c>
      <c r="O899" s="13">
        <f t="shared" si="163"/>
        <v>1.7351595585974325E-5</v>
      </c>
      <c r="Q899">
        <v>12.539693593548391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5.5065383093477376</v>
      </c>
      <c r="G900" s="13">
        <f t="shared" si="157"/>
        <v>0</v>
      </c>
      <c r="H900" s="13">
        <f t="shared" si="158"/>
        <v>5.5065383093477376</v>
      </c>
      <c r="I900" s="16">
        <f t="shared" si="166"/>
        <v>5.7648649465730806</v>
      </c>
      <c r="J900" s="13">
        <f t="shared" si="159"/>
        <v>5.751803637985125</v>
      </c>
      <c r="K900" s="13">
        <f t="shared" si="160"/>
        <v>1.3061308587955622E-2</v>
      </c>
      <c r="L900" s="13">
        <f t="shared" si="161"/>
        <v>0</v>
      </c>
      <c r="M900" s="13">
        <f t="shared" si="167"/>
        <v>1.0634848907532651E-5</v>
      </c>
      <c r="N900" s="13">
        <f t="shared" si="162"/>
        <v>6.5936063226702442E-6</v>
      </c>
      <c r="O900" s="13">
        <f t="shared" si="163"/>
        <v>6.5936063226702442E-6</v>
      </c>
      <c r="Q900">
        <v>17.617963954364239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17.836599048133429</v>
      </c>
      <c r="G901" s="13">
        <f t="shared" si="157"/>
        <v>0</v>
      </c>
      <c r="H901" s="13">
        <f t="shared" si="158"/>
        <v>17.836599048133429</v>
      </c>
      <c r="I901" s="16">
        <f t="shared" si="166"/>
        <v>17.849660356721387</v>
      </c>
      <c r="J901" s="13">
        <f t="shared" si="159"/>
        <v>17.431768014515725</v>
      </c>
      <c r="K901" s="13">
        <f t="shared" si="160"/>
        <v>0.41789234220566129</v>
      </c>
      <c r="L901" s="13">
        <f t="shared" si="161"/>
        <v>0</v>
      </c>
      <c r="M901" s="13">
        <f t="shared" si="167"/>
        <v>4.0412425848624073E-6</v>
      </c>
      <c r="N901" s="13">
        <f t="shared" si="162"/>
        <v>2.5055704026146924E-6</v>
      </c>
      <c r="O901" s="13">
        <f t="shared" si="163"/>
        <v>2.5055704026146924E-6</v>
      </c>
      <c r="Q901">
        <v>16.857739966488008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10.81454965057957</v>
      </c>
      <c r="G902" s="13">
        <f t="shared" ref="G902:G965" si="172">IF((F902-$J$2)&gt;0,$I$2*(F902-$J$2),0)</f>
        <v>0</v>
      </c>
      <c r="H902" s="13">
        <f t="shared" ref="H902:H965" si="173">F902-G902</f>
        <v>10.81454965057957</v>
      </c>
      <c r="I902" s="16">
        <f t="shared" si="166"/>
        <v>11.232441992785231</v>
      </c>
      <c r="J902" s="13">
        <f t="shared" ref="J902:J965" si="174">I902/SQRT(1+(I902/($K$2*(300+(25*Q902)+0.05*(Q902)^3)))^2)</f>
        <v>11.154825416723645</v>
      </c>
      <c r="K902" s="13">
        <f t="shared" ref="K902:K965" si="175">I902-J902</f>
        <v>7.7616576061586784E-2</v>
      </c>
      <c r="L902" s="13">
        <f t="shared" ref="L902:L965" si="176">IF(K902&gt;$N$2,(K902-$N$2)/$L$2,0)</f>
        <v>0</v>
      </c>
      <c r="M902" s="13">
        <f t="shared" si="167"/>
        <v>1.5356721822477149E-6</v>
      </c>
      <c r="N902" s="13">
        <f t="shared" ref="N902:N965" si="177">$M$2*M902</f>
        <v>9.5211675299358315E-7</v>
      </c>
      <c r="O902" s="13">
        <f t="shared" ref="O902:O965" si="178">N902+G902</f>
        <v>9.5211675299358315E-7</v>
      </c>
      <c r="Q902">
        <v>19.116557874474449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2.4878851200637251</v>
      </c>
      <c r="G903" s="13">
        <f t="shared" si="172"/>
        <v>0</v>
      </c>
      <c r="H903" s="13">
        <f t="shared" si="173"/>
        <v>2.4878851200637251</v>
      </c>
      <c r="I903" s="16">
        <f t="shared" ref="I903:I966" si="180">H903+K902-L902</f>
        <v>2.5655016961253119</v>
      </c>
      <c r="J903" s="13">
        <f t="shared" si="174"/>
        <v>2.5648574731994391</v>
      </c>
      <c r="K903" s="13">
        <f t="shared" si="175"/>
        <v>6.4422292587273944E-4</v>
      </c>
      <c r="L903" s="13">
        <f t="shared" si="176"/>
        <v>0</v>
      </c>
      <c r="M903" s="13">
        <f t="shared" ref="M903:M966" si="181">L903+M902-N902</f>
        <v>5.835554292541317E-7</v>
      </c>
      <c r="N903" s="13">
        <f t="shared" si="177"/>
        <v>3.6180436613756168E-7</v>
      </c>
      <c r="O903" s="13">
        <f t="shared" si="178"/>
        <v>3.6180436613756168E-7</v>
      </c>
      <c r="Q903">
        <v>21.74105158167449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1.194746630189111</v>
      </c>
      <c r="G904" s="13">
        <f t="shared" si="172"/>
        <v>0</v>
      </c>
      <c r="H904" s="13">
        <f t="shared" si="173"/>
        <v>1.194746630189111</v>
      </c>
      <c r="I904" s="16">
        <f t="shared" si="180"/>
        <v>1.1953908531149837</v>
      </c>
      <c r="J904" s="13">
        <f t="shared" si="174"/>
        <v>1.1953429732984622</v>
      </c>
      <c r="K904" s="13">
        <f t="shared" si="175"/>
        <v>4.7879816521545493E-5</v>
      </c>
      <c r="L904" s="13">
        <f t="shared" si="176"/>
        <v>0</v>
      </c>
      <c r="M904" s="13">
        <f t="shared" si="181"/>
        <v>2.2175106311657003E-7</v>
      </c>
      <c r="N904" s="13">
        <f t="shared" si="177"/>
        <v>1.374856591322734E-7</v>
      </c>
      <c r="O904" s="13">
        <f t="shared" si="178"/>
        <v>1.374856591322734E-7</v>
      </c>
      <c r="Q904">
        <v>23.933679599693821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23.121146533567391</v>
      </c>
      <c r="G905" s="13">
        <f t="shared" si="172"/>
        <v>0</v>
      </c>
      <c r="H905" s="13">
        <f t="shared" si="173"/>
        <v>23.121146533567391</v>
      </c>
      <c r="I905" s="16">
        <f t="shared" si="180"/>
        <v>23.121194413383911</v>
      </c>
      <c r="J905" s="13">
        <f t="shared" si="174"/>
        <v>22.897962192976077</v>
      </c>
      <c r="K905" s="13">
        <f t="shared" si="175"/>
        <v>0.22323222040783364</v>
      </c>
      <c r="L905" s="13">
        <f t="shared" si="176"/>
        <v>0</v>
      </c>
      <c r="M905" s="13">
        <f t="shared" si="181"/>
        <v>8.4265403984296622E-8</v>
      </c>
      <c r="N905" s="13">
        <f t="shared" si="177"/>
        <v>5.2244550470263902E-8</v>
      </c>
      <c r="O905" s="13">
        <f t="shared" si="178"/>
        <v>5.2244550470263902E-8</v>
      </c>
      <c r="Q905">
        <v>26.997951000000011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0.29139880370021159</v>
      </c>
      <c r="G906" s="13">
        <f t="shared" si="172"/>
        <v>0</v>
      </c>
      <c r="H906" s="13">
        <f t="shared" si="173"/>
        <v>0.29139880370021159</v>
      </c>
      <c r="I906" s="16">
        <f t="shared" si="180"/>
        <v>0.51463102410804518</v>
      </c>
      <c r="J906" s="13">
        <f t="shared" si="174"/>
        <v>0.51462825679802959</v>
      </c>
      <c r="K906" s="13">
        <f t="shared" si="175"/>
        <v>2.7673100155833907E-6</v>
      </c>
      <c r="L906" s="13">
        <f t="shared" si="176"/>
        <v>0</v>
      </c>
      <c r="M906" s="13">
        <f t="shared" si="181"/>
        <v>3.2020853514032719E-8</v>
      </c>
      <c r="N906" s="13">
        <f t="shared" si="177"/>
        <v>1.9852929178700284E-8</v>
      </c>
      <c r="O906" s="13">
        <f t="shared" si="178"/>
        <v>1.9852929178700284E-8</v>
      </c>
      <c r="Q906">
        <v>26.25274398745551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0.79049733407009048</v>
      </c>
      <c r="G907" s="13">
        <f t="shared" si="172"/>
        <v>0</v>
      </c>
      <c r="H907" s="13">
        <f t="shared" si="173"/>
        <v>0.79049733407009048</v>
      </c>
      <c r="I907" s="16">
        <f t="shared" si="180"/>
        <v>0.79050010138010607</v>
      </c>
      <c r="J907" s="13">
        <f t="shared" si="174"/>
        <v>0.79047965377787677</v>
      </c>
      <c r="K907" s="13">
        <f t="shared" si="175"/>
        <v>2.0447602229300976E-5</v>
      </c>
      <c r="L907" s="13">
        <f t="shared" si="176"/>
        <v>0</v>
      </c>
      <c r="M907" s="13">
        <f t="shared" si="181"/>
        <v>1.2167924335332435E-8</v>
      </c>
      <c r="N907" s="13">
        <f t="shared" si="177"/>
        <v>7.5441130879061091E-9</v>
      </c>
      <c r="O907" s="13">
        <f t="shared" si="178"/>
        <v>7.5441130879061091E-9</v>
      </c>
      <c r="Q907">
        <v>21.166712833777758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48.815406916752409</v>
      </c>
      <c r="G908" s="13">
        <f t="shared" si="172"/>
        <v>2.1119885378465173</v>
      </c>
      <c r="H908" s="13">
        <f t="shared" si="173"/>
        <v>46.703418378905894</v>
      </c>
      <c r="I908" s="16">
        <f t="shared" si="180"/>
        <v>46.703438826508126</v>
      </c>
      <c r="J908" s="13">
        <f t="shared" si="174"/>
        <v>40.874548096979716</v>
      </c>
      <c r="K908" s="13">
        <f t="shared" si="175"/>
        <v>5.8288907295284105</v>
      </c>
      <c r="L908" s="13">
        <f t="shared" si="176"/>
        <v>0</v>
      </c>
      <c r="M908" s="13">
        <f t="shared" si="181"/>
        <v>4.6238112474263259E-9</v>
      </c>
      <c r="N908" s="13">
        <f t="shared" si="177"/>
        <v>2.8667629734043221E-9</v>
      </c>
      <c r="O908" s="13">
        <f t="shared" si="178"/>
        <v>2.1119885407132801</v>
      </c>
      <c r="Q908">
        <v>17.450718760057661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38.035695478993333</v>
      </c>
      <c r="G909" s="13">
        <f t="shared" si="172"/>
        <v>0.55592527709152617</v>
      </c>
      <c r="H909" s="13">
        <f t="shared" si="173"/>
        <v>37.479770201901808</v>
      </c>
      <c r="I909" s="16">
        <f t="shared" si="180"/>
        <v>43.308660931430218</v>
      </c>
      <c r="J909" s="13">
        <f t="shared" si="174"/>
        <v>36.238784540090649</v>
      </c>
      <c r="K909" s="13">
        <f t="shared" si="175"/>
        <v>7.0698763913395695</v>
      </c>
      <c r="L909" s="13">
        <f t="shared" si="176"/>
        <v>0</v>
      </c>
      <c r="M909" s="13">
        <f t="shared" si="181"/>
        <v>1.7570482740220038E-9</v>
      </c>
      <c r="N909" s="13">
        <f t="shared" si="177"/>
        <v>1.0893699298936424E-9</v>
      </c>
      <c r="O909" s="13">
        <f t="shared" si="178"/>
        <v>0.5559252781808961</v>
      </c>
      <c r="Q909">
        <v>13.956396593548391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35.477178148279812</v>
      </c>
      <c r="G910" s="13">
        <f t="shared" si="172"/>
        <v>0.18660047249769685</v>
      </c>
      <c r="H910" s="13">
        <f t="shared" si="173"/>
        <v>35.290577675782117</v>
      </c>
      <c r="I910" s="16">
        <f t="shared" si="180"/>
        <v>42.360454067121687</v>
      </c>
      <c r="J910" s="13">
        <f t="shared" si="174"/>
        <v>37.052992081059891</v>
      </c>
      <c r="K910" s="13">
        <f t="shared" si="175"/>
        <v>5.3074619860617958</v>
      </c>
      <c r="L910" s="13">
        <f t="shared" si="176"/>
        <v>0</v>
      </c>
      <c r="M910" s="13">
        <f t="shared" si="181"/>
        <v>6.6767834412836141E-10</v>
      </c>
      <c r="N910" s="13">
        <f t="shared" si="177"/>
        <v>4.1396057335958407E-10</v>
      </c>
      <c r="O910" s="13">
        <f t="shared" si="178"/>
        <v>0.18660047291165741</v>
      </c>
      <c r="Q910">
        <v>16.029183417634918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24.447421479514901</v>
      </c>
      <c r="G911" s="13">
        <f t="shared" si="172"/>
        <v>0</v>
      </c>
      <c r="H911" s="13">
        <f t="shared" si="173"/>
        <v>24.447421479514901</v>
      </c>
      <c r="I911" s="16">
        <f t="shared" si="180"/>
        <v>29.754883465576697</v>
      </c>
      <c r="J911" s="13">
        <f t="shared" si="174"/>
        <v>27.66478104550535</v>
      </c>
      <c r="K911" s="13">
        <f t="shared" si="175"/>
        <v>2.0901024200713465</v>
      </c>
      <c r="L911" s="13">
        <f t="shared" si="176"/>
        <v>0</v>
      </c>
      <c r="M911" s="13">
        <f t="shared" si="181"/>
        <v>2.5371777076877734E-10</v>
      </c>
      <c r="N911" s="13">
        <f t="shared" si="177"/>
        <v>1.5730501787664194E-10</v>
      </c>
      <c r="O911" s="13">
        <f t="shared" si="178"/>
        <v>1.5730501787664194E-10</v>
      </c>
      <c r="Q911">
        <v>15.781868510646779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1.179206997509908</v>
      </c>
      <c r="G912" s="13">
        <f t="shared" si="172"/>
        <v>0</v>
      </c>
      <c r="H912" s="13">
        <f t="shared" si="173"/>
        <v>1.179206997509908</v>
      </c>
      <c r="I912" s="16">
        <f t="shared" si="180"/>
        <v>3.2693094175812547</v>
      </c>
      <c r="J912" s="13">
        <f t="shared" si="174"/>
        <v>3.2674928753551304</v>
      </c>
      <c r="K912" s="13">
        <f t="shared" si="175"/>
        <v>1.8165422261242625E-3</v>
      </c>
      <c r="L912" s="13">
        <f t="shared" si="176"/>
        <v>0</v>
      </c>
      <c r="M912" s="13">
        <f t="shared" si="181"/>
        <v>9.6412752892135402E-11</v>
      </c>
      <c r="N912" s="13">
        <f t="shared" si="177"/>
        <v>5.9775906793123947E-11</v>
      </c>
      <c r="O912" s="13">
        <f t="shared" si="178"/>
        <v>5.9775906793123947E-11</v>
      </c>
      <c r="Q912">
        <v>19.55242392694845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12.160641356861561</v>
      </c>
      <c r="G913" s="13">
        <f t="shared" si="172"/>
        <v>0</v>
      </c>
      <c r="H913" s="13">
        <f t="shared" si="173"/>
        <v>12.160641356861561</v>
      </c>
      <c r="I913" s="16">
        <f t="shared" si="180"/>
        <v>12.162457899087684</v>
      </c>
      <c r="J913" s="13">
        <f t="shared" si="174"/>
        <v>12.05527832467909</v>
      </c>
      <c r="K913" s="13">
        <f t="shared" si="175"/>
        <v>0.10717957440859394</v>
      </c>
      <c r="L913" s="13">
        <f t="shared" si="176"/>
        <v>0</v>
      </c>
      <c r="M913" s="13">
        <f t="shared" si="181"/>
        <v>3.6636846099011455E-11</v>
      </c>
      <c r="N913" s="13">
        <f t="shared" si="177"/>
        <v>2.2714844581387102E-11</v>
      </c>
      <c r="O913" s="13">
        <f t="shared" si="178"/>
        <v>2.2714844581387102E-11</v>
      </c>
      <c r="Q913">
        <v>18.502245552958001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0.17201481595940091</v>
      </c>
      <c r="G914" s="13">
        <f t="shared" si="172"/>
        <v>0</v>
      </c>
      <c r="H914" s="13">
        <f t="shared" si="173"/>
        <v>0.17201481595940091</v>
      </c>
      <c r="I914" s="16">
        <f t="shared" si="180"/>
        <v>0.27919439036799487</v>
      </c>
      <c r="J914" s="13">
        <f t="shared" si="174"/>
        <v>0.27919317028765456</v>
      </c>
      <c r="K914" s="13">
        <f t="shared" si="175"/>
        <v>1.220080340313956E-6</v>
      </c>
      <c r="L914" s="13">
        <f t="shared" si="176"/>
        <v>0</v>
      </c>
      <c r="M914" s="13">
        <f t="shared" si="181"/>
        <v>1.3922001517624354E-11</v>
      </c>
      <c r="N914" s="13">
        <f t="shared" si="177"/>
        <v>8.6316409409270992E-12</v>
      </c>
      <c r="O914" s="13">
        <f t="shared" si="178"/>
        <v>8.6316409409270992E-12</v>
      </c>
      <c r="Q914">
        <v>19.025183547268188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0.7324633752603863</v>
      </c>
      <c r="G915" s="13">
        <f t="shared" si="172"/>
        <v>0</v>
      </c>
      <c r="H915" s="13">
        <f t="shared" si="173"/>
        <v>0.7324633752603863</v>
      </c>
      <c r="I915" s="16">
        <f t="shared" si="180"/>
        <v>0.73246459534072661</v>
      </c>
      <c r="J915" s="13">
        <f t="shared" si="174"/>
        <v>0.73245425395267327</v>
      </c>
      <c r="K915" s="13">
        <f t="shared" si="175"/>
        <v>1.0341388053336509E-5</v>
      </c>
      <c r="L915" s="13">
        <f t="shared" si="176"/>
        <v>0</v>
      </c>
      <c r="M915" s="13">
        <f t="shared" si="181"/>
        <v>5.2903605766972543E-12</v>
      </c>
      <c r="N915" s="13">
        <f t="shared" si="177"/>
        <v>3.2800235575522976E-12</v>
      </c>
      <c r="O915" s="13">
        <f t="shared" si="178"/>
        <v>3.2800235575522976E-12</v>
      </c>
      <c r="Q915">
        <v>24.38500047061153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27.152796829102289</v>
      </c>
      <c r="G916" s="13">
        <f t="shared" si="172"/>
        <v>0</v>
      </c>
      <c r="H916" s="13">
        <f t="shared" si="173"/>
        <v>27.152796829102289</v>
      </c>
      <c r="I916" s="16">
        <f t="shared" si="180"/>
        <v>27.152807170490341</v>
      </c>
      <c r="J916" s="13">
        <f t="shared" si="174"/>
        <v>26.80569808572654</v>
      </c>
      <c r="K916" s="13">
        <f t="shared" si="175"/>
        <v>0.34710908476380098</v>
      </c>
      <c r="L916" s="13">
        <f t="shared" si="176"/>
        <v>0</v>
      </c>
      <c r="M916" s="13">
        <f t="shared" si="181"/>
        <v>2.0103370191449567E-12</v>
      </c>
      <c r="N916" s="13">
        <f t="shared" si="177"/>
        <v>1.2464089518698732E-12</v>
      </c>
      <c r="O916" s="13">
        <f t="shared" si="178"/>
        <v>1.2464089518698732E-12</v>
      </c>
      <c r="Q916">
        <v>27.260795309511298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35.493523558067317</v>
      </c>
      <c r="G917" s="13">
        <f t="shared" si="172"/>
        <v>0.18895995046695205</v>
      </c>
      <c r="H917" s="13">
        <f t="shared" si="173"/>
        <v>35.304563607600365</v>
      </c>
      <c r="I917" s="16">
        <f t="shared" si="180"/>
        <v>35.651672692364166</v>
      </c>
      <c r="J917" s="13">
        <f t="shared" si="174"/>
        <v>34.835002712967622</v>
      </c>
      <c r="K917" s="13">
        <f t="shared" si="175"/>
        <v>0.81666997939654351</v>
      </c>
      <c r="L917" s="13">
        <f t="shared" si="176"/>
        <v>0</v>
      </c>
      <c r="M917" s="13">
        <f t="shared" si="181"/>
        <v>7.6392806727508351E-13</v>
      </c>
      <c r="N917" s="13">
        <f t="shared" si="177"/>
        <v>4.7363540171055181E-13</v>
      </c>
      <c r="O917" s="13">
        <f t="shared" si="178"/>
        <v>0.1889599504674257</v>
      </c>
      <c r="Q917">
        <v>26.865718000000001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65.168653797622355</v>
      </c>
      <c r="G918" s="13">
        <f t="shared" si="172"/>
        <v>4.4725978001912825</v>
      </c>
      <c r="H918" s="13">
        <f t="shared" si="173"/>
        <v>60.696055997431074</v>
      </c>
      <c r="I918" s="16">
        <f t="shared" si="180"/>
        <v>61.512725976827618</v>
      </c>
      <c r="J918" s="13">
        <f t="shared" si="174"/>
        <v>56.41144844899884</v>
      </c>
      <c r="K918" s="13">
        <f t="shared" si="175"/>
        <v>5.1012775278287776</v>
      </c>
      <c r="L918" s="13">
        <f t="shared" si="176"/>
        <v>0</v>
      </c>
      <c r="M918" s="13">
        <f t="shared" si="181"/>
        <v>2.902926655645317E-13</v>
      </c>
      <c r="N918" s="13">
        <f t="shared" si="177"/>
        <v>1.7998145265000965E-13</v>
      </c>
      <c r="O918" s="13">
        <f t="shared" si="178"/>
        <v>4.4725978001914628</v>
      </c>
      <c r="Q918">
        <v>24.75853595931812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101.81944784525589</v>
      </c>
      <c r="G919" s="13">
        <f t="shared" si="172"/>
        <v>9.7631804307478625</v>
      </c>
      <c r="H919" s="13">
        <f t="shared" si="173"/>
        <v>92.056267414508028</v>
      </c>
      <c r="I919" s="16">
        <f t="shared" si="180"/>
        <v>97.157544942336813</v>
      </c>
      <c r="J919" s="13">
        <f t="shared" si="174"/>
        <v>67.931886751006758</v>
      </c>
      <c r="K919" s="13">
        <f t="shared" si="175"/>
        <v>29.225658191330055</v>
      </c>
      <c r="L919" s="13">
        <f t="shared" si="176"/>
        <v>0</v>
      </c>
      <c r="M919" s="13">
        <f t="shared" si="181"/>
        <v>1.1031121291452205E-13</v>
      </c>
      <c r="N919" s="13">
        <f t="shared" si="177"/>
        <v>6.8392952007003669E-14</v>
      </c>
      <c r="O919" s="13">
        <f t="shared" si="178"/>
        <v>9.7631804307479317</v>
      </c>
      <c r="Q919">
        <v>19.111655513793149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35.76377635445877</v>
      </c>
      <c r="G920" s="13">
        <f t="shared" si="172"/>
        <v>0.22797124033395252</v>
      </c>
      <c r="H920" s="13">
        <f t="shared" si="173"/>
        <v>35.53580511412482</v>
      </c>
      <c r="I920" s="16">
        <f t="shared" si="180"/>
        <v>64.761463305454868</v>
      </c>
      <c r="J920" s="13">
        <f t="shared" si="174"/>
        <v>51.334787902570724</v>
      </c>
      <c r="K920" s="13">
        <f t="shared" si="175"/>
        <v>13.426675402884143</v>
      </c>
      <c r="L920" s="13">
        <f t="shared" si="176"/>
        <v>0</v>
      </c>
      <c r="M920" s="13">
        <f t="shared" si="181"/>
        <v>4.1918260907518381E-14</v>
      </c>
      <c r="N920" s="13">
        <f t="shared" si="177"/>
        <v>2.5989321762661396E-14</v>
      </c>
      <c r="O920" s="13">
        <f t="shared" si="178"/>
        <v>0.2279712403339785</v>
      </c>
      <c r="Q920">
        <v>17.40252436377892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19.675758768817889</v>
      </c>
      <c r="G921" s="13">
        <f t="shared" si="172"/>
        <v>0</v>
      </c>
      <c r="H921" s="13">
        <f t="shared" si="173"/>
        <v>19.675758768817889</v>
      </c>
      <c r="I921" s="16">
        <f t="shared" si="180"/>
        <v>33.102434171702029</v>
      </c>
      <c r="J921" s="13">
        <f t="shared" si="174"/>
        <v>30.400818336593741</v>
      </c>
      <c r="K921" s="13">
        <f t="shared" si="175"/>
        <v>2.7016158351082886</v>
      </c>
      <c r="L921" s="13">
        <f t="shared" si="176"/>
        <v>0</v>
      </c>
      <c r="M921" s="13">
        <f t="shared" si="181"/>
        <v>1.5928939144856985E-14</v>
      </c>
      <c r="N921" s="13">
        <f t="shared" si="177"/>
        <v>9.875942269811331E-15</v>
      </c>
      <c r="O921" s="13">
        <f t="shared" si="178"/>
        <v>9.875942269811331E-15</v>
      </c>
      <c r="Q921">
        <v>16.0995460943398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89.37768888954048</v>
      </c>
      <c r="G922" s="13">
        <f t="shared" si="172"/>
        <v>7.967198773730261</v>
      </c>
      <c r="H922" s="13">
        <f t="shared" si="173"/>
        <v>81.410490115810219</v>
      </c>
      <c r="I922" s="16">
        <f t="shared" si="180"/>
        <v>84.112105950918505</v>
      </c>
      <c r="J922" s="13">
        <f t="shared" si="174"/>
        <v>48.482579970430059</v>
      </c>
      <c r="K922" s="13">
        <f t="shared" si="175"/>
        <v>35.629525980488445</v>
      </c>
      <c r="L922" s="13">
        <f t="shared" si="176"/>
        <v>0</v>
      </c>
      <c r="M922" s="13">
        <f t="shared" si="181"/>
        <v>6.0529968750456539E-15</v>
      </c>
      <c r="N922" s="13">
        <f t="shared" si="177"/>
        <v>3.7528580625283051E-15</v>
      </c>
      <c r="O922" s="13">
        <f t="shared" si="178"/>
        <v>7.9671987737302645</v>
      </c>
      <c r="Q922">
        <v>12.363851593548389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2.567163052174211</v>
      </c>
      <c r="G923" s="13">
        <f t="shared" si="172"/>
        <v>0</v>
      </c>
      <c r="H923" s="13">
        <f t="shared" si="173"/>
        <v>2.567163052174211</v>
      </c>
      <c r="I923" s="16">
        <f t="shared" si="180"/>
        <v>38.196689032662654</v>
      </c>
      <c r="J923" s="13">
        <f t="shared" si="174"/>
        <v>32.214044253872331</v>
      </c>
      <c r="K923" s="13">
        <f t="shared" si="175"/>
        <v>5.9826447787903234</v>
      </c>
      <c r="L923" s="13">
        <f t="shared" si="176"/>
        <v>0</v>
      </c>
      <c r="M923" s="13">
        <f t="shared" si="181"/>
        <v>2.3001388125173488E-15</v>
      </c>
      <c r="N923" s="13">
        <f t="shared" si="177"/>
        <v>1.4260860637607563E-15</v>
      </c>
      <c r="O923" s="13">
        <f t="shared" si="178"/>
        <v>1.4260860637607563E-15</v>
      </c>
      <c r="Q923">
        <v>12.516822306637531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1.4820105374749549E-2</v>
      </c>
      <c r="G924" s="13">
        <f t="shared" si="172"/>
        <v>0</v>
      </c>
      <c r="H924" s="13">
        <f t="shared" si="173"/>
        <v>1.4820105374749549E-2</v>
      </c>
      <c r="I924" s="16">
        <f t="shared" si="180"/>
        <v>5.9974648841650726</v>
      </c>
      <c r="J924" s="13">
        <f t="shared" si="174"/>
        <v>5.9815335088906778</v>
      </c>
      <c r="K924" s="13">
        <f t="shared" si="175"/>
        <v>1.593137527439481E-2</v>
      </c>
      <c r="L924" s="13">
        <f t="shared" si="176"/>
        <v>0</v>
      </c>
      <c r="M924" s="13">
        <f t="shared" si="181"/>
        <v>8.7405274875659248E-16</v>
      </c>
      <c r="N924" s="13">
        <f t="shared" si="177"/>
        <v>5.4191270422908733E-16</v>
      </c>
      <c r="O924" s="13">
        <f t="shared" si="178"/>
        <v>5.4191270422908733E-16</v>
      </c>
      <c r="Q924">
        <v>17.046691501465109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22.676973496533989</v>
      </c>
      <c r="G925" s="13">
        <f t="shared" si="172"/>
        <v>0</v>
      </c>
      <c r="H925" s="13">
        <f t="shared" si="173"/>
        <v>22.676973496533989</v>
      </c>
      <c r="I925" s="16">
        <f t="shared" si="180"/>
        <v>22.692904871808384</v>
      </c>
      <c r="J925" s="13">
        <f t="shared" si="174"/>
        <v>22.103018564922881</v>
      </c>
      <c r="K925" s="13">
        <f t="shared" si="175"/>
        <v>0.58988630688550359</v>
      </c>
      <c r="L925" s="13">
        <f t="shared" si="176"/>
        <v>0</v>
      </c>
      <c r="M925" s="13">
        <f t="shared" si="181"/>
        <v>3.3214004452750516E-16</v>
      </c>
      <c r="N925" s="13">
        <f t="shared" si="177"/>
        <v>2.0592682760705319E-16</v>
      </c>
      <c r="O925" s="13">
        <f t="shared" si="178"/>
        <v>2.0592682760705319E-16</v>
      </c>
      <c r="Q925">
        <v>19.486529654741471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42.613561808387573</v>
      </c>
      <c r="G926" s="13">
        <f t="shared" si="172"/>
        <v>1.2167453416125233</v>
      </c>
      <c r="H926" s="13">
        <f t="shared" si="173"/>
        <v>41.39681646677505</v>
      </c>
      <c r="I926" s="16">
        <f t="shared" si="180"/>
        <v>41.986702773660554</v>
      </c>
      <c r="J926" s="13">
        <f t="shared" si="174"/>
        <v>38.728142606381631</v>
      </c>
      <c r="K926" s="13">
        <f t="shared" si="175"/>
        <v>3.2585601672789224</v>
      </c>
      <c r="L926" s="13">
        <f t="shared" si="176"/>
        <v>0</v>
      </c>
      <c r="M926" s="13">
        <f t="shared" si="181"/>
        <v>1.2621321692045197E-16</v>
      </c>
      <c r="N926" s="13">
        <f t="shared" si="177"/>
        <v>7.8252194490680216E-17</v>
      </c>
      <c r="O926" s="13">
        <f t="shared" si="178"/>
        <v>1.2167453416125233</v>
      </c>
      <c r="Q926">
        <v>19.870458985666051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3.0853669699472368</v>
      </c>
      <c r="G927" s="13">
        <f t="shared" si="172"/>
        <v>0</v>
      </c>
      <c r="H927" s="13">
        <f t="shared" si="173"/>
        <v>3.0853669699472368</v>
      </c>
      <c r="I927" s="16">
        <f t="shared" si="180"/>
        <v>6.3439271372261592</v>
      </c>
      <c r="J927" s="13">
        <f t="shared" si="174"/>
        <v>6.3359553858568596</v>
      </c>
      <c r="K927" s="13">
        <f t="shared" si="175"/>
        <v>7.9717513692996178E-3</v>
      </c>
      <c r="L927" s="13">
        <f t="shared" si="176"/>
        <v>0</v>
      </c>
      <c r="M927" s="13">
        <f t="shared" si="181"/>
        <v>4.7961022429771752E-17</v>
      </c>
      <c r="N927" s="13">
        <f t="shared" si="177"/>
        <v>2.9735833906458483E-17</v>
      </c>
      <c r="O927" s="13">
        <f t="shared" si="178"/>
        <v>2.9735833906458483E-17</v>
      </c>
      <c r="Q927">
        <v>23.151907739449019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2.5016357015793318</v>
      </c>
      <c r="G928" s="13">
        <f t="shared" si="172"/>
        <v>0</v>
      </c>
      <c r="H928" s="13">
        <f t="shared" si="173"/>
        <v>2.5016357015793318</v>
      </c>
      <c r="I928" s="16">
        <f t="shared" si="180"/>
        <v>2.5096074529486314</v>
      </c>
      <c r="J928" s="13">
        <f t="shared" si="174"/>
        <v>2.5092363576202308</v>
      </c>
      <c r="K928" s="13">
        <f t="shared" si="175"/>
        <v>3.7109532840062798E-4</v>
      </c>
      <c r="L928" s="13">
        <f t="shared" si="176"/>
        <v>0</v>
      </c>
      <c r="M928" s="13">
        <f t="shared" si="181"/>
        <v>1.8225188523313269E-17</v>
      </c>
      <c r="N928" s="13">
        <f t="shared" si="177"/>
        <v>1.1299616884454226E-17</v>
      </c>
      <c r="O928" s="13">
        <f t="shared" si="178"/>
        <v>1.1299616884454226E-17</v>
      </c>
      <c r="Q928">
        <v>25.20219500000001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23.125013433303149</v>
      </c>
      <c r="G929" s="13">
        <f t="shared" si="172"/>
        <v>0</v>
      </c>
      <c r="H929" s="13">
        <f t="shared" si="173"/>
        <v>23.125013433303149</v>
      </c>
      <c r="I929" s="16">
        <f t="shared" si="180"/>
        <v>23.12538452863155</v>
      </c>
      <c r="J929" s="13">
        <f t="shared" si="174"/>
        <v>22.839856921960131</v>
      </c>
      <c r="K929" s="13">
        <f t="shared" si="175"/>
        <v>0.28552760667141897</v>
      </c>
      <c r="L929" s="13">
        <f t="shared" si="176"/>
        <v>0</v>
      </c>
      <c r="M929" s="13">
        <f t="shared" si="181"/>
        <v>6.9255716388590425E-18</v>
      </c>
      <c r="N929" s="13">
        <f t="shared" si="177"/>
        <v>4.2938544160926062E-18</v>
      </c>
      <c r="O929" s="13">
        <f t="shared" si="178"/>
        <v>4.2938544160926062E-18</v>
      </c>
      <c r="Q929">
        <v>25.19029357321466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3.9542297529393529</v>
      </c>
      <c r="G930" s="13">
        <f t="shared" si="172"/>
        <v>0</v>
      </c>
      <c r="H930" s="13">
        <f t="shared" si="173"/>
        <v>3.9542297529393529</v>
      </c>
      <c r="I930" s="16">
        <f t="shared" si="180"/>
        <v>4.2397573596107723</v>
      </c>
      <c r="J930" s="13">
        <f t="shared" si="174"/>
        <v>4.2372967069138845</v>
      </c>
      <c r="K930" s="13">
        <f t="shared" si="175"/>
        <v>2.4606526968877773E-3</v>
      </c>
      <c r="L930" s="13">
        <f t="shared" si="176"/>
        <v>0</v>
      </c>
      <c r="M930" s="13">
        <f t="shared" si="181"/>
        <v>2.6317172227664362E-18</v>
      </c>
      <c r="N930" s="13">
        <f t="shared" si="177"/>
        <v>1.6316646781151904E-18</v>
      </c>
      <c r="O930" s="13">
        <f t="shared" si="178"/>
        <v>1.6316646781151904E-18</v>
      </c>
      <c r="Q930">
        <v>22.920997030367761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5.171969196285711E-3</v>
      </c>
      <c r="G931" s="13">
        <f t="shared" si="172"/>
        <v>0</v>
      </c>
      <c r="H931" s="13">
        <f t="shared" si="173"/>
        <v>5.171969196285711E-3</v>
      </c>
      <c r="I931" s="16">
        <f t="shared" si="180"/>
        <v>7.6326218931734883E-3</v>
      </c>
      <c r="J931" s="13">
        <f t="shared" si="174"/>
        <v>7.6326218756793251E-3</v>
      </c>
      <c r="K931" s="13">
        <f t="shared" si="175"/>
        <v>1.7494163236098093E-11</v>
      </c>
      <c r="L931" s="13">
        <f t="shared" si="176"/>
        <v>0</v>
      </c>
      <c r="M931" s="13">
        <f t="shared" si="181"/>
        <v>1.0000525446512458E-18</v>
      </c>
      <c r="N931" s="13">
        <f t="shared" si="177"/>
        <v>6.2003257768377242E-19</v>
      </c>
      <c r="O931" s="13">
        <f t="shared" si="178"/>
        <v>6.2003257768377242E-19</v>
      </c>
      <c r="Q931">
        <v>21.52619494093139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1.1246296756645651</v>
      </c>
      <c r="G932" s="13">
        <f t="shared" si="172"/>
        <v>0</v>
      </c>
      <c r="H932" s="13">
        <f t="shared" si="173"/>
        <v>1.1246296756645651</v>
      </c>
      <c r="I932" s="16">
        <f t="shared" si="180"/>
        <v>1.1246296756820593</v>
      </c>
      <c r="J932" s="13">
        <f t="shared" si="174"/>
        <v>1.1245418542202121</v>
      </c>
      <c r="K932" s="13">
        <f t="shared" si="175"/>
        <v>8.7821461847159554E-5</v>
      </c>
      <c r="L932" s="13">
        <f t="shared" si="176"/>
        <v>0</v>
      </c>
      <c r="M932" s="13">
        <f t="shared" si="181"/>
        <v>3.8001996696747338E-19</v>
      </c>
      <c r="N932" s="13">
        <f t="shared" si="177"/>
        <v>2.3561237951983349E-19</v>
      </c>
      <c r="O932" s="13">
        <f t="shared" si="178"/>
        <v>2.3561237951983349E-19</v>
      </c>
      <c r="Q932">
        <v>18.342658719011311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6.9991556987907728</v>
      </c>
      <c r="G933" s="13">
        <f t="shared" si="172"/>
        <v>0</v>
      </c>
      <c r="H933" s="13">
        <f t="shared" si="173"/>
        <v>6.9991556987907728</v>
      </c>
      <c r="I933" s="16">
        <f t="shared" si="180"/>
        <v>6.9992435202526195</v>
      </c>
      <c r="J933" s="13">
        <f t="shared" si="174"/>
        <v>6.9701996426073141</v>
      </c>
      <c r="K933" s="13">
        <f t="shared" si="175"/>
        <v>2.9043877645305471E-2</v>
      </c>
      <c r="L933" s="13">
        <f t="shared" si="176"/>
        <v>0</v>
      </c>
      <c r="M933" s="13">
        <f t="shared" si="181"/>
        <v>1.4440758744763989E-19</v>
      </c>
      <c r="N933" s="13">
        <f t="shared" si="177"/>
        <v>8.953270421753673E-20</v>
      </c>
      <c r="O933" s="13">
        <f t="shared" si="178"/>
        <v>8.953270421753673E-20</v>
      </c>
      <c r="Q933">
        <v>16.05500766186584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4.9367873253155734</v>
      </c>
      <c r="G934" s="13">
        <f t="shared" si="172"/>
        <v>0</v>
      </c>
      <c r="H934" s="13">
        <f t="shared" si="173"/>
        <v>4.9367873253155734</v>
      </c>
      <c r="I934" s="16">
        <f t="shared" si="180"/>
        <v>4.9658312029608789</v>
      </c>
      <c r="J934" s="13">
        <f t="shared" si="174"/>
        <v>4.9471084326873802</v>
      </c>
      <c r="K934" s="13">
        <f t="shared" si="175"/>
        <v>1.8722770273498668E-2</v>
      </c>
      <c r="L934" s="13">
        <f t="shared" si="176"/>
        <v>0</v>
      </c>
      <c r="M934" s="13">
        <f t="shared" si="181"/>
        <v>5.4874883230103159E-20</v>
      </c>
      <c r="N934" s="13">
        <f t="shared" si="177"/>
        <v>3.402242760266396E-20</v>
      </c>
      <c r="O934" s="13">
        <f t="shared" si="178"/>
        <v>3.402242760266396E-20</v>
      </c>
      <c r="Q934">
        <v>11.780239593548391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50.180920142414507</v>
      </c>
      <c r="G935" s="13">
        <f t="shared" si="172"/>
        <v>2.3091018812598683</v>
      </c>
      <c r="H935" s="13">
        <f t="shared" si="173"/>
        <v>47.871818261154637</v>
      </c>
      <c r="I935" s="16">
        <f t="shared" si="180"/>
        <v>47.890541031428135</v>
      </c>
      <c r="J935" s="13">
        <f t="shared" si="174"/>
        <v>37.704283444745293</v>
      </c>
      <c r="K935" s="13">
        <f t="shared" si="175"/>
        <v>10.186257586682842</v>
      </c>
      <c r="L935" s="13">
        <f t="shared" si="176"/>
        <v>0</v>
      </c>
      <c r="M935" s="13">
        <f t="shared" si="181"/>
        <v>2.0852455627439198E-20</v>
      </c>
      <c r="N935" s="13">
        <f t="shared" si="177"/>
        <v>1.2928522489012303E-20</v>
      </c>
      <c r="O935" s="13">
        <f t="shared" si="178"/>
        <v>2.3091018812598683</v>
      </c>
      <c r="Q935">
        <v>12.806867415895329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0.29311415510908378</v>
      </c>
      <c r="G936" s="13">
        <f t="shared" si="172"/>
        <v>0</v>
      </c>
      <c r="H936" s="13">
        <f t="shared" si="173"/>
        <v>0.29311415510908378</v>
      </c>
      <c r="I936" s="16">
        <f t="shared" si="180"/>
        <v>10.479371741791926</v>
      </c>
      <c r="J936" s="13">
        <f t="shared" si="174"/>
        <v>10.405927831625666</v>
      </c>
      <c r="K936" s="13">
        <f t="shared" si="175"/>
        <v>7.344391016625984E-2</v>
      </c>
      <c r="L936" s="13">
        <f t="shared" si="176"/>
        <v>0</v>
      </c>
      <c r="M936" s="13">
        <f t="shared" si="181"/>
        <v>7.923933138426895E-21</v>
      </c>
      <c r="N936" s="13">
        <f t="shared" si="177"/>
        <v>4.9128385458246748E-21</v>
      </c>
      <c r="O936" s="13">
        <f t="shared" si="178"/>
        <v>4.9128385458246748E-21</v>
      </c>
      <c r="Q936">
        <v>18.034675962331399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2.1187092642338272</v>
      </c>
      <c r="G937" s="13">
        <f t="shared" si="172"/>
        <v>0</v>
      </c>
      <c r="H937" s="13">
        <f t="shared" si="173"/>
        <v>2.1187092642338272</v>
      </c>
      <c r="I937" s="16">
        <f t="shared" si="180"/>
        <v>2.1921531744000871</v>
      </c>
      <c r="J937" s="13">
        <f t="shared" si="174"/>
        <v>2.1914642758489058</v>
      </c>
      <c r="K937" s="13">
        <f t="shared" si="175"/>
        <v>6.8889855118126064E-4</v>
      </c>
      <c r="L937" s="13">
        <f t="shared" si="176"/>
        <v>0</v>
      </c>
      <c r="M937" s="13">
        <f t="shared" si="181"/>
        <v>3.0110945926022203E-21</v>
      </c>
      <c r="N937" s="13">
        <f t="shared" si="177"/>
        <v>1.8668786474133765E-21</v>
      </c>
      <c r="O937" s="13">
        <f t="shared" si="178"/>
        <v>1.8668786474133765E-21</v>
      </c>
      <c r="Q937">
        <v>17.93344214621229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8.7051348519528613</v>
      </c>
      <c r="G938" s="13">
        <f t="shared" si="172"/>
        <v>0</v>
      </c>
      <c r="H938" s="13">
        <f t="shared" si="173"/>
        <v>8.7051348519528613</v>
      </c>
      <c r="I938" s="16">
        <f t="shared" si="180"/>
        <v>8.7058237505040417</v>
      </c>
      <c r="J938" s="13">
        <f t="shared" si="174"/>
        <v>8.6618898631212389</v>
      </c>
      <c r="K938" s="13">
        <f t="shared" si="175"/>
        <v>4.3933887382802794E-2</v>
      </c>
      <c r="L938" s="13">
        <f t="shared" si="176"/>
        <v>0</v>
      </c>
      <c r="M938" s="13">
        <f t="shared" si="181"/>
        <v>1.1442159451888438E-21</v>
      </c>
      <c r="N938" s="13">
        <f t="shared" si="177"/>
        <v>7.0941388601708319E-22</v>
      </c>
      <c r="O938" s="13">
        <f t="shared" si="178"/>
        <v>7.0941388601708319E-22</v>
      </c>
      <c r="Q938">
        <v>17.75544259068619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0.74040305775761772</v>
      </c>
      <c r="G939" s="13">
        <f t="shared" si="172"/>
        <v>0</v>
      </c>
      <c r="H939" s="13">
        <f t="shared" si="173"/>
        <v>0.74040305775761772</v>
      </c>
      <c r="I939" s="16">
        <f t="shared" si="180"/>
        <v>0.78433694514042052</v>
      </c>
      <c r="J939" s="13">
        <f t="shared" si="174"/>
        <v>0.78431660931875757</v>
      </c>
      <c r="K939" s="13">
        <f t="shared" si="175"/>
        <v>2.0335821662942344E-5</v>
      </c>
      <c r="L939" s="13">
        <f t="shared" si="176"/>
        <v>0</v>
      </c>
      <c r="M939" s="13">
        <f t="shared" si="181"/>
        <v>4.3480205917176061E-22</v>
      </c>
      <c r="N939" s="13">
        <f t="shared" si="177"/>
        <v>2.6957727668649159E-22</v>
      </c>
      <c r="O939" s="13">
        <f t="shared" si="178"/>
        <v>2.6957727668649159E-22</v>
      </c>
      <c r="Q939">
        <v>21.03951271249926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79.996660760853089</v>
      </c>
      <c r="G940" s="13">
        <f t="shared" si="172"/>
        <v>6.6130369945913783</v>
      </c>
      <c r="H940" s="13">
        <f t="shared" si="173"/>
        <v>73.383623766261707</v>
      </c>
      <c r="I940" s="16">
        <f t="shared" si="180"/>
        <v>73.383644102083366</v>
      </c>
      <c r="J940" s="13">
        <f t="shared" si="174"/>
        <v>63.653846822847711</v>
      </c>
      <c r="K940" s="13">
        <f t="shared" si="175"/>
        <v>9.7297972792356546</v>
      </c>
      <c r="L940" s="13">
        <f t="shared" si="176"/>
        <v>0</v>
      </c>
      <c r="M940" s="13">
        <f t="shared" si="181"/>
        <v>1.6522478248526902E-22</v>
      </c>
      <c r="N940" s="13">
        <f t="shared" si="177"/>
        <v>1.024393651408668E-22</v>
      </c>
      <c r="O940" s="13">
        <f t="shared" si="178"/>
        <v>6.6130369945913783</v>
      </c>
      <c r="Q940">
        <v>23.31955225264208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5.9977478407600566</v>
      </c>
      <c r="G941" s="13">
        <f t="shared" si="172"/>
        <v>0</v>
      </c>
      <c r="H941" s="13">
        <f t="shared" si="173"/>
        <v>5.9977478407600566</v>
      </c>
      <c r="I941" s="16">
        <f t="shared" si="180"/>
        <v>15.72754511999571</v>
      </c>
      <c r="J941" s="13">
        <f t="shared" si="174"/>
        <v>15.627717890372995</v>
      </c>
      <c r="K941" s="13">
        <f t="shared" si="175"/>
        <v>9.9827229622714952E-2</v>
      </c>
      <c r="L941" s="13">
        <f t="shared" si="176"/>
        <v>0</v>
      </c>
      <c r="M941" s="13">
        <f t="shared" si="181"/>
        <v>6.2785417344402226E-23</v>
      </c>
      <c r="N941" s="13">
        <f t="shared" si="177"/>
        <v>3.892695875352938E-23</v>
      </c>
      <c r="O941" s="13">
        <f t="shared" si="178"/>
        <v>3.892695875352938E-23</v>
      </c>
      <c r="Q941">
        <v>24.497294000000011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168.08838002991229</v>
      </c>
      <c r="G942" s="13">
        <f t="shared" si="172"/>
        <v>19.329174038035415</v>
      </c>
      <c r="H942" s="13">
        <f t="shared" si="173"/>
        <v>148.75920599187688</v>
      </c>
      <c r="I942" s="16">
        <f t="shared" si="180"/>
        <v>148.8590332214996</v>
      </c>
      <c r="J942" s="13">
        <f t="shared" si="174"/>
        <v>93.159348403205229</v>
      </c>
      <c r="K942" s="13">
        <f t="shared" si="175"/>
        <v>55.699684818294372</v>
      </c>
      <c r="L942" s="13">
        <f t="shared" si="176"/>
        <v>17.876533757650439</v>
      </c>
      <c r="M942" s="13">
        <f t="shared" si="181"/>
        <v>17.876533757650439</v>
      </c>
      <c r="N942" s="13">
        <f t="shared" si="177"/>
        <v>11.083450929743272</v>
      </c>
      <c r="O942" s="13">
        <f t="shared" si="178"/>
        <v>30.412624967778687</v>
      </c>
      <c r="Q942">
        <v>22.344739221486599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59.02195835447133</v>
      </c>
      <c r="G943" s="13">
        <f t="shared" si="172"/>
        <v>3.5853155190873127</v>
      </c>
      <c r="H943" s="13">
        <f t="shared" si="173"/>
        <v>55.436642835384021</v>
      </c>
      <c r="I943" s="16">
        <f t="shared" si="180"/>
        <v>93.259793896027958</v>
      </c>
      <c r="J943" s="13">
        <f t="shared" si="174"/>
        <v>67.298192388922033</v>
      </c>
      <c r="K943" s="13">
        <f t="shared" si="175"/>
        <v>25.961601507105925</v>
      </c>
      <c r="L943" s="13">
        <f t="shared" si="176"/>
        <v>0</v>
      </c>
      <c r="M943" s="13">
        <f t="shared" si="181"/>
        <v>6.7930828279071669</v>
      </c>
      <c r="N943" s="13">
        <f t="shared" si="177"/>
        <v>4.2117113533024435</v>
      </c>
      <c r="O943" s="13">
        <f t="shared" si="178"/>
        <v>7.7970268723897558</v>
      </c>
      <c r="Q943">
        <v>19.43379505507329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31.899554622042899</v>
      </c>
      <c r="G944" s="13">
        <f t="shared" si="172"/>
        <v>0</v>
      </c>
      <c r="H944" s="13">
        <f t="shared" si="173"/>
        <v>31.899554622042899</v>
      </c>
      <c r="I944" s="16">
        <f t="shared" si="180"/>
        <v>57.861156129148824</v>
      </c>
      <c r="J944" s="13">
        <f t="shared" si="174"/>
        <v>46.950862982114941</v>
      </c>
      <c r="K944" s="13">
        <f t="shared" si="175"/>
        <v>10.910293147033883</v>
      </c>
      <c r="L944" s="13">
        <f t="shared" si="176"/>
        <v>0</v>
      </c>
      <c r="M944" s="13">
        <f t="shared" si="181"/>
        <v>2.5813714746047234</v>
      </c>
      <c r="N944" s="13">
        <f t="shared" si="177"/>
        <v>1.6004503142549285</v>
      </c>
      <c r="O944" s="13">
        <f t="shared" si="178"/>
        <v>1.6004503142549285</v>
      </c>
      <c r="Q944">
        <v>16.734708070714081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68.405690878647349</v>
      </c>
      <c r="G945" s="13">
        <f t="shared" si="172"/>
        <v>4.939867680704122</v>
      </c>
      <c r="H945" s="13">
        <f t="shared" si="173"/>
        <v>63.465823197943223</v>
      </c>
      <c r="I945" s="16">
        <f t="shared" si="180"/>
        <v>74.376116344977106</v>
      </c>
      <c r="J945" s="13">
        <f t="shared" si="174"/>
        <v>51.841869506685875</v>
      </c>
      <c r="K945" s="13">
        <f t="shared" si="175"/>
        <v>22.534246838291232</v>
      </c>
      <c r="L945" s="13">
        <f t="shared" si="176"/>
        <v>0</v>
      </c>
      <c r="M945" s="13">
        <f t="shared" si="181"/>
        <v>0.98092116034979493</v>
      </c>
      <c r="N945" s="13">
        <f t="shared" si="177"/>
        <v>0.60817111941687285</v>
      </c>
      <c r="O945" s="13">
        <f t="shared" si="178"/>
        <v>5.5480388001209953</v>
      </c>
      <c r="Q945">
        <v>15.230162065957829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36.945392551026778</v>
      </c>
      <c r="G946" s="13">
        <f t="shared" si="172"/>
        <v>0.39853884433790115</v>
      </c>
      <c r="H946" s="13">
        <f t="shared" si="173"/>
        <v>36.546853706688879</v>
      </c>
      <c r="I946" s="16">
        <f t="shared" si="180"/>
        <v>59.08110054498011</v>
      </c>
      <c r="J946" s="13">
        <f t="shared" si="174"/>
        <v>44.412301503243583</v>
      </c>
      <c r="K946" s="13">
        <f t="shared" si="175"/>
        <v>14.668799041736527</v>
      </c>
      <c r="L946" s="13">
        <f t="shared" si="176"/>
        <v>0</v>
      </c>
      <c r="M946" s="13">
        <f t="shared" si="181"/>
        <v>0.37275004093292208</v>
      </c>
      <c r="N946" s="13">
        <f t="shared" si="177"/>
        <v>0.23110502537841168</v>
      </c>
      <c r="O946" s="13">
        <f t="shared" si="178"/>
        <v>0.62964386971631281</v>
      </c>
      <c r="Q946">
        <v>14.208423593548391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4.8822513289702413E-2</v>
      </c>
      <c r="G947" s="13">
        <f t="shared" si="172"/>
        <v>0</v>
      </c>
      <c r="H947" s="13">
        <f t="shared" si="173"/>
        <v>4.8822513289702413E-2</v>
      </c>
      <c r="I947" s="16">
        <f t="shared" si="180"/>
        <v>14.717621555026229</v>
      </c>
      <c r="J947" s="13">
        <f t="shared" si="174"/>
        <v>14.435524830263756</v>
      </c>
      <c r="K947" s="13">
        <f t="shared" si="175"/>
        <v>0.28209672476247327</v>
      </c>
      <c r="L947" s="13">
        <f t="shared" si="176"/>
        <v>0</v>
      </c>
      <c r="M947" s="13">
        <f t="shared" si="181"/>
        <v>0.1416450155545104</v>
      </c>
      <c r="N947" s="13">
        <f t="shared" si="177"/>
        <v>8.7819909643796448E-2</v>
      </c>
      <c r="O947" s="13">
        <f t="shared" si="178"/>
        <v>8.7819909643796448E-2</v>
      </c>
      <c r="Q947">
        <v>15.57962869732769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23.12616458219555</v>
      </c>
      <c r="G948" s="13">
        <f t="shared" si="172"/>
        <v>0</v>
      </c>
      <c r="H948" s="13">
        <f t="shared" si="173"/>
        <v>23.12616458219555</v>
      </c>
      <c r="I948" s="16">
        <f t="shared" si="180"/>
        <v>23.408261306958025</v>
      </c>
      <c r="J948" s="13">
        <f t="shared" si="174"/>
        <v>22.474878010986664</v>
      </c>
      <c r="K948" s="13">
        <f t="shared" si="175"/>
        <v>0.93338329597136038</v>
      </c>
      <c r="L948" s="13">
        <f t="shared" si="176"/>
        <v>0</v>
      </c>
      <c r="M948" s="13">
        <f t="shared" si="181"/>
        <v>5.3825105910713947E-2</v>
      </c>
      <c r="N948" s="13">
        <f t="shared" si="177"/>
        <v>3.3371565664642645E-2</v>
      </c>
      <c r="O948" s="13">
        <f t="shared" si="178"/>
        <v>3.3371565664642645E-2</v>
      </c>
      <c r="Q948">
        <v>16.744627083076221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1.1760402821037139</v>
      </c>
      <c r="G949" s="13">
        <f t="shared" si="172"/>
        <v>0</v>
      </c>
      <c r="H949" s="13">
        <f t="shared" si="173"/>
        <v>1.1760402821037139</v>
      </c>
      <c r="I949" s="16">
        <f t="shared" si="180"/>
        <v>2.1094235780750745</v>
      </c>
      <c r="J949" s="13">
        <f t="shared" si="174"/>
        <v>2.1088847488665099</v>
      </c>
      <c r="K949" s="13">
        <f t="shared" si="175"/>
        <v>5.3882920856462846E-4</v>
      </c>
      <c r="L949" s="13">
        <f t="shared" si="176"/>
        <v>0</v>
      </c>
      <c r="M949" s="13">
        <f t="shared" si="181"/>
        <v>2.0453540246071301E-2</v>
      </c>
      <c r="N949" s="13">
        <f t="shared" si="177"/>
        <v>1.2681194952564206E-2</v>
      </c>
      <c r="O949" s="13">
        <f t="shared" si="178"/>
        <v>1.2681194952564206E-2</v>
      </c>
      <c r="Q949">
        <v>18.855158468811009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0.52727798325630859</v>
      </c>
      <c r="G950" s="13">
        <f t="shared" si="172"/>
        <v>0</v>
      </c>
      <c r="H950" s="13">
        <f t="shared" si="173"/>
        <v>0.52727798325630859</v>
      </c>
      <c r="I950" s="16">
        <f t="shared" si="180"/>
        <v>0.52781681246487322</v>
      </c>
      <c r="J950" s="13">
        <f t="shared" si="174"/>
        <v>0.52781135466933138</v>
      </c>
      <c r="K950" s="13">
        <f t="shared" si="175"/>
        <v>5.457795541841115E-6</v>
      </c>
      <c r="L950" s="13">
        <f t="shared" si="176"/>
        <v>0</v>
      </c>
      <c r="M950" s="13">
        <f t="shared" si="181"/>
        <v>7.7723452935070953E-3</v>
      </c>
      <c r="N950" s="13">
        <f t="shared" si="177"/>
        <v>4.8188540819743986E-3</v>
      </c>
      <c r="O950" s="13">
        <f t="shared" si="178"/>
        <v>4.8188540819743986E-3</v>
      </c>
      <c r="Q950">
        <v>21.938412721843569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1.2891441611313941</v>
      </c>
      <c r="G951" s="13">
        <f t="shared" si="172"/>
        <v>0</v>
      </c>
      <c r="H951" s="13">
        <f t="shared" si="173"/>
        <v>1.2891441611313941</v>
      </c>
      <c r="I951" s="16">
        <f t="shared" si="180"/>
        <v>1.289149618926936</v>
      </c>
      <c r="J951" s="13">
        <f t="shared" si="174"/>
        <v>1.2890848349487658</v>
      </c>
      <c r="K951" s="13">
        <f t="shared" si="175"/>
        <v>6.4783978170224188E-5</v>
      </c>
      <c r="L951" s="13">
        <f t="shared" si="176"/>
        <v>0</v>
      </c>
      <c r="M951" s="13">
        <f t="shared" si="181"/>
        <v>2.9534912115326967E-3</v>
      </c>
      <c r="N951" s="13">
        <f t="shared" si="177"/>
        <v>1.8311645511502718E-3</v>
      </c>
      <c r="O951" s="13">
        <f t="shared" si="178"/>
        <v>1.8311645511502718E-3</v>
      </c>
      <c r="Q951">
        <v>23.392904312184129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22.75847447093269</v>
      </c>
      <c r="G952" s="13">
        <f t="shared" si="172"/>
        <v>0</v>
      </c>
      <c r="H952" s="13">
        <f t="shared" si="173"/>
        <v>22.75847447093269</v>
      </c>
      <c r="I952" s="16">
        <f t="shared" si="180"/>
        <v>22.758539254910861</v>
      </c>
      <c r="J952" s="13">
        <f t="shared" si="174"/>
        <v>22.486082554688302</v>
      </c>
      <c r="K952" s="13">
        <f t="shared" si="175"/>
        <v>0.27245670022255908</v>
      </c>
      <c r="L952" s="13">
        <f t="shared" si="176"/>
        <v>0</v>
      </c>
      <c r="M952" s="13">
        <f t="shared" si="181"/>
        <v>1.1223266603824248E-3</v>
      </c>
      <c r="N952" s="13">
        <f t="shared" si="177"/>
        <v>6.9584252943710343E-4</v>
      </c>
      <c r="O952" s="13">
        <f t="shared" si="178"/>
        <v>6.9584252943710343E-4</v>
      </c>
      <c r="Q952">
        <v>25.186399384762868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2.727709239054763</v>
      </c>
      <c r="G953" s="13">
        <f t="shared" si="172"/>
        <v>0</v>
      </c>
      <c r="H953" s="13">
        <f t="shared" si="173"/>
        <v>2.727709239054763</v>
      </c>
      <c r="I953" s="16">
        <f t="shared" si="180"/>
        <v>3.0001659392773221</v>
      </c>
      <c r="J953" s="13">
        <f t="shared" si="174"/>
        <v>2.999547946249645</v>
      </c>
      <c r="K953" s="13">
        <f t="shared" si="175"/>
        <v>6.1799302767706621E-4</v>
      </c>
      <c r="L953" s="13">
        <f t="shared" si="176"/>
        <v>0</v>
      </c>
      <c r="M953" s="13">
        <f t="shared" si="181"/>
        <v>4.264841309453214E-4</v>
      </c>
      <c r="N953" s="13">
        <f t="shared" si="177"/>
        <v>2.6442016118609926E-4</v>
      </c>
      <c r="O953" s="13">
        <f t="shared" si="178"/>
        <v>2.6442016118609926E-4</v>
      </c>
      <c r="Q953">
        <v>25.385880000000011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15.486586210155799</v>
      </c>
      <c r="G954" s="13">
        <f t="shared" si="172"/>
        <v>0</v>
      </c>
      <c r="H954" s="13">
        <f t="shared" si="173"/>
        <v>15.486586210155799</v>
      </c>
      <c r="I954" s="16">
        <f t="shared" si="180"/>
        <v>15.487204203183477</v>
      </c>
      <c r="J954" s="13">
        <f t="shared" si="174"/>
        <v>15.398419464512282</v>
      </c>
      <c r="K954" s="13">
        <f t="shared" si="175"/>
        <v>8.878473867119574E-2</v>
      </c>
      <c r="L954" s="13">
        <f t="shared" si="176"/>
        <v>0</v>
      </c>
      <c r="M954" s="13">
        <f t="shared" si="181"/>
        <v>1.6206396975922214E-4</v>
      </c>
      <c r="N954" s="13">
        <f t="shared" si="177"/>
        <v>1.0047966125071773E-4</v>
      </c>
      <c r="O954" s="13">
        <f t="shared" si="178"/>
        <v>1.0047966125071773E-4</v>
      </c>
      <c r="Q954">
        <v>25.013449120959081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8.6195174092312925</v>
      </c>
      <c r="G955" s="13">
        <f t="shared" si="172"/>
        <v>0</v>
      </c>
      <c r="H955" s="13">
        <f t="shared" si="173"/>
        <v>8.6195174092312925</v>
      </c>
      <c r="I955" s="16">
        <f t="shared" si="180"/>
        <v>8.7083021479024882</v>
      </c>
      <c r="J955" s="13">
        <f t="shared" si="174"/>
        <v>8.6897195231623385</v>
      </c>
      <c r="K955" s="13">
        <f t="shared" si="175"/>
        <v>1.8582624740149711E-2</v>
      </c>
      <c r="L955" s="13">
        <f t="shared" si="176"/>
        <v>0</v>
      </c>
      <c r="M955" s="13">
        <f t="shared" si="181"/>
        <v>6.1584308508504413E-5</v>
      </c>
      <c r="N955" s="13">
        <f t="shared" si="177"/>
        <v>3.8182271275272734E-5</v>
      </c>
      <c r="O955" s="13">
        <f t="shared" si="178"/>
        <v>3.8182271275272734E-5</v>
      </c>
      <c r="Q955">
        <v>23.883553557266449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88.081316451391132</v>
      </c>
      <c r="G956" s="13">
        <f t="shared" si="172"/>
        <v>7.7800659794150429</v>
      </c>
      <c r="H956" s="13">
        <f t="shared" si="173"/>
        <v>80.30125047197609</v>
      </c>
      <c r="I956" s="16">
        <f t="shared" si="180"/>
        <v>80.319833096716238</v>
      </c>
      <c r="J956" s="13">
        <f t="shared" si="174"/>
        <v>58.938069755937249</v>
      </c>
      <c r="K956" s="13">
        <f t="shared" si="175"/>
        <v>21.381763340778988</v>
      </c>
      <c r="L956" s="13">
        <f t="shared" si="176"/>
        <v>0</v>
      </c>
      <c r="M956" s="13">
        <f t="shared" si="181"/>
        <v>2.3402037233231679E-5</v>
      </c>
      <c r="N956" s="13">
        <f t="shared" si="177"/>
        <v>1.450926308460364E-5</v>
      </c>
      <c r="O956" s="13">
        <f t="shared" si="178"/>
        <v>7.7800804886781272</v>
      </c>
      <c r="Q956">
        <v>17.825077483050858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8.3114202985010408</v>
      </c>
      <c r="G957" s="13">
        <f t="shared" si="172"/>
        <v>0</v>
      </c>
      <c r="H957" s="13">
        <f t="shared" si="173"/>
        <v>8.3114202985010408</v>
      </c>
      <c r="I957" s="16">
        <f t="shared" si="180"/>
        <v>29.693183639280029</v>
      </c>
      <c r="J957" s="13">
        <f t="shared" si="174"/>
        <v>27.404849447597886</v>
      </c>
      <c r="K957" s="13">
        <f t="shared" si="175"/>
        <v>2.2883341916821429</v>
      </c>
      <c r="L957" s="13">
        <f t="shared" si="176"/>
        <v>0</v>
      </c>
      <c r="M957" s="13">
        <f t="shared" si="181"/>
        <v>8.892774148628039E-6</v>
      </c>
      <c r="N957" s="13">
        <f t="shared" si="177"/>
        <v>5.5135199721493843E-6</v>
      </c>
      <c r="O957" s="13">
        <f t="shared" si="178"/>
        <v>5.5135199721493843E-6</v>
      </c>
      <c r="Q957">
        <v>15.00818211704417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2.398638619366221</v>
      </c>
      <c r="G958" s="13">
        <f t="shared" si="172"/>
        <v>0</v>
      </c>
      <c r="H958" s="13">
        <f t="shared" si="173"/>
        <v>2.398638619366221</v>
      </c>
      <c r="I958" s="16">
        <f t="shared" si="180"/>
        <v>4.6869728110483635</v>
      </c>
      <c r="J958" s="13">
        <f t="shared" si="174"/>
        <v>4.6755194888830696</v>
      </c>
      <c r="K958" s="13">
        <f t="shared" si="175"/>
        <v>1.1453322165293933E-2</v>
      </c>
      <c r="L958" s="13">
        <f t="shared" si="176"/>
        <v>0</v>
      </c>
      <c r="M958" s="13">
        <f t="shared" si="181"/>
        <v>3.3792541764786547E-6</v>
      </c>
      <c r="N958" s="13">
        <f t="shared" si="177"/>
        <v>2.095137589416766E-6</v>
      </c>
      <c r="O958" s="13">
        <f t="shared" si="178"/>
        <v>2.095137589416766E-6</v>
      </c>
      <c r="Q958">
        <v>14.11733259354839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1.405581555303012</v>
      </c>
      <c r="G959" s="13">
        <f t="shared" si="172"/>
        <v>0</v>
      </c>
      <c r="H959" s="13">
        <f t="shared" si="173"/>
        <v>1.405581555303012</v>
      </c>
      <c r="I959" s="16">
        <f t="shared" si="180"/>
        <v>1.4170348774683059</v>
      </c>
      <c r="J959" s="13">
        <f t="shared" si="174"/>
        <v>1.4167418111681747</v>
      </c>
      <c r="K959" s="13">
        <f t="shared" si="175"/>
        <v>2.9306630013126167E-4</v>
      </c>
      <c r="L959" s="13">
        <f t="shared" si="176"/>
        <v>0</v>
      </c>
      <c r="M959" s="13">
        <f t="shared" si="181"/>
        <v>1.2841165870618887E-6</v>
      </c>
      <c r="N959" s="13">
        <f t="shared" si="177"/>
        <v>7.9615228397837103E-7</v>
      </c>
      <c r="O959" s="13">
        <f t="shared" si="178"/>
        <v>7.9615228397837103E-7</v>
      </c>
      <c r="Q959">
        <v>14.69673015954857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54.074395811133208</v>
      </c>
      <c r="G960" s="13">
        <f t="shared" si="172"/>
        <v>2.8711293974617402</v>
      </c>
      <c r="H960" s="13">
        <f t="shared" si="173"/>
        <v>51.203266413671464</v>
      </c>
      <c r="I960" s="16">
        <f t="shared" si="180"/>
        <v>51.203559479971595</v>
      </c>
      <c r="J960" s="13">
        <f t="shared" si="174"/>
        <v>43.05376919007216</v>
      </c>
      <c r="K960" s="13">
        <f t="shared" si="175"/>
        <v>8.1497902898994354</v>
      </c>
      <c r="L960" s="13">
        <f t="shared" si="176"/>
        <v>0</v>
      </c>
      <c r="M960" s="13">
        <f t="shared" si="181"/>
        <v>4.8796430308351769E-7</v>
      </c>
      <c r="N960" s="13">
        <f t="shared" si="177"/>
        <v>3.0253786791178094E-7</v>
      </c>
      <c r="O960" s="13">
        <f t="shared" si="178"/>
        <v>2.8711296999996083</v>
      </c>
      <c r="Q960">
        <v>16.59302620106385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18.046251522415801</v>
      </c>
      <c r="G961" s="13">
        <f t="shared" si="172"/>
        <v>0</v>
      </c>
      <c r="H961" s="13">
        <f t="shared" si="173"/>
        <v>18.046251522415801</v>
      </c>
      <c r="I961" s="16">
        <f t="shared" si="180"/>
        <v>26.196041812315237</v>
      </c>
      <c r="J961" s="13">
        <f t="shared" si="174"/>
        <v>25.355259269612162</v>
      </c>
      <c r="K961" s="13">
        <f t="shared" si="175"/>
        <v>0.8407825427030744</v>
      </c>
      <c r="L961" s="13">
        <f t="shared" si="176"/>
        <v>0</v>
      </c>
      <c r="M961" s="13">
        <f t="shared" si="181"/>
        <v>1.8542643517173675E-7</v>
      </c>
      <c r="N961" s="13">
        <f t="shared" si="177"/>
        <v>1.1496438980647679E-7</v>
      </c>
      <c r="O961" s="13">
        <f t="shared" si="178"/>
        <v>1.1496438980647679E-7</v>
      </c>
      <c r="Q961">
        <v>19.9580062038089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7.4736615145488003E-2</v>
      </c>
      <c r="G962" s="13">
        <f t="shared" si="172"/>
        <v>0</v>
      </c>
      <c r="H962" s="13">
        <f t="shared" si="173"/>
        <v>7.4736615145488003E-2</v>
      </c>
      <c r="I962" s="16">
        <f t="shared" si="180"/>
        <v>0.91551915784856241</v>
      </c>
      <c r="J962" s="13">
        <f t="shared" si="174"/>
        <v>0.91549246008562257</v>
      </c>
      <c r="K962" s="13">
        <f t="shared" si="175"/>
        <v>2.6697762939842384E-5</v>
      </c>
      <c r="L962" s="13">
        <f t="shared" si="176"/>
        <v>0</v>
      </c>
      <c r="M962" s="13">
        <f t="shared" si="181"/>
        <v>7.046204536525996E-8</v>
      </c>
      <c r="N962" s="13">
        <f t="shared" si="177"/>
        <v>4.3686468126461174E-8</v>
      </c>
      <c r="O962" s="13">
        <f t="shared" si="178"/>
        <v>4.3686468126461174E-8</v>
      </c>
      <c r="Q962">
        <v>22.396595776338842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2.3893319154863368</v>
      </c>
      <c r="G963" s="13">
        <f t="shared" si="172"/>
        <v>0</v>
      </c>
      <c r="H963" s="13">
        <f t="shared" si="173"/>
        <v>2.3893319154863368</v>
      </c>
      <c r="I963" s="16">
        <f t="shared" si="180"/>
        <v>2.3893586132492768</v>
      </c>
      <c r="J963" s="13">
        <f t="shared" si="174"/>
        <v>2.3889924373225782</v>
      </c>
      <c r="K963" s="13">
        <f t="shared" si="175"/>
        <v>3.6617592669863086E-4</v>
      </c>
      <c r="L963" s="13">
        <f t="shared" si="176"/>
        <v>0</v>
      </c>
      <c r="M963" s="13">
        <f t="shared" si="181"/>
        <v>2.6775577238798786E-8</v>
      </c>
      <c r="N963" s="13">
        <f t="shared" si="177"/>
        <v>1.6600857888055248E-8</v>
      </c>
      <c r="O963" s="13">
        <f t="shared" si="178"/>
        <v>1.6600857888055248E-8</v>
      </c>
      <c r="Q963">
        <v>24.24139444946417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2.615548045197889</v>
      </c>
      <c r="G964" s="13">
        <f t="shared" si="172"/>
        <v>0</v>
      </c>
      <c r="H964" s="13">
        <f t="shared" si="173"/>
        <v>2.615548045197889</v>
      </c>
      <c r="I964" s="16">
        <f t="shared" si="180"/>
        <v>2.6159142211245876</v>
      </c>
      <c r="J964" s="13">
        <f t="shared" si="174"/>
        <v>2.6155267329288949</v>
      </c>
      <c r="K964" s="13">
        <f t="shared" si="175"/>
        <v>3.8748819569267567E-4</v>
      </c>
      <c r="L964" s="13">
        <f t="shared" si="176"/>
        <v>0</v>
      </c>
      <c r="M964" s="13">
        <f t="shared" si="181"/>
        <v>1.0174719350743539E-8</v>
      </c>
      <c r="N964" s="13">
        <f t="shared" si="177"/>
        <v>6.3083259974609938E-9</v>
      </c>
      <c r="O964" s="13">
        <f t="shared" si="178"/>
        <v>6.3083259974609938E-9</v>
      </c>
      <c r="Q964">
        <v>25.787747433042451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20.279233324348269</v>
      </c>
      <c r="G965" s="13">
        <f t="shared" si="172"/>
        <v>0</v>
      </c>
      <c r="H965" s="13">
        <f t="shared" si="173"/>
        <v>20.279233324348269</v>
      </c>
      <c r="I965" s="16">
        <f t="shared" si="180"/>
        <v>20.279620812543961</v>
      </c>
      <c r="J965" s="13">
        <f t="shared" si="174"/>
        <v>20.151566408486406</v>
      </c>
      <c r="K965" s="13">
        <f t="shared" si="175"/>
        <v>0.12805440405755419</v>
      </c>
      <c r="L965" s="13">
        <f t="shared" si="176"/>
        <v>0</v>
      </c>
      <c r="M965" s="13">
        <f t="shared" si="181"/>
        <v>3.8663933532825448E-9</v>
      </c>
      <c r="N965" s="13">
        <f t="shared" si="177"/>
        <v>2.3971638790351777E-9</v>
      </c>
      <c r="O965" s="13">
        <f t="shared" si="178"/>
        <v>2.3971638790351777E-9</v>
      </c>
      <c r="Q965">
        <v>28.225055000000001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1.1830554515422189</v>
      </c>
      <c r="G966" s="13">
        <f t="shared" ref="G966:G1029" si="183">IF((F966-$J$2)&gt;0,$I$2*(F966-$J$2),0)</f>
        <v>0</v>
      </c>
      <c r="H966" s="13">
        <f t="shared" ref="H966:H1029" si="184">F966-G966</f>
        <v>1.1830554515422189</v>
      </c>
      <c r="I966" s="16">
        <f t="shared" si="180"/>
        <v>1.3111098555997731</v>
      </c>
      <c r="J966" s="13">
        <f t="shared" ref="J966:J1029" si="185">I966/SQRT(1+(I966/($K$2*(300+(25*Q966)+0.05*(Q966)^3)))^2)</f>
        <v>1.3110484812732106</v>
      </c>
      <c r="K966" s="13">
        <f t="shared" ref="K966:K1029" si="186">I966-J966</f>
        <v>6.1374326562502191E-5</v>
      </c>
      <c r="L966" s="13">
        <f t="shared" ref="L966:L1029" si="187">IF(K966&gt;$N$2,(K966-$N$2)/$L$2,0)</f>
        <v>0</v>
      </c>
      <c r="M966" s="13">
        <f t="shared" si="181"/>
        <v>1.4692294742473671E-9</v>
      </c>
      <c r="N966" s="13">
        <f t="shared" ref="N966:N1029" si="188">$M$2*M966</f>
        <v>9.1092227403336759E-10</v>
      </c>
      <c r="O966" s="13">
        <f t="shared" ref="O966:O1029" si="189">N966+G966</f>
        <v>9.1092227403336759E-10</v>
      </c>
      <c r="Q966">
        <v>24.1400819507306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0.51147307639792827</v>
      </c>
      <c r="G967" s="13">
        <f t="shared" si="183"/>
        <v>0</v>
      </c>
      <c r="H967" s="13">
        <f t="shared" si="184"/>
        <v>0.51147307639792827</v>
      </c>
      <c r="I967" s="16">
        <f t="shared" ref="I967:I1030" si="191">H967+K966-L966</f>
        <v>0.51153445072449077</v>
      </c>
      <c r="J967" s="13">
        <f t="shared" si="185"/>
        <v>0.51152925288387985</v>
      </c>
      <c r="K967" s="13">
        <f t="shared" si="186"/>
        <v>5.1978406109265407E-6</v>
      </c>
      <c r="L967" s="13">
        <f t="shared" si="187"/>
        <v>0</v>
      </c>
      <c r="M967" s="13">
        <f t="shared" ref="M967:M1030" si="192">L967+M966-N966</f>
        <v>5.5830720021399953E-10</v>
      </c>
      <c r="N967" s="13">
        <f t="shared" si="188"/>
        <v>3.4615046413267972E-10</v>
      </c>
      <c r="O967" s="13">
        <f t="shared" si="189"/>
        <v>3.4615046413267972E-10</v>
      </c>
      <c r="Q967">
        <v>21.618499489050151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1.042226032117082</v>
      </c>
      <c r="G968" s="13">
        <f t="shared" si="183"/>
        <v>0</v>
      </c>
      <c r="H968" s="13">
        <f t="shared" si="184"/>
        <v>1.042226032117082</v>
      </c>
      <c r="I968" s="16">
        <f t="shared" si="191"/>
        <v>1.042231229957693</v>
      </c>
      <c r="J968" s="13">
        <f t="shared" si="185"/>
        <v>1.0421595880821422</v>
      </c>
      <c r="K968" s="13">
        <f t="shared" si="186"/>
        <v>7.1641875550865208E-5</v>
      </c>
      <c r="L968" s="13">
        <f t="shared" si="187"/>
        <v>0</v>
      </c>
      <c r="M968" s="13">
        <f t="shared" si="192"/>
        <v>2.1215673608131981E-10</v>
      </c>
      <c r="N968" s="13">
        <f t="shared" si="188"/>
        <v>1.3153717637041829E-10</v>
      </c>
      <c r="O968" s="13">
        <f t="shared" si="189"/>
        <v>1.3153717637041829E-10</v>
      </c>
      <c r="Q968">
        <v>18.168488260363009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23.171231667270799</v>
      </c>
      <c r="G969" s="13">
        <f t="shared" si="183"/>
        <v>0</v>
      </c>
      <c r="H969" s="13">
        <f t="shared" si="184"/>
        <v>23.171231667270799</v>
      </c>
      <c r="I969" s="16">
        <f t="shared" si="191"/>
        <v>23.171303309146349</v>
      </c>
      <c r="J969" s="13">
        <f t="shared" si="185"/>
        <v>21.960864485376092</v>
      </c>
      <c r="K969" s="13">
        <f t="shared" si="186"/>
        <v>1.2104388237702572</v>
      </c>
      <c r="L969" s="13">
        <f t="shared" si="187"/>
        <v>0</v>
      </c>
      <c r="M969" s="13">
        <f t="shared" si="192"/>
        <v>8.061955971090152E-11</v>
      </c>
      <c r="N969" s="13">
        <f t="shared" si="188"/>
        <v>4.998412702075894E-11</v>
      </c>
      <c r="O969" s="13">
        <f t="shared" si="189"/>
        <v>4.998412702075894E-11</v>
      </c>
      <c r="Q969">
        <v>14.526938297158379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5.0469413889388566</v>
      </c>
      <c r="G970" s="13">
        <f t="shared" si="183"/>
        <v>0</v>
      </c>
      <c r="H970" s="13">
        <f t="shared" si="184"/>
        <v>5.0469413889388566</v>
      </c>
      <c r="I970" s="16">
        <f t="shared" si="191"/>
        <v>6.2573802127091138</v>
      </c>
      <c r="J970" s="13">
        <f t="shared" si="185"/>
        <v>6.2280874151624248</v>
      </c>
      <c r="K970" s="13">
        <f t="shared" si="186"/>
        <v>2.9292797546689009E-2</v>
      </c>
      <c r="L970" s="13">
        <f t="shared" si="187"/>
        <v>0</v>
      </c>
      <c r="M970" s="13">
        <f t="shared" si="192"/>
        <v>3.063543269014258E-11</v>
      </c>
      <c r="N970" s="13">
        <f t="shared" si="188"/>
        <v>1.89939682678884E-11</v>
      </c>
      <c r="O970" s="13">
        <f t="shared" si="189"/>
        <v>1.89939682678884E-11</v>
      </c>
      <c r="Q970">
        <v>13.57030359354839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16.14451729506472</v>
      </c>
      <c r="G971" s="13">
        <f t="shared" si="183"/>
        <v>0</v>
      </c>
      <c r="H971" s="13">
        <f t="shared" si="184"/>
        <v>16.14451729506472</v>
      </c>
      <c r="I971" s="16">
        <f t="shared" si="191"/>
        <v>16.173810092611408</v>
      </c>
      <c r="J971" s="13">
        <f t="shared" si="185"/>
        <v>15.732279175956556</v>
      </c>
      <c r="K971" s="13">
        <f t="shared" si="186"/>
        <v>0.44153091665485178</v>
      </c>
      <c r="L971" s="13">
        <f t="shared" si="187"/>
        <v>0</v>
      </c>
      <c r="M971" s="13">
        <f t="shared" si="192"/>
        <v>1.164146442225418E-11</v>
      </c>
      <c r="N971" s="13">
        <f t="shared" si="188"/>
        <v>7.217707941797591E-12</v>
      </c>
      <c r="O971" s="13">
        <f t="shared" si="189"/>
        <v>7.217707941797591E-12</v>
      </c>
      <c r="Q971">
        <v>14.30446769328459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78.330349506672746</v>
      </c>
      <c r="G972" s="13">
        <f t="shared" si="183"/>
        <v>6.372503123292165</v>
      </c>
      <c r="H972" s="13">
        <f t="shared" si="184"/>
        <v>71.957846383380584</v>
      </c>
      <c r="I972" s="16">
        <f t="shared" si="191"/>
        <v>72.399377300035439</v>
      </c>
      <c r="J972" s="13">
        <f t="shared" si="185"/>
        <v>48.125745838603493</v>
      </c>
      <c r="K972" s="13">
        <f t="shared" si="186"/>
        <v>24.273631461431947</v>
      </c>
      <c r="L972" s="13">
        <f t="shared" si="187"/>
        <v>0</v>
      </c>
      <c r="M972" s="13">
        <f t="shared" si="192"/>
        <v>4.4237564804565887E-12</v>
      </c>
      <c r="N972" s="13">
        <f t="shared" si="188"/>
        <v>2.7427290178830848E-12</v>
      </c>
      <c r="O972" s="13">
        <f t="shared" si="189"/>
        <v>6.3725031232949076</v>
      </c>
      <c r="Q972">
        <v>13.565010851095099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15.446100186963561</v>
      </c>
      <c r="G973" s="13">
        <f t="shared" si="183"/>
        <v>0</v>
      </c>
      <c r="H973" s="13">
        <f t="shared" si="184"/>
        <v>15.446100186963561</v>
      </c>
      <c r="I973" s="16">
        <f t="shared" si="191"/>
        <v>39.719731648395509</v>
      </c>
      <c r="J973" s="13">
        <f t="shared" si="185"/>
        <v>35.384868756818285</v>
      </c>
      <c r="K973" s="13">
        <f t="shared" si="186"/>
        <v>4.3348628915772238</v>
      </c>
      <c r="L973" s="13">
        <f t="shared" si="187"/>
        <v>0</v>
      </c>
      <c r="M973" s="13">
        <f t="shared" si="192"/>
        <v>1.6810274625735039E-12</v>
      </c>
      <c r="N973" s="13">
        <f t="shared" si="188"/>
        <v>1.0422370267955723E-12</v>
      </c>
      <c r="O973" s="13">
        <f t="shared" si="189"/>
        <v>1.0422370267955723E-12</v>
      </c>
      <c r="Q973">
        <v>16.295431463084231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8.1595387751237407</v>
      </c>
      <c r="G974" s="13">
        <f t="shared" si="183"/>
        <v>0</v>
      </c>
      <c r="H974" s="13">
        <f t="shared" si="184"/>
        <v>8.1595387751237407</v>
      </c>
      <c r="I974" s="16">
        <f t="shared" si="191"/>
        <v>12.494401666700965</v>
      </c>
      <c r="J974" s="13">
        <f t="shared" si="185"/>
        <v>12.405195482070502</v>
      </c>
      <c r="K974" s="13">
        <f t="shared" si="186"/>
        <v>8.9206184630462815E-2</v>
      </c>
      <c r="L974" s="13">
        <f t="shared" si="187"/>
        <v>0</v>
      </c>
      <c r="M974" s="13">
        <f t="shared" si="192"/>
        <v>6.3879043577793154E-13</v>
      </c>
      <c r="N974" s="13">
        <f t="shared" si="188"/>
        <v>3.9605007018231756E-13</v>
      </c>
      <c r="O974" s="13">
        <f t="shared" si="189"/>
        <v>3.9605007018231756E-13</v>
      </c>
      <c r="Q974">
        <v>20.386590692771779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8.0467505185882935</v>
      </c>
      <c r="G975" s="13">
        <f t="shared" si="183"/>
        <v>0</v>
      </c>
      <c r="H975" s="13">
        <f t="shared" si="184"/>
        <v>8.0467505185882935</v>
      </c>
      <c r="I975" s="16">
        <f t="shared" si="191"/>
        <v>8.1359567032187563</v>
      </c>
      <c r="J975" s="13">
        <f t="shared" si="185"/>
        <v>8.1159849803231445</v>
      </c>
      <c r="K975" s="13">
        <f t="shared" si="186"/>
        <v>1.9971722895611776E-2</v>
      </c>
      <c r="L975" s="13">
        <f t="shared" si="187"/>
        <v>0</v>
      </c>
      <c r="M975" s="13">
        <f t="shared" si="192"/>
        <v>2.4274036559561398E-13</v>
      </c>
      <c r="N975" s="13">
        <f t="shared" si="188"/>
        <v>1.5049902666928067E-13</v>
      </c>
      <c r="O975" s="13">
        <f t="shared" si="189"/>
        <v>1.5049902666928067E-13</v>
      </c>
      <c r="Q975">
        <v>21.91857595228074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2.4763043277058578</v>
      </c>
      <c r="G976" s="13">
        <f t="shared" si="183"/>
        <v>0</v>
      </c>
      <c r="H976" s="13">
        <f t="shared" si="184"/>
        <v>2.4763043277058578</v>
      </c>
      <c r="I976" s="16">
        <f t="shared" si="191"/>
        <v>2.4962760506014696</v>
      </c>
      <c r="J976" s="13">
        <f t="shared" si="185"/>
        <v>2.4959202119643176</v>
      </c>
      <c r="K976" s="13">
        <f t="shared" si="186"/>
        <v>3.5583863715205055E-4</v>
      </c>
      <c r="L976" s="13">
        <f t="shared" si="187"/>
        <v>0</v>
      </c>
      <c r="M976" s="13">
        <f t="shared" si="192"/>
        <v>9.2241338926333302E-14</v>
      </c>
      <c r="N976" s="13">
        <f t="shared" si="188"/>
        <v>5.7189630134326652E-14</v>
      </c>
      <c r="O976" s="13">
        <f t="shared" si="189"/>
        <v>5.7189630134326652E-14</v>
      </c>
      <c r="Q976">
        <v>25.389426000000011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6.6515496458878376</v>
      </c>
      <c r="G977" s="13">
        <f t="shared" si="183"/>
        <v>0</v>
      </c>
      <c r="H977" s="13">
        <f t="shared" si="184"/>
        <v>6.6515496458878376</v>
      </c>
      <c r="I977" s="16">
        <f t="shared" si="191"/>
        <v>6.6519054845249901</v>
      </c>
      <c r="J977" s="13">
        <f t="shared" si="185"/>
        <v>6.6444533825367333</v>
      </c>
      <c r="K977" s="13">
        <f t="shared" si="186"/>
        <v>7.452101988256743E-3</v>
      </c>
      <c r="L977" s="13">
        <f t="shared" si="187"/>
        <v>0</v>
      </c>
      <c r="M977" s="13">
        <f t="shared" si="192"/>
        <v>3.505170879200665E-14</v>
      </c>
      <c r="N977" s="13">
        <f t="shared" si="188"/>
        <v>2.1732059451044123E-14</v>
      </c>
      <c r="O977" s="13">
        <f t="shared" si="189"/>
        <v>2.1732059451044123E-14</v>
      </c>
      <c r="Q977">
        <v>24.649832107443391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0.3047527954951495</v>
      </c>
      <c r="G978" s="13">
        <f t="shared" si="183"/>
        <v>0</v>
      </c>
      <c r="H978" s="13">
        <f t="shared" si="184"/>
        <v>0.3047527954951495</v>
      </c>
      <c r="I978" s="16">
        <f t="shared" si="191"/>
        <v>0.31220489748340624</v>
      </c>
      <c r="J978" s="13">
        <f t="shared" si="185"/>
        <v>0.31220399115702829</v>
      </c>
      <c r="K978" s="13">
        <f t="shared" si="186"/>
        <v>9.0632637794740845E-7</v>
      </c>
      <c r="L978" s="13">
        <f t="shared" si="187"/>
        <v>0</v>
      </c>
      <c r="M978" s="13">
        <f t="shared" si="192"/>
        <v>1.3319649340962527E-14</v>
      </c>
      <c r="N978" s="13">
        <f t="shared" si="188"/>
        <v>8.2581825913967665E-15</v>
      </c>
      <c r="O978" s="13">
        <f t="shared" si="189"/>
        <v>8.2581825913967665E-15</v>
      </c>
      <c r="Q978">
        <v>23.501512811974521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38.527109554124138</v>
      </c>
      <c r="G979" s="13">
        <f t="shared" si="183"/>
        <v>0.62686144199204985</v>
      </c>
      <c r="H979" s="13">
        <f t="shared" si="184"/>
        <v>37.90024811213209</v>
      </c>
      <c r="I979" s="16">
        <f t="shared" si="191"/>
        <v>37.900249018458467</v>
      </c>
      <c r="J979" s="13">
        <f t="shared" si="185"/>
        <v>35.896753657394143</v>
      </c>
      <c r="K979" s="13">
        <f t="shared" si="186"/>
        <v>2.0034953610643242</v>
      </c>
      <c r="L979" s="13">
        <f t="shared" si="187"/>
        <v>0</v>
      </c>
      <c r="M979" s="13">
        <f t="shared" si="192"/>
        <v>5.0614667495657608E-15</v>
      </c>
      <c r="N979" s="13">
        <f t="shared" si="188"/>
        <v>3.1381093847307718E-15</v>
      </c>
      <c r="O979" s="13">
        <f t="shared" si="189"/>
        <v>0.62686144199205296</v>
      </c>
      <c r="Q979">
        <v>21.41984835889895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55.853510510651979</v>
      </c>
      <c r="G980" s="13">
        <f t="shared" si="183"/>
        <v>3.1279465707761518</v>
      </c>
      <c r="H980" s="13">
        <f t="shared" si="184"/>
        <v>52.725563939875826</v>
      </c>
      <c r="I980" s="16">
        <f t="shared" si="191"/>
        <v>54.72905930094015</v>
      </c>
      <c r="J980" s="13">
        <f t="shared" si="185"/>
        <v>42.780869123408081</v>
      </c>
      <c r="K980" s="13">
        <f t="shared" si="186"/>
        <v>11.948190177532069</v>
      </c>
      <c r="L980" s="13">
        <f t="shared" si="187"/>
        <v>0</v>
      </c>
      <c r="M980" s="13">
        <f t="shared" si="192"/>
        <v>1.9233573648349891E-15</v>
      </c>
      <c r="N980" s="13">
        <f t="shared" si="188"/>
        <v>1.1924815661976933E-15</v>
      </c>
      <c r="O980" s="13">
        <f t="shared" si="189"/>
        <v>3.1279465707761531</v>
      </c>
      <c r="Q980">
        <v>14.474058733445659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69.374171949994945</v>
      </c>
      <c r="G981" s="13">
        <f t="shared" si="183"/>
        <v>5.0796689938062389</v>
      </c>
      <c r="H981" s="13">
        <f t="shared" si="184"/>
        <v>64.294502956188708</v>
      </c>
      <c r="I981" s="16">
        <f t="shared" si="191"/>
        <v>76.242693133720778</v>
      </c>
      <c r="J981" s="13">
        <f t="shared" si="185"/>
        <v>50.477138596809652</v>
      </c>
      <c r="K981" s="13">
        <f t="shared" si="186"/>
        <v>25.765554536911125</v>
      </c>
      <c r="L981" s="13">
        <f t="shared" si="187"/>
        <v>0</v>
      </c>
      <c r="M981" s="13">
        <f t="shared" si="192"/>
        <v>7.3087579863729576E-16</v>
      </c>
      <c r="N981" s="13">
        <f t="shared" si="188"/>
        <v>4.5314299515512334E-16</v>
      </c>
      <c r="O981" s="13">
        <f t="shared" si="189"/>
        <v>5.0796689938062398</v>
      </c>
      <c r="Q981">
        <v>14.210175641484019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8.3739613099662407</v>
      </c>
      <c r="G982" s="13">
        <f t="shared" si="183"/>
        <v>0</v>
      </c>
      <c r="H982" s="13">
        <f t="shared" si="184"/>
        <v>8.3739613099662407</v>
      </c>
      <c r="I982" s="16">
        <f t="shared" si="191"/>
        <v>34.139515846877366</v>
      </c>
      <c r="J982" s="13">
        <f t="shared" si="185"/>
        <v>29.040559071962164</v>
      </c>
      <c r="K982" s="13">
        <f t="shared" si="186"/>
        <v>5.0989567749152016</v>
      </c>
      <c r="L982" s="13">
        <f t="shared" si="187"/>
        <v>0</v>
      </c>
      <c r="M982" s="13">
        <f t="shared" si="192"/>
        <v>2.7773280348217242E-16</v>
      </c>
      <c r="N982" s="13">
        <f t="shared" si="188"/>
        <v>1.721943381589469E-16</v>
      </c>
      <c r="O982" s="13">
        <f t="shared" si="189"/>
        <v>1.721943381589469E-16</v>
      </c>
      <c r="Q982">
        <v>11.30932559354839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14.92361009453643</v>
      </c>
      <c r="G983" s="13">
        <f t="shared" si="183"/>
        <v>0</v>
      </c>
      <c r="H983" s="13">
        <f t="shared" si="184"/>
        <v>14.92361009453643</v>
      </c>
      <c r="I983" s="16">
        <f t="shared" si="191"/>
        <v>20.02256686945163</v>
      </c>
      <c r="J983" s="13">
        <f t="shared" si="185"/>
        <v>19.105525879943418</v>
      </c>
      <c r="K983" s="13">
        <f t="shared" si="186"/>
        <v>0.91704098950821233</v>
      </c>
      <c r="L983" s="13">
        <f t="shared" si="187"/>
        <v>0</v>
      </c>
      <c r="M983" s="13">
        <f t="shared" si="192"/>
        <v>1.0553846532322552E-16</v>
      </c>
      <c r="N983" s="13">
        <f t="shared" si="188"/>
        <v>6.5433848500399819E-17</v>
      </c>
      <c r="O983" s="13">
        <f t="shared" si="189"/>
        <v>6.5433848500399819E-17</v>
      </c>
      <c r="Q983">
        <v>13.43900310839947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78.428642120678035</v>
      </c>
      <c r="G984" s="13">
        <f t="shared" si="183"/>
        <v>6.3866917707657374</v>
      </c>
      <c r="H984" s="13">
        <f t="shared" si="184"/>
        <v>72.041950349912298</v>
      </c>
      <c r="I984" s="16">
        <f t="shared" si="191"/>
        <v>72.958991339420507</v>
      </c>
      <c r="J984" s="13">
        <f t="shared" si="185"/>
        <v>45.061011290761158</v>
      </c>
      <c r="K984" s="13">
        <f t="shared" si="186"/>
        <v>27.897980048659349</v>
      </c>
      <c r="L984" s="13">
        <f t="shared" si="187"/>
        <v>0</v>
      </c>
      <c r="M984" s="13">
        <f t="shared" si="192"/>
        <v>4.0104616822825697E-17</v>
      </c>
      <c r="N984" s="13">
        <f t="shared" si="188"/>
        <v>2.486486243015193E-17</v>
      </c>
      <c r="O984" s="13">
        <f t="shared" si="189"/>
        <v>6.3866917707657374</v>
      </c>
      <c r="Q984">
        <v>11.850176046247171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20.12652048975886</v>
      </c>
      <c r="G985" s="13">
        <f t="shared" si="183"/>
        <v>0</v>
      </c>
      <c r="H985" s="13">
        <f t="shared" si="184"/>
        <v>20.12652048975886</v>
      </c>
      <c r="I985" s="16">
        <f t="shared" si="191"/>
        <v>48.024500538418209</v>
      </c>
      <c r="J985" s="13">
        <f t="shared" si="185"/>
        <v>41.904670923217992</v>
      </c>
      <c r="K985" s="13">
        <f t="shared" si="186"/>
        <v>6.1198296152002172</v>
      </c>
      <c r="L985" s="13">
        <f t="shared" si="187"/>
        <v>0</v>
      </c>
      <c r="M985" s="13">
        <f t="shared" si="192"/>
        <v>1.5239754392673766E-17</v>
      </c>
      <c r="N985" s="13">
        <f t="shared" si="188"/>
        <v>9.448647723457735E-18</v>
      </c>
      <c r="O985" s="13">
        <f t="shared" si="189"/>
        <v>9.448647723457735E-18</v>
      </c>
      <c r="Q985">
        <v>17.66588213217528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0.78141938233923636</v>
      </c>
      <c r="G986" s="13">
        <f t="shared" si="183"/>
        <v>0</v>
      </c>
      <c r="H986" s="13">
        <f t="shared" si="184"/>
        <v>0.78141938233923636</v>
      </c>
      <c r="I986" s="16">
        <f t="shared" si="191"/>
        <v>6.9012489975394535</v>
      </c>
      <c r="J986" s="13">
        <f t="shared" si="185"/>
        <v>6.8901556900534251</v>
      </c>
      <c r="K986" s="13">
        <f t="shared" si="186"/>
        <v>1.1093307486028436E-2</v>
      </c>
      <c r="L986" s="13">
        <f t="shared" si="187"/>
        <v>0</v>
      </c>
      <c r="M986" s="13">
        <f t="shared" si="192"/>
        <v>5.7911066692160312E-18</v>
      </c>
      <c r="N986" s="13">
        <f t="shared" si="188"/>
        <v>3.5904861349139396E-18</v>
      </c>
      <c r="O986" s="13">
        <f t="shared" si="189"/>
        <v>3.5904861349139396E-18</v>
      </c>
      <c r="Q986">
        <v>22.595300849301871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7.9719762393071854</v>
      </c>
      <c r="G987" s="13">
        <f t="shared" si="183"/>
        <v>0</v>
      </c>
      <c r="H987" s="13">
        <f t="shared" si="184"/>
        <v>7.9719762393071854</v>
      </c>
      <c r="I987" s="16">
        <f t="shared" si="191"/>
        <v>7.9830695467932138</v>
      </c>
      <c r="J987" s="13">
        <f t="shared" si="185"/>
        <v>7.9680285412999501</v>
      </c>
      <c r="K987" s="13">
        <f t="shared" si="186"/>
        <v>1.5041005493263704E-2</v>
      </c>
      <c r="L987" s="13">
        <f t="shared" si="187"/>
        <v>0</v>
      </c>
      <c r="M987" s="13">
        <f t="shared" si="192"/>
        <v>2.2006205343020916E-18</v>
      </c>
      <c r="N987" s="13">
        <f t="shared" si="188"/>
        <v>1.3643847312672968E-18</v>
      </c>
      <c r="O987" s="13">
        <f t="shared" si="189"/>
        <v>1.3643847312672968E-18</v>
      </c>
      <c r="Q987">
        <v>23.533853797992901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0.73270350325064193</v>
      </c>
      <c r="G988" s="13">
        <f t="shared" si="183"/>
        <v>0</v>
      </c>
      <c r="H988" s="13">
        <f t="shared" si="184"/>
        <v>0.73270350325064193</v>
      </c>
      <c r="I988" s="16">
        <f t="shared" si="191"/>
        <v>0.74774450874390563</v>
      </c>
      <c r="J988" s="13">
        <f t="shared" si="185"/>
        <v>0.74773105830087871</v>
      </c>
      <c r="K988" s="13">
        <f t="shared" si="186"/>
        <v>1.345044302691889E-5</v>
      </c>
      <c r="L988" s="13">
        <f t="shared" si="187"/>
        <v>0</v>
      </c>
      <c r="M988" s="13">
        <f t="shared" si="192"/>
        <v>8.3623580303479482E-19</v>
      </c>
      <c r="N988" s="13">
        <f t="shared" si="188"/>
        <v>5.1846619788157275E-19</v>
      </c>
      <c r="O988" s="13">
        <f t="shared" si="189"/>
        <v>5.1846619788157275E-19</v>
      </c>
      <c r="Q988">
        <v>22.95236047386754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3.9304148821680678</v>
      </c>
      <c r="G989" s="13">
        <f t="shared" si="183"/>
        <v>0</v>
      </c>
      <c r="H989" s="13">
        <f t="shared" si="184"/>
        <v>3.9304148821680678</v>
      </c>
      <c r="I989" s="16">
        <f t="shared" si="191"/>
        <v>3.9304283326110947</v>
      </c>
      <c r="J989" s="13">
        <f t="shared" si="185"/>
        <v>3.9289787167139409</v>
      </c>
      <c r="K989" s="13">
        <f t="shared" si="186"/>
        <v>1.4496158971537554E-3</v>
      </c>
      <c r="L989" s="13">
        <f t="shared" si="187"/>
        <v>0</v>
      </c>
      <c r="M989" s="13">
        <f t="shared" si="192"/>
        <v>3.1776960515322206E-19</v>
      </c>
      <c r="N989" s="13">
        <f t="shared" si="188"/>
        <v>1.9701715519499767E-19</v>
      </c>
      <c r="O989" s="13">
        <f t="shared" si="189"/>
        <v>1.9701715519499767E-19</v>
      </c>
      <c r="Q989">
        <v>25.079518000000011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8.900506935741688E-2</v>
      </c>
      <c r="G990" s="13">
        <f t="shared" si="183"/>
        <v>0</v>
      </c>
      <c r="H990" s="13">
        <f t="shared" si="184"/>
        <v>8.900506935741688E-2</v>
      </c>
      <c r="I990" s="16">
        <f t="shared" si="191"/>
        <v>9.0454685254570635E-2</v>
      </c>
      <c r="J990" s="13">
        <f t="shared" si="185"/>
        <v>9.0454667666124908E-2</v>
      </c>
      <c r="K990" s="13">
        <f t="shared" si="186"/>
        <v>1.7588445727634294E-8</v>
      </c>
      <c r="L990" s="13">
        <f t="shared" si="187"/>
        <v>0</v>
      </c>
      <c r="M990" s="13">
        <f t="shared" si="192"/>
        <v>1.2075244995822439E-19</v>
      </c>
      <c r="N990" s="13">
        <f t="shared" si="188"/>
        <v>7.4866518974099122E-20</v>
      </c>
      <c r="O990" s="13">
        <f t="shared" si="189"/>
        <v>7.4866518974099122E-20</v>
      </c>
      <c r="Q990">
        <v>25.116583389643711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1.2255123736959259</v>
      </c>
      <c r="G991" s="13">
        <f t="shared" si="183"/>
        <v>0</v>
      </c>
      <c r="H991" s="13">
        <f t="shared" si="184"/>
        <v>1.2255123736959259</v>
      </c>
      <c r="I991" s="16">
        <f t="shared" si="191"/>
        <v>1.2255123912843717</v>
      </c>
      <c r="J991" s="13">
        <f t="shared" si="185"/>
        <v>1.225455233203167</v>
      </c>
      <c r="K991" s="13">
        <f t="shared" si="186"/>
        <v>5.7158081204766731E-5</v>
      </c>
      <c r="L991" s="13">
        <f t="shared" si="187"/>
        <v>0</v>
      </c>
      <c r="M991" s="13">
        <f t="shared" si="192"/>
        <v>4.5885930984125272E-20</v>
      </c>
      <c r="N991" s="13">
        <f t="shared" si="188"/>
        <v>2.8449277210157668E-20</v>
      </c>
      <c r="O991" s="13">
        <f t="shared" si="189"/>
        <v>2.8449277210157668E-20</v>
      </c>
      <c r="Q991">
        <v>23.203392869636609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26.042272686193002</v>
      </c>
      <c r="G992" s="13">
        <f t="shared" si="183"/>
        <v>0</v>
      </c>
      <c r="H992" s="13">
        <f t="shared" si="184"/>
        <v>26.042272686193002</v>
      </c>
      <c r="I992" s="16">
        <f t="shared" si="191"/>
        <v>26.042329844274207</v>
      </c>
      <c r="J992" s="13">
        <f t="shared" si="185"/>
        <v>24.814119584823064</v>
      </c>
      <c r="K992" s="13">
        <f t="shared" si="186"/>
        <v>1.2282102594511422</v>
      </c>
      <c r="L992" s="13">
        <f t="shared" si="187"/>
        <v>0</v>
      </c>
      <c r="M992" s="13">
        <f t="shared" si="192"/>
        <v>1.7436653773967604E-20</v>
      </c>
      <c r="N992" s="13">
        <f t="shared" si="188"/>
        <v>1.0810725339859915E-20</v>
      </c>
      <c r="O992" s="13">
        <f t="shared" si="189"/>
        <v>1.0810725339859915E-20</v>
      </c>
      <c r="Q992">
        <v>16.985415647460609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196.67837840000001</v>
      </c>
      <c r="G993" s="13">
        <f t="shared" si="183"/>
        <v>23.456171903016006</v>
      </c>
      <c r="H993" s="13">
        <f t="shared" si="184"/>
        <v>173.222206496984</v>
      </c>
      <c r="I993" s="16">
        <f t="shared" si="191"/>
        <v>174.45041675643515</v>
      </c>
      <c r="J993" s="13">
        <f t="shared" si="185"/>
        <v>70.346405555074895</v>
      </c>
      <c r="K993" s="13">
        <f t="shared" si="186"/>
        <v>104.10401120136025</v>
      </c>
      <c r="L993" s="13">
        <f t="shared" si="187"/>
        <v>64.317553812553811</v>
      </c>
      <c r="M993" s="13">
        <f t="shared" si="192"/>
        <v>64.317553812553811</v>
      </c>
      <c r="N993" s="13">
        <f t="shared" si="188"/>
        <v>39.876883363783364</v>
      </c>
      <c r="O993" s="13">
        <f t="shared" si="189"/>
        <v>63.33305526679937</v>
      </c>
      <c r="Q993">
        <v>16.107489889091649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51.387069624670097</v>
      </c>
      <c r="G994" s="13">
        <f t="shared" si="183"/>
        <v>2.4832108921692311</v>
      </c>
      <c r="H994" s="13">
        <f t="shared" si="184"/>
        <v>48.903858732500865</v>
      </c>
      <c r="I994" s="16">
        <f t="shared" si="191"/>
        <v>88.690316121307305</v>
      </c>
      <c r="J994" s="13">
        <f t="shared" si="185"/>
        <v>48.765850295641258</v>
      </c>
      <c r="K994" s="13">
        <f t="shared" si="186"/>
        <v>39.924465825666047</v>
      </c>
      <c r="L994" s="13">
        <f t="shared" si="187"/>
        <v>2.7411663979375529</v>
      </c>
      <c r="M994" s="13">
        <f t="shared" si="192"/>
        <v>27.181836846707995</v>
      </c>
      <c r="N994" s="13">
        <f t="shared" si="188"/>
        <v>16.852738844958957</v>
      </c>
      <c r="O994" s="13">
        <f t="shared" si="189"/>
        <v>19.335949737128189</v>
      </c>
      <c r="Q994">
        <v>12.12746209354839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60.155830888967706</v>
      </c>
      <c r="G995" s="13">
        <f t="shared" si="183"/>
        <v>3.748991272700597</v>
      </c>
      <c r="H995" s="13">
        <f t="shared" si="184"/>
        <v>56.406839616267106</v>
      </c>
      <c r="I995" s="16">
        <f t="shared" si="191"/>
        <v>93.590139043995606</v>
      </c>
      <c r="J995" s="13">
        <f t="shared" si="185"/>
        <v>50.178563543491137</v>
      </c>
      <c r="K995" s="13">
        <f t="shared" si="186"/>
        <v>43.411575500504469</v>
      </c>
      <c r="L995" s="13">
        <f t="shared" si="187"/>
        <v>6.0868369700514275</v>
      </c>
      <c r="M995" s="13">
        <f t="shared" si="192"/>
        <v>16.415934971800468</v>
      </c>
      <c r="N995" s="13">
        <f t="shared" si="188"/>
        <v>10.17787968251629</v>
      </c>
      <c r="O995" s="13">
        <f t="shared" si="189"/>
        <v>13.926870955216886</v>
      </c>
      <c r="Q995">
        <v>12.39214703225891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3.0798409240762248</v>
      </c>
      <c r="G996" s="13">
        <f t="shared" si="183"/>
        <v>0</v>
      </c>
      <c r="H996" s="13">
        <f t="shared" si="184"/>
        <v>3.0798409240762248</v>
      </c>
      <c r="I996" s="16">
        <f t="shared" si="191"/>
        <v>40.404579454529262</v>
      </c>
      <c r="J996" s="13">
        <f t="shared" si="185"/>
        <v>34.840976573579404</v>
      </c>
      <c r="K996" s="13">
        <f t="shared" si="186"/>
        <v>5.5636028809498583</v>
      </c>
      <c r="L996" s="13">
        <f t="shared" si="187"/>
        <v>0</v>
      </c>
      <c r="M996" s="13">
        <f t="shared" si="192"/>
        <v>6.2380552892841781</v>
      </c>
      <c r="N996" s="13">
        <f t="shared" si="188"/>
        <v>3.8675942793561902</v>
      </c>
      <c r="O996" s="13">
        <f t="shared" si="189"/>
        <v>3.8675942793561902</v>
      </c>
      <c r="Q996">
        <v>14.51754879194473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29.08070521013245</v>
      </c>
      <c r="G997" s="13">
        <f t="shared" si="183"/>
        <v>0</v>
      </c>
      <c r="H997" s="13">
        <f t="shared" si="184"/>
        <v>29.08070521013245</v>
      </c>
      <c r="I997" s="16">
        <f t="shared" si="191"/>
        <v>34.644308091082308</v>
      </c>
      <c r="J997" s="13">
        <f t="shared" si="185"/>
        <v>31.880884669059949</v>
      </c>
      <c r="K997" s="13">
        <f t="shared" si="186"/>
        <v>2.7634234220223597</v>
      </c>
      <c r="L997" s="13">
        <f t="shared" si="187"/>
        <v>0</v>
      </c>
      <c r="M997" s="13">
        <f t="shared" si="192"/>
        <v>2.3704610099279879</v>
      </c>
      <c r="N997" s="13">
        <f t="shared" si="188"/>
        <v>1.4696858261553525</v>
      </c>
      <c r="O997" s="13">
        <f t="shared" si="189"/>
        <v>1.4696858261553525</v>
      </c>
      <c r="Q997">
        <v>16.932307174760421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2.3969879758395991</v>
      </c>
      <c r="G998" s="13">
        <f t="shared" si="183"/>
        <v>0</v>
      </c>
      <c r="H998" s="13">
        <f t="shared" si="184"/>
        <v>2.3969879758395991</v>
      </c>
      <c r="I998" s="16">
        <f t="shared" si="191"/>
        <v>5.1604113978619583</v>
      </c>
      <c r="J998" s="13">
        <f t="shared" si="185"/>
        <v>5.1529309409946169</v>
      </c>
      <c r="K998" s="13">
        <f t="shared" si="186"/>
        <v>7.4804568673414451E-3</v>
      </c>
      <c r="L998" s="13">
        <f t="shared" si="187"/>
        <v>0</v>
      </c>
      <c r="M998" s="13">
        <f t="shared" si="192"/>
        <v>0.90077518377263543</v>
      </c>
      <c r="N998" s="13">
        <f t="shared" si="188"/>
        <v>0.55848061393903392</v>
      </c>
      <c r="O998" s="13">
        <f t="shared" si="189"/>
        <v>0.55848061393903392</v>
      </c>
      <c r="Q998">
        <v>19.217870251194121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0.81263666074083929</v>
      </c>
      <c r="G999" s="13">
        <f t="shared" si="183"/>
        <v>0</v>
      </c>
      <c r="H999" s="13">
        <f t="shared" si="184"/>
        <v>0.81263666074083929</v>
      </c>
      <c r="I999" s="16">
        <f t="shared" si="191"/>
        <v>0.82011711760818073</v>
      </c>
      <c r="J999" s="13">
        <f t="shared" si="185"/>
        <v>0.82010275183641557</v>
      </c>
      <c r="K999" s="13">
        <f t="shared" si="186"/>
        <v>1.4365771765167956E-5</v>
      </c>
      <c r="L999" s="13">
        <f t="shared" si="187"/>
        <v>0</v>
      </c>
      <c r="M999" s="13">
        <f t="shared" si="192"/>
        <v>0.34229456983360151</v>
      </c>
      <c r="N999" s="13">
        <f t="shared" si="188"/>
        <v>0.21222263329683294</v>
      </c>
      <c r="O999" s="13">
        <f t="shared" si="189"/>
        <v>0.21222263329683294</v>
      </c>
      <c r="Q999">
        <v>24.45943045362829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5.6648648650000002</v>
      </c>
      <c r="G1000" s="13">
        <f t="shared" si="183"/>
        <v>0</v>
      </c>
      <c r="H1000" s="13">
        <f t="shared" si="184"/>
        <v>5.6648648650000002</v>
      </c>
      <c r="I1000" s="16">
        <f t="shared" si="191"/>
        <v>5.6648792307717653</v>
      </c>
      <c r="J1000" s="13">
        <f t="shared" si="185"/>
        <v>5.6599829814053777</v>
      </c>
      <c r="K1000" s="13">
        <f t="shared" si="186"/>
        <v>4.8962493663875506E-3</v>
      </c>
      <c r="L1000" s="13">
        <f t="shared" si="187"/>
        <v>0</v>
      </c>
      <c r="M1000" s="13">
        <f t="shared" si="192"/>
        <v>0.13007193653676857</v>
      </c>
      <c r="N1000" s="13">
        <f t="shared" si="188"/>
        <v>8.0644600652796508E-2</v>
      </c>
      <c r="O1000" s="13">
        <f t="shared" si="189"/>
        <v>8.0644600652796508E-2</v>
      </c>
      <c r="Q1000">
        <v>24.2099580367648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0.2375243264317102</v>
      </c>
      <c r="G1001" s="13">
        <f t="shared" si="183"/>
        <v>0</v>
      </c>
      <c r="H1001" s="13">
        <f t="shared" si="184"/>
        <v>0.2375243264317102</v>
      </c>
      <c r="I1001" s="16">
        <f t="shared" si="191"/>
        <v>0.24242057579809775</v>
      </c>
      <c r="J1001" s="13">
        <f t="shared" si="185"/>
        <v>0.24242024767554476</v>
      </c>
      <c r="K1001" s="13">
        <f t="shared" si="186"/>
        <v>3.2812255298941828E-7</v>
      </c>
      <c r="L1001" s="13">
        <f t="shared" si="187"/>
        <v>0</v>
      </c>
      <c r="M1001" s="13">
        <f t="shared" si="192"/>
        <v>4.9427335883972065E-2</v>
      </c>
      <c r="N1001" s="13">
        <f t="shared" si="188"/>
        <v>3.064494824806268E-2</v>
      </c>
      <c r="O1001" s="13">
        <f t="shared" si="189"/>
        <v>3.064494824806268E-2</v>
      </c>
      <c r="Q1001">
        <v>25.34199400000001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19.677322092431758</v>
      </c>
      <c r="G1002" s="13">
        <f t="shared" si="183"/>
        <v>0</v>
      </c>
      <c r="H1002" s="13">
        <f t="shared" si="184"/>
        <v>19.677322092431758</v>
      </c>
      <c r="I1002" s="16">
        <f t="shared" si="191"/>
        <v>19.677322420554312</v>
      </c>
      <c r="J1002" s="13">
        <f t="shared" si="185"/>
        <v>19.487576474072419</v>
      </c>
      <c r="K1002" s="13">
        <f t="shared" si="186"/>
        <v>0.18974594648189225</v>
      </c>
      <c r="L1002" s="13">
        <f t="shared" si="187"/>
        <v>0</v>
      </c>
      <c r="M1002" s="13">
        <f t="shared" si="192"/>
        <v>1.8782387635909385E-2</v>
      </c>
      <c r="N1002" s="13">
        <f t="shared" si="188"/>
        <v>1.1645080334263818E-2</v>
      </c>
      <c r="O1002" s="13">
        <f t="shared" si="189"/>
        <v>1.1645080334263818E-2</v>
      </c>
      <c r="Q1002">
        <v>24.67589741855166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19.675695017355071</v>
      </c>
      <c r="G1003" s="13">
        <f t="shared" si="183"/>
        <v>0</v>
      </c>
      <c r="H1003" s="13">
        <f t="shared" si="184"/>
        <v>19.675695017355071</v>
      </c>
      <c r="I1003" s="16">
        <f t="shared" si="191"/>
        <v>19.865440963836964</v>
      </c>
      <c r="J1003" s="13">
        <f t="shared" si="185"/>
        <v>19.486095088068396</v>
      </c>
      <c r="K1003" s="13">
        <f t="shared" si="186"/>
        <v>0.37934587576856771</v>
      </c>
      <c r="L1003" s="13">
        <f t="shared" si="187"/>
        <v>0</v>
      </c>
      <c r="M1003" s="13">
        <f t="shared" si="192"/>
        <v>7.1373073016455669E-3</v>
      </c>
      <c r="N1003" s="13">
        <f t="shared" si="188"/>
        <v>4.4251305270202514E-3</v>
      </c>
      <c r="O1003" s="13">
        <f t="shared" si="189"/>
        <v>4.4251305270202514E-3</v>
      </c>
      <c r="Q1003">
        <v>19.85991524484718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57.849562623724317</v>
      </c>
      <c r="G1004" s="13">
        <f t="shared" si="183"/>
        <v>3.4160788995159193</v>
      </c>
      <c r="H1004" s="13">
        <f t="shared" si="184"/>
        <v>54.433483724208401</v>
      </c>
      <c r="I1004" s="16">
        <f t="shared" si="191"/>
        <v>54.812829599976965</v>
      </c>
      <c r="J1004" s="13">
        <f t="shared" si="185"/>
        <v>44.150109513568594</v>
      </c>
      <c r="K1004" s="13">
        <f t="shared" si="186"/>
        <v>10.66272008640837</v>
      </c>
      <c r="L1004" s="13">
        <f t="shared" si="187"/>
        <v>0</v>
      </c>
      <c r="M1004" s="13">
        <f t="shared" si="192"/>
        <v>2.7121767746253155E-3</v>
      </c>
      <c r="N1004" s="13">
        <f t="shared" si="188"/>
        <v>1.6815496002676956E-3</v>
      </c>
      <c r="O1004" s="13">
        <f t="shared" si="189"/>
        <v>3.4177604491161868</v>
      </c>
      <c r="Q1004">
        <v>15.659174072451171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80.125545796316231</v>
      </c>
      <c r="G1005" s="13">
        <f t="shared" si="183"/>
        <v>6.6316416919159096</v>
      </c>
      <c r="H1005" s="13">
        <f t="shared" si="184"/>
        <v>73.493904104400315</v>
      </c>
      <c r="I1005" s="16">
        <f t="shared" si="191"/>
        <v>84.156624190808685</v>
      </c>
      <c r="J1005" s="13">
        <f t="shared" si="185"/>
        <v>54.180225827905979</v>
      </c>
      <c r="K1005" s="13">
        <f t="shared" si="186"/>
        <v>29.976398362902707</v>
      </c>
      <c r="L1005" s="13">
        <f t="shared" si="187"/>
        <v>0</v>
      </c>
      <c r="M1005" s="13">
        <f t="shared" si="192"/>
        <v>1.0306271743576198E-3</v>
      </c>
      <c r="N1005" s="13">
        <f t="shared" si="188"/>
        <v>6.3898884810172432E-4</v>
      </c>
      <c r="O1005" s="13">
        <f t="shared" si="189"/>
        <v>6.6322806807640111</v>
      </c>
      <c r="Q1005">
        <v>14.930670363543699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16.8464928897262</v>
      </c>
      <c r="G1006" s="13">
        <f t="shared" si="183"/>
        <v>0</v>
      </c>
      <c r="H1006" s="13">
        <f t="shared" si="184"/>
        <v>16.8464928897262</v>
      </c>
      <c r="I1006" s="16">
        <f t="shared" si="191"/>
        <v>46.822891252628906</v>
      </c>
      <c r="J1006" s="13">
        <f t="shared" si="185"/>
        <v>37.108315043702547</v>
      </c>
      <c r="K1006" s="13">
        <f t="shared" si="186"/>
        <v>9.7145762089263599</v>
      </c>
      <c r="L1006" s="13">
        <f t="shared" si="187"/>
        <v>0</v>
      </c>
      <c r="M1006" s="13">
        <f t="shared" si="192"/>
        <v>3.9163832625589549E-4</v>
      </c>
      <c r="N1006" s="13">
        <f t="shared" si="188"/>
        <v>2.4281576227865519E-4</v>
      </c>
      <c r="O1006" s="13">
        <f t="shared" si="189"/>
        <v>2.4281576227865519E-4</v>
      </c>
      <c r="Q1006">
        <v>12.73434559354839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78.604412597475147</v>
      </c>
      <c r="G1007" s="13">
        <f t="shared" si="183"/>
        <v>6.4120644333688679</v>
      </c>
      <c r="H1007" s="13">
        <f t="shared" si="184"/>
        <v>72.192348164106278</v>
      </c>
      <c r="I1007" s="16">
        <f t="shared" si="191"/>
        <v>81.906924373032638</v>
      </c>
      <c r="J1007" s="13">
        <f t="shared" si="185"/>
        <v>51.873741959928324</v>
      </c>
      <c r="K1007" s="13">
        <f t="shared" si="186"/>
        <v>30.033182413104313</v>
      </c>
      <c r="L1007" s="13">
        <f t="shared" si="187"/>
        <v>0</v>
      </c>
      <c r="M1007" s="13">
        <f t="shared" si="192"/>
        <v>1.4882256397724029E-4</v>
      </c>
      <c r="N1007" s="13">
        <f t="shared" si="188"/>
        <v>9.2269989665888987E-5</v>
      </c>
      <c r="O1007" s="13">
        <f t="shared" si="189"/>
        <v>6.4121567033585336</v>
      </c>
      <c r="Q1007">
        <v>14.14096545050583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43.143462207625127</v>
      </c>
      <c r="G1008" s="13">
        <f t="shared" si="183"/>
        <v>1.2932370499364312</v>
      </c>
      <c r="H1008" s="13">
        <f t="shared" si="184"/>
        <v>41.850225157688698</v>
      </c>
      <c r="I1008" s="16">
        <f t="shared" si="191"/>
        <v>71.883407570793011</v>
      </c>
      <c r="J1008" s="13">
        <f t="shared" si="185"/>
        <v>51.414025730257165</v>
      </c>
      <c r="K1008" s="13">
        <f t="shared" si="186"/>
        <v>20.469381840535846</v>
      </c>
      <c r="L1008" s="13">
        <f t="shared" si="187"/>
        <v>0</v>
      </c>
      <c r="M1008" s="13">
        <f t="shared" si="192"/>
        <v>5.6552574311351307E-5</v>
      </c>
      <c r="N1008" s="13">
        <f t="shared" si="188"/>
        <v>3.5062596073037809E-5</v>
      </c>
      <c r="O1008" s="13">
        <f t="shared" si="189"/>
        <v>1.2932721125325042</v>
      </c>
      <c r="Q1008">
        <v>15.47920092015068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22.083995304134721</v>
      </c>
      <c r="G1009" s="13">
        <f t="shared" si="183"/>
        <v>0</v>
      </c>
      <c r="H1009" s="13">
        <f t="shared" si="184"/>
        <v>22.083995304134721</v>
      </c>
      <c r="I1009" s="16">
        <f t="shared" si="191"/>
        <v>42.553377144670563</v>
      </c>
      <c r="J1009" s="13">
        <f t="shared" si="185"/>
        <v>37.932813683892505</v>
      </c>
      <c r="K1009" s="13">
        <f t="shared" si="186"/>
        <v>4.6205634607780581</v>
      </c>
      <c r="L1009" s="13">
        <f t="shared" si="187"/>
        <v>0</v>
      </c>
      <c r="M1009" s="13">
        <f t="shared" si="192"/>
        <v>2.1489978238313498E-5</v>
      </c>
      <c r="N1009" s="13">
        <f t="shared" si="188"/>
        <v>1.3323786507754369E-5</v>
      </c>
      <c r="O1009" s="13">
        <f t="shared" si="189"/>
        <v>1.3323786507754369E-5</v>
      </c>
      <c r="Q1009">
        <v>17.31781729083432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16.687175514150681</v>
      </c>
      <c r="G1010" s="13">
        <f t="shared" si="183"/>
        <v>0</v>
      </c>
      <c r="H1010" s="13">
        <f t="shared" si="184"/>
        <v>16.687175514150681</v>
      </c>
      <c r="I1010" s="16">
        <f t="shared" si="191"/>
        <v>21.307738974928739</v>
      </c>
      <c r="J1010" s="13">
        <f t="shared" si="185"/>
        <v>20.857639458720659</v>
      </c>
      <c r="K1010" s="13">
        <f t="shared" si="186"/>
        <v>0.45009951620808053</v>
      </c>
      <c r="L1010" s="13">
        <f t="shared" si="187"/>
        <v>0</v>
      </c>
      <c r="M1010" s="13">
        <f t="shared" si="192"/>
        <v>8.1661917305591291E-6</v>
      </c>
      <c r="N1010" s="13">
        <f t="shared" si="188"/>
        <v>5.0630388729466602E-6</v>
      </c>
      <c r="O1010" s="13">
        <f t="shared" si="189"/>
        <v>5.0630388729466602E-6</v>
      </c>
      <c r="Q1010">
        <v>20.114957949033009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1.3480131130617159</v>
      </c>
      <c r="G1011" s="13">
        <f t="shared" si="183"/>
        <v>0</v>
      </c>
      <c r="H1011" s="13">
        <f t="shared" si="184"/>
        <v>1.3480131130617159</v>
      </c>
      <c r="I1011" s="16">
        <f t="shared" si="191"/>
        <v>1.7981126292697964</v>
      </c>
      <c r="J1011" s="13">
        <f t="shared" si="185"/>
        <v>1.7979459415404171</v>
      </c>
      <c r="K1011" s="13">
        <f t="shared" si="186"/>
        <v>1.666877293793334E-4</v>
      </c>
      <c r="L1011" s="13">
        <f t="shared" si="187"/>
        <v>0</v>
      </c>
      <c r="M1011" s="13">
        <f t="shared" si="192"/>
        <v>3.103152857612469E-6</v>
      </c>
      <c r="N1011" s="13">
        <f t="shared" si="188"/>
        <v>1.9239547717197307E-6</v>
      </c>
      <c r="O1011" s="13">
        <f t="shared" si="189"/>
        <v>1.9239547717197307E-6</v>
      </c>
      <c r="Q1011">
        <v>23.77158642657291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2.569793620369706</v>
      </c>
      <c r="G1012" s="13">
        <f t="shared" si="183"/>
        <v>0</v>
      </c>
      <c r="H1012" s="13">
        <f t="shared" si="184"/>
        <v>2.569793620369706</v>
      </c>
      <c r="I1012" s="16">
        <f t="shared" si="191"/>
        <v>2.5699603080990854</v>
      </c>
      <c r="J1012" s="13">
        <f t="shared" si="185"/>
        <v>2.569576250228971</v>
      </c>
      <c r="K1012" s="13">
        <f t="shared" si="186"/>
        <v>3.8405787011441817E-4</v>
      </c>
      <c r="L1012" s="13">
        <f t="shared" si="187"/>
        <v>0</v>
      </c>
      <c r="M1012" s="13">
        <f t="shared" si="192"/>
        <v>1.1791980858927382E-6</v>
      </c>
      <c r="N1012" s="13">
        <f t="shared" si="188"/>
        <v>7.3110281325349771E-7</v>
      </c>
      <c r="O1012" s="13">
        <f t="shared" si="189"/>
        <v>7.3110281325349771E-7</v>
      </c>
      <c r="Q1012">
        <v>25.468282000000009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1.1403912244890799</v>
      </c>
      <c r="G1013" s="13">
        <f t="shared" si="183"/>
        <v>0</v>
      </c>
      <c r="H1013" s="13">
        <f t="shared" si="184"/>
        <v>1.1403912244890799</v>
      </c>
      <c r="I1013" s="16">
        <f t="shared" si="191"/>
        <v>1.1407752823591943</v>
      </c>
      <c r="J1013" s="13">
        <f t="shared" si="185"/>
        <v>1.1407405857184751</v>
      </c>
      <c r="K1013" s="13">
        <f t="shared" si="186"/>
        <v>3.4696640719200644E-5</v>
      </c>
      <c r="L1013" s="13">
        <f t="shared" si="187"/>
        <v>0</v>
      </c>
      <c r="M1013" s="13">
        <f t="shared" si="192"/>
        <v>4.4809527263924052E-7</v>
      </c>
      <c r="N1013" s="13">
        <f t="shared" si="188"/>
        <v>2.7781906903632913E-7</v>
      </c>
      <c r="O1013" s="13">
        <f t="shared" si="189"/>
        <v>2.7781906903632913E-7</v>
      </c>
      <c r="Q1013">
        <v>25.23627964306192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65.088568997570633</v>
      </c>
      <c r="G1014" s="13">
        <f t="shared" si="183"/>
        <v>4.4610374707868345</v>
      </c>
      <c r="H1014" s="13">
        <f t="shared" si="184"/>
        <v>60.627531526783798</v>
      </c>
      <c r="I1014" s="16">
        <f t="shared" si="191"/>
        <v>60.627566223424516</v>
      </c>
      <c r="J1014" s="13">
        <f t="shared" si="185"/>
        <v>55.242823993648472</v>
      </c>
      <c r="K1014" s="13">
        <f t="shared" si="186"/>
        <v>5.3847422297760446</v>
      </c>
      <c r="L1014" s="13">
        <f t="shared" si="187"/>
        <v>0</v>
      </c>
      <c r="M1014" s="13">
        <f t="shared" si="192"/>
        <v>1.7027620360291139E-7</v>
      </c>
      <c r="N1014" s="13">
        <f t="shared" si="188"/>
        <v>1.0557124623380505E-7</v>
      </c>
      <c r="O1014" s="13">
        <f t="shared" si="189"/>
        <v>4.4610375763580805</v>
      </c>
      <c r="Q1014">
        <v>23.990129325227411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77.824881846118373</v>
      </c>
      <c r="G1015" s="13">
        <f t="shared" si="183"/>
        <v>6.2995383078024521</v>
      </c>
      <c r="H1015" s="13">
        <f t="shared" si="184"/>
        <v>71.525343538315923</v>
      </c>
      <c r="I1015" s="16">
        <f t="shared" si="191"/>
        <v>76.91008576809196</v>
      </c>
      <c r="J1015" s="13">
        <f t="shared" si="185"/>
        <v>66.037641261078036</v>
      </c>
      <c r="K1015" s="13">
        <f t="shared" si="186"/>
        <v>10.872444507013924</v>
      </c>
      <c r="L1015" s="13">
        <f t="shared" si="187"/>
        <v>0</v>
      </c>
      <c r="M1015" s="13">
        <f t="shared" si="192"/>
        <v>6.4704957369106332E-8</v>
      </c>
      <c r="N1015" s="13">
        <f t="shared" si="188"/>
        <v>4.0117073568845928E-8</v>
      </c>
      <c r="O1015" s="13">
        <f t="shared" si="189"/>
        <v>6.2995383479195253</v>
      </c>
      <c r="Q1015">
        <v>23.420212959673201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72.014983123582013</v>
      </c>
      <c r="G1016" s="13">
        <f t="shared" si="183"/>
        <v>5.4608730055774819</v>
      </c>
      <c r="H1016" s="13">
        <f t="shared" si="184"/>
        <v>66.55411011800453</v>
      </c>
      <c r="I1016" s="16">
        <f t="shared" si="191"/>
        <v>77.426554625018454</v>
      </c>
      <c r="J1016" s="13">
        <f t="shared" si="185"/>
        <v>53.049211188754143</v>
      </c>
      <c r="K1016" s="13">
        <f t="shared" si="186"/>
        <v>24.377343436264312</v>
      </c>
      <c r="L1016" s="13">
        <f t="shared" si="187"/>
        <v>0</v>
      </c>
      <c r="M1016" s="13">
        <f t="shared" si="192"/>
        <v>2.4587883800260404E-8</v>
      </c>
      <c r="N1016" s="13">
        <f t="shared" si="188"/>
        <v>1.524448795616145E-8</v>
      </c>
      <c r="O1016" s="13">
        <f t="shared" si="189"/>
        <v>5.4608730208219702</v>
      </c>
      <c r="Q1016">
        <v>15.335078688011521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17.888889419910139</v>
      </c>
      <c r="G1017" s="13">
        <f t="shared" si="183"/>
        <v>0</v>
      </c>
      <c r="H1017" s="13">
        <f t="shared" si="184"/>
        <v>17.888889419910139</v>
      </c>
      <c r="I1017" s="16">
        <f t="shared" si="191"/>
        <v>42.266232856174454</v>
      </c>
      <c r="J1017" s="13">
        <f t="shared" si="185"/>
        <v>36.142529531379822</v>
      </c>
      <c r="K1017" s="13">
        <f t="shared" si="186"/>
        <v>6.1237033247946329</v>
      </c>
      <c r="L1017" s="13">
        <f t="shared" si="187"/>
        <v>0</v>
      </c>
      <c r="M1017" s="13">
        <f t="shared" si="192"/>
        <v>9.343395844098954E-9</v>
      </c>
      <c r="N1017" s="13">
        <f t="shared" si="188"/>
        <v>5.7929054233413517E-9</v>
      </c>
      <c r="O1017" s="13">
        <f t="shared" si="189"/>
        <v>5.7929054233413517E-9</v>
      </c>
      <c r="Q1017">
        <v>14.70724259354839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0.36598925893161022</v>
      </c>
      <c r="G1018" s="13">
        <f t="shared" si="183"/>
        <v>0</v>
      </c>
      <c r="H1018" s="13">
        <f t="shared" si="184"/>
        <v>0.36598925893161022</v>
      </c>
      <c r="I1018" s="16">
        <f t="shared" si="191"/>
        <v>6.4896925837262431</v>
      </c>
      <c r="J1018" s="13">
        <f t="shared" si="185"/>
        <v>6.4614072716743127</v>
      </c>
      <c r="K1018" s="13">
        <f t="shared" si="186"/>
        <v>2.8285312051930411E-2</v>
      </c>
      <c r="L1018" s="13">
        <f t="shared" si="187"/>
        <v>0</v>
      </c>
      <c r="M1018" s="13">
        <f t="shared" si="192"/>
        <v>3.5504904207576023E-9</v>
      </c>
      <c r="N1018" s="13">
        <f t="shared" si="188"/>
        <v>2.2013040608697135E-9</v>
      </c>
      <c r="O1018" s="13">
        <f t="shared" si="189"/>
        <v>2.2013040608697135E-9</v>
      </c>
      <c r="Q1018">
        <v>14.61756440755183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7.9001071614482212</v>
      </c>
      <c r="G1019" s="13">
        <f t="shared" si="183"/>
        <v>0</v>
      </c>
      <c r="H1019" s="13">
        <f t="shared" si="184"/>
        <v>7.9001071614482212</v>
      </c>
      <c r="I1019" s="16">
        <f t="shared" si="191"/>
        <v>7.9283924735001516</v>
      </c>
      <c r="J1019" s="13">
        <f t="shared" si="185"/>
        <v>7.8809992777430198</v>
      </c>
      <c r="K1019" s="13">
        <f t="shared" si="186"/>
        <v>4.7393195757131856E-2</v>
      </c>
      <c r="L1019" s="13">
        <f t="shared" si="187"/>
        <v>0</v>
      </c>
      <c r="M1019" s="13">
        <f t="shared" si="192"/>
        <v>1.3491863598878888E-9</v>
      </c>
      <c r="N1019" s="13">
        <f t="shared" si="188"/>
        <v>8.3649554313049102E-10</v>
      </c>
      <c r="O1019" s="13">
        <f t="shared" si="189"/>
        <v>8.3649554313049102E-10</v>
      </c>
      <c r="Q1019">
        <v>15.20767056695199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2.5481307605963899</v>
      </c>
      <c r="G1020" s="13">
        <f t="shared" si="183"/>
        <v>0</v>
      </c>
      <c r="H1020" s="13">
        <f t="shared" si="184"/>
        <v>2.5481307605963899</v>
      </c>
      <c r="I1020" s="16">
        <f t="shared" si="191"/>
        <v>2.5955239563535217</v>
      </c>
      <c r="J1020" s="13">
        <f t="shared" si="185"/>
        <v>2.5942958037039467</v>
      </c>
      <c r="K1020" s="13">
        <f t="shared" si="186"/>
        <v>1.2281526495749873E-3</v>
      </c>
      <c r="L1020" s="13">
        <f t="shared" si="187"/>
        <v>0</v>
      </c>
      <c r="M1020" s="13">
        <f t="shared" si="192"/>
        <v>5.1269081675739776E-10</v>
      </c>
      <c r="N1020" s="13">
        <f t="shared" si="188"/>
        <v>3.1786830638958661E-10</v>
      </c>
      <c r="O1020" s="13">
        <f t="shared" si="189"/>
        <v>3.1786830638958661E-10</v>
      </c>
      <c r="Q1020">
        <v>17.425610191398999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17.495439788746669</v>
      </c>
      <c r="G1021" s="13">
        <f t="shared" si="183"/>
        <v>0</v>
      </c>
      <c r="H1021" s="13">
        <f t="shared" si="184"/>
        <v>17.495439788746669</v>
      </c>
      <c r="I1021" s="16">
        <f t="shared" si="191"/>
        <v>17.496667941396243</v>
      </c>
      <c r="J1021" s="13">
        <f t="shared" si="185"/>
        <v>17.094358495007491</v>
      </c>
      <c r="K1021" s="13">
        <f t="shared" si="186"/>
        <v>0.40230944638875243</v>
      </c>
      <c r="L1021" s="13">
        <f t="shared" si="187"/>
        <v>0</v>
      </c>
      <c r="M1021" s="13">
        <f t="shared" si="192"/>
        <v>1.9482251036781115E-10</v>
      </c>
      <c r="N1021" s="13">
        <f t="shared" si="188"/>
        <v>1.2078995642804291E-10</v>
      </c>
      <c r="O1021" s="13">
        <f t="shared" si="189"/>
        <v>1.2078995642804291E-10</v>
      </c>
      <c r="Q1021">
        <v>16.70653181573617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13.75702505473882</v>
      </c>
      <c r="G1022" s="13">
        <f t="shared" si="183"/>
        <v>0</v>
      </c>
      <c r="H1022" s="13">
        <f t="shared" si="184"/>
        <v>13.75702505473882</v>
      </c>
      <c r="I1022" s="16">
        <f t="shared" si="191"/>
        <v>14.159334501127573</v>
      </c>
      <c r="J1022" s="13">
        <f t="shared" si="185"/>
        <v>14.032717338633951</v>
      </c>
      <c r="K1022" s="13">
        <f t="shared" si="186"/>
        <v>0.12661716249362165</v>
      </c>
      <c r="L1022" s="13">
        <f t="shared" si="187"/>
        <v>0</v>
      </c>
      <c r="M1022" s="13">
        <f t="shared" si="192"/>
        <v>7.4032553939768239E-11</v>
      </c>
      <c r="N1022" s="13">
        <f t="shared" si="188"/>
        <v>4.5900183442656309E-11</v>
      </c>
      <c r="O1022" s="13">
        <f t="shared" si="189"/>
        <v>4.5900183442656309E-11</v>
      </c>
      <c r="Q1022">
        <v>20.54427816263307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25.811276694169269</v>
      </c>
      <c r="G1023" s="13">
        <f t="shared" si="183"/>
        <v>0</v>
      </c>
      <c r="H1023" s="13">
        <f t="shared" si="184"/>
        <v>25.811276694169269</v>
      </c>
      <c r="I1023" s="16">
        <f t="shared" si="191"/>
        <v>25.937893856662889</v>
      </c>
      <c r="J1023" s="13">
        <f t="shared" si="185"/>
        <v>25.515842588301123</v>
      </c>
      <c r="K1023" s="13">
        <f t="shared" si="186"/>
        <v>0.42205126836176632</v>
      </c>
      <c r="L1023" s="13">
        <f t="shared" si="187"/>
        <v>0</v>
      </c>
      <c r="M1023" s="13">
        <f t="shared" si="192"/>
        <v>2.813237049711193E-11</v>
      </c>
      <c r="N1023" s="13">
        <f t="shared" si="188"/>
        <v>1.7442069708209395E-11</v>
      </c>
      <c r="O1023" s="13">
        <f t="shared" si="189"/>
        <v>1.7442069708209395E-11</v>
      </c>
      <c r="Q1023">
        <v>24.81345567542105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77.818996078407181</v>
      </c>
      <c r="G1024" s="13">
        <f t="shared" si="183"/>
        <v>6.2986886907278574</v>
      </c>
      <c r="H1024" s="13">
        <f t="shared" si="184"/>
        <v>71.520307387679324</v>
      </c>
      <c r="I1024" s="16">
        <f t="shared" si="191"/>
        <v>71.942358656041094</v>
      </c>
      <c r="J1024" s="13">
        <f t="shared" si="185"/>
        <v>64.159468225361763</v>
      </c>
      <c r="K1024" s="13">
        <f t="shared" si="186"/>
        <v>7.7828904306793305</v>
      </c>
      <c r="L1024" s="13">
        <f t="shared" si="187"/>
        <v>0</v>
      </c>
      <c r="M1024" s="13">
        <f t="shared" si="192"/>
        <v>1.0690300788902535E-11</v>
      </c>
      <c r="N1024" s="13">
        <f t="shared" si="188"/>
        <v>6.6279864891195715E-12</v>
      </c>
      <c r="O1024" s="13">
        <f t="shared" si="189"/>
        <v>6.298688690734485</v>
      </c>
      <c r="Q1024">
        <v>24.793280530439009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26.597400872246968</v>
      </c>
      <c r="G1025" s="13">
        <f t="shared" si="183"/>
        <v>0</v>
      </c>
      <c r="H1025" s="13">
        <f t="shared" si="184"/>
        <v>26.597400872246968</v>
      </c>
      <c r="I1025" s="16">
        <f t="shared" si="191"/>
        <v>34.380291302926295</v>
      </c>
      <c r="J1025" s="13">
        <f t="shared" si="185"/>
        <v>33.372552365272412</v>
      </c>
      <c r="K1025" s="13">
        <f t="shared" si="186"/>
        <v>1.0077389376538832</v>
      </c>
      <c r="L1025" s="13">
        <f t="shared" si="187"/>
        <v>0</v>
      </c>
      <c r="M1025" s="13">
        <f t="shared" si="192"/>
        <v>4.0623142997829636E-12</v>
      </c>
      <c r="N1025" s="13">
        <f t="shared" si="188"/>
        <v>2.5186348658654374E-12</v>
      </c>
      <c r="O1025" s="13">
        <f t="shared" si="189"/>
        <v>2.5186348658654374E-12</v>
      </c>
      <c r="Q1025">
        <v>24.49018400000001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49.444722757902348</v>
      </c>
      <c r="G1026" s="13">
        <f t="shared" si="183"/>
        <v>2.2028309750934385</v>
      </c>
      <c r="H1026" s="13">
        <f t="shared" si="184"/>
        <v>47.241891782808906</v>
      </c>
      <c r="I1026" s="16">
        <f t="shared" si="191"/>
        <v>48.24963072046279</v>
      </c>
      <c r="J1026" s="13">
        <f t="shared" si="185"/>
        <v>45.637938432698228</v>
      </c>
      <c r="K1026" s="13">
        <f t="shared" si="186"/>
        <v>2.6116922877645621</v>
      </c>
      <c r="L1026" s="13">
        <f t="shared" si="187"/>
        <v>0</v>
      </c>
      <c r="M1026" s="13">
        <f t="shared" si="192"/>
        <v>1.5436794339175262E-12</v>
      </c>
      <c r="N1026" s="13">
        <f t="shared" si="188"/>
        <v>9.5708124902886624E-13</v>
      </c>
      <c r="O1026" s="13">
        <f t="shared" si="189"/>
        <v>2.2028309750943955</v>
      </c>
      <c r="Q1026">
        <v>24.671469370669168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2.6057307202970739</v>
      </c>
      <c r="G1027" s="13">
        <f t="shared" si="183"/>
        <v>0</v>
      </c>
      <c r="H1027" s="13">
        <f t="shared" si="184"/>
        <v>2.6057307202970739</v>
      </c>
      <c r="I1027" s="16">
        <f t="shared" si="191"/>
        <v>5.2174230080616359</v>
      </c>
      <c r="J1027" s="13">
        <f t="shared" si="185"/>
        <v>5.2125498271637314</v>
      </c>
      <c r="K1027" s="13">
        <f t="shared" si="186"/>
        <v>4.873180897904561E-3</v>
      </c>
      <c r="L1027" s="13">
        <f t="shared" si="187"/>
        <v>0</v>
      </c>
      <c r="M1027" s="13">
        <f t="shared" si="192"/>
        <v>5.8659818488865998E-13</v>
      </c>
      <c r="N1027" s="13">
        <f t="shared" si="188"/>
        <v>3.6369087463096919E-13</v>
      </c>
      <c r="O1027" s="13">
        <f t="shared" si="189"/>
        <v>3.6369087463096919E-13</v>
      </c>
      <c r="Q1027">
        <v>22.48540619292984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116.8259120143321</v>
      </c>
      <c r="G1028" s="13">
        <f t="shared" si="183"/>
        <v>11.929380120058839</v>
      </c>
      <c r="H1028" s="13">
        <f t="shared" si="184"/>
        <v>104.89653189427327</v>
      </c>
      <c r="I1028" s="16">
        <f t="shared" si="191"/>
        <v>104.90140507517117</v>
      </c>
      <c r="J1028" s="13">
        <f t="shared" si="185"/>
        <v>62.222466004648268</v>
      </c>
      <c r="K1028" s="13">
        <f t="shared" si="186"/>
        <v>42.678939070522901</v>
      </c>
      <c r="L1028" s="13">
        <f t="shared" si="187"/>
        <v>5.3839166800661475</v>
      </c>
      <c r="M1028" s="13">
        <f t="shared" si="192"/>
        <v>5.3839166800663705</v>
      </c>
      <c r="N1028" s="13">
        <f t="shared" si="188"/>
        <v>3.3380283416411496</v>
      </c>
      <c r="O1028" s="13">
        <f t="shared" si="189"/>
        <v>15.26740846169999</v>
      </c>
      <c r="Q1028">
        <v>16.183835434105781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42.345308549118577</v>
      </c>
      <c r="G1029" s="13">
        <f t="shared" si="183"/>
        <v>1.1780226871392194</v>
      </c>
      <c r="H1029" s="13">
        <f t="shared" si="184"/>
        <v>41.167285861979359</v>
      </c>
      <c r="I1029" s="16">
        <f t="shared" si="191"/>
        <v>78.462308252436102</v>
      </c>
      <c r="J1029" s="13">
        <f t="shared" si="185"/>
        <v>50.010478375583389</v>
      </c>
      <c r="K1029" s="13">
        <f t="shared" si="186"/>
        <v>28.451829876852713</v>
      </c>
      <c r="L1029" s="13">
        <f t="shared" si="187"/>
        <v>0</v>
      </c>
      <c r="M1029" s="13">
        <f t="shared" si="192"/>
        <v>2.0458883384252209</v>
      </c>
      <c r="N1029" s="13">
        <f t="shared" si="188"/>
        <v>1.2684507698236369</v>
      </c>
      <c r="O1029" s="13">
        <f t="shared" si="189"/>
        <v>2.4464734569628561</v>
      </c>
      <c r="Q1029">
        <v>13.673818570897311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48.891996613375298</v>
      </c>
      <c r="G1030" s="13">
        <f t="shared" ref="G1030:G1093" si="194">IF((F1030-$J$2)&gt;0,$I$2*(F1030-$J$2),0)</f>
        <v>2.1230443452079086</v>
      </c>
      <c r="H1030" s="13">
        <f t="shared" ref="H1030:H1093" si="195">F1030-G1030</f>
        <v>46.768952268167389</v>
      </c>
      <c r="I1030" s="16">
        <f t="shared" si="191"/>
        <v>75.22078214502011</v>
      </c>
      <c r="J1030" s="13">
        <f t="shared" ref="J1030:J1093" si="196">I1030/SQRT(1+(I1030/($K$2*(300+(25*Q1030)+0.05*(Q1030)^3)))^2)</f>
        <v>45.178577057520378</v>
      </c>
      <c r="K1030" s="13">
        <f t="shared" ref="K1030:K1093" si="197">I1030-J1030</f>
        <v>30.042205087499731</v>
      </c>
      <c r="L1030" s="13">
        <f t="shared" ref="L1030:L1093" si="198">IF(K1030&gt;$N$2,(K1030-$N$2)/$L$2,0)</f>
        <v>0</v>
      </c>
      <c r="M1030" s="13">
        <f t="shared" si="192"/>
        <v>0.77743756860158397</v>
      </c>
      <c r="N1030" s="13">
        <f t="shared" ref="N1030:N1093" si="199">$M$2*M1030</f>
        <v>0.48201129253298208</v>
      </c>
      <c r="O1030" s="13">
        <f t="shared" ref="O1030:O1093" si="200">N1030+G1030</f>
        <v>2.6050556377408909</v>
      </c>
      <c r="Q1030">
        <v>11.64540959354839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22.762485347870101</v>
      </c>
      <c r="G1031" s="13">
        <f t="shared" si="194"/>
        <v>0</v>
      </c>
      <c r="H1031" s="13">
        <f t="shared" si="195"/>
        <v>22.762485347870101</v>
      </c>
      <c r="I1031" s="16">
        <f t="shared" ref="I1031:I1094" si="202">H1031+K1030-L1030</f>
        <v>52.804690435369835</v>
      </c>
      <c r="J1031" s="13">
        <f t="shared" si="196"/>
        <v>42.945049630928295</v>
      </c>
      <c r="K1031" s="13">
        <f t="shared" si="197"/>
        <v>9.8596408044415398</v>
      </c>
      <c r="L1031" s="13">
        <f t="shared" si="198"/>
        <v>0</v>
      </c>
      <c r="M1031" s="13">
        <f t="shared" ref="M1031:M1094" si="203">L1031+M1030-N1030</f>
        <v>0.29542627606860189</v>
      </c>
      <c r="N1031" s="13">
        <f t="shared" si="199"/>
        <v>0.18316429116253316</v>
      </c>
      <c r="O1031" s="13">
        <f t="shared" si="200"/>
        <v>0.18316429116253316</v>
      </c>
      <c r="Q1031">
        <v>15.525520472538521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26.11434511920864</v>
      </c>
      <c r="G1032" s="13">
        <f t="shared" si="194"/>
        <v>0</v>
      </c>
      <c r="H1032" s="13">
        <f t="shared" si="195"/>
        <v>26.11434511920864</v>
      </c>
      <c r="I1032" s="16">
        <f t="shared" si="202"/>
        <v>35.973985923650176</v>
      </c>
      <c r="J1032" s="13">
        <f t="shared" si="196"/>
        <v>32.592069833127184</v>
      </c>
      <c r="K1032" s="13">
        <f t="shared" si="197"/>
        <v>3.3819160905229921</v>
      </c>
      <c r="L1032" s="13">
        <f t="shared" si="198"/>
        <v>0</v>
      </c>
      <c r="M1032" s="13">
        <f t="shared" si="203"/>
        <v>0.11226198490606873</v>
      </c>
      <c r="N1032" s="13">
        <f t="shared" si="199"/>
        <v>6.9602430641762608E-2</v>
      </c>
      <c r="O1032" s="13">
        <f t="shared" si="200"/>
        <v>6.9602430641762608E-2</v>
      </c>
      <c r="Q1032">
        <v>16.130057039320839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0.82258411534475806</v>
      </c>
      <c r="G1033" s="13">
        <f t="shared" si="194"/>
        <v>0</v>
      </c>
      <c r="H1033" s="13">
        <f t="shared" si="195"/>
        <v>0.82258411534475806</v>
      </c>
      <c r="I1033" s="16">
        <f t="shared" si="202"/>
        <v>4.2045002058677499</v>
      </c>
      <c r="J1033" s="13">
        <f t="shared" si="196"/>
        <v>4.2001228422567731</v>
      </c>
      <c r="K1033" s="13">
        <f t="shared" si="197"/>
        <v>4.3773636109767367E-3</v>
      </c>
      <c r="L1033" s="13">
        <f t="shared" si="198"/>
        <v>0</v>
      </c>
      <c r="M1033" s="13">
        <f t="shared" si="203"/>
        <v>4.2659554264306121E-2</v>
      </c>
      <c r="N1033" s="13">
        <f t="shared" si="199"/>
        <v>2.6448923643869793E-2</v>
      </c>
      <c r="O1033" s="13">
        <f t="shared" si="200"/>
        <v>2.6448923643869793E-2</v>
      </c>
      <c r="Q1033">
        <v>18.666106056344841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6.0191617452361399</v>
      </c>
      <c r="G1034" s="13">
        <f t="shared" si="194"/>
        <v>0</v>
      </c>
      <c r="H1034" s="13">
        <f t="shared" si="195"/>
        <v>6.0191617452361399</v>
      </c>
      <c r="I1034" s="16">
        <f t="shared" si="202"/>
        <v>6.0235391088471166</v>
      </c>
      <c r="J1034" s="13">
        <f t="shared" si="196"/>
        <v>6.0130084067936256</v>
      </c>
      <c r="K1034" s="13">
        <f t="shared" si="197"/>
        <v>1.0530702053491048E-2</v>
      </c>
      <c r="L1034" s="13">
        <f t="shared" si="198"/>
        <v>0</v>
      </c>
      <c r="M1034" s="13">
        <f t="shared" si="203"/>
        <v>1.6210630620436327E-2</v>
      </c>
      <c r="N1034" s="13">
        <f t="shared" si="199"/>
        <v>1.0050590984670524E-2</v>
      </c>
      <c r="O1034" s="13">
        <f t="shared" si="200"/>
        <v>1.0050590984670524E-2</v>
      </c>
      <c r="Q1034">
        <v>20.075742365627079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0.1007170371534121</v>
      </c>
      <c r="G1035" s="13">
        <f t="shared" si="194"/>
        <v>0</v>
      </c>
      <c r="H1035" s="13">
        <f t="shared" si="195"/>
        <v>0.1007170371534121</v>
      </c>
      <c r="I1035" s="16">
        <f t="shared" si="202"/>
        <v>0.11124773920690315</v>
      </c>
      <c r="J1035" s="13">
        <f t="shared" si="196"/>
        <v>0.11124769016015824</v>
      </c>
      <c r="K1035" s="13">
        <f t="shared" si="197"/>
        <v>4.9046744901581896E-8</v>
      </c>
      <c r="L1035" s="13">
        <f t="shared" si="198"/>
        <v>0</v>
      </c>
      <c r="M1035" s="13">
        <f t="shared" si="203"/>
        <v>6.1600396357658037E-3</v>
      </c>
      <c r="N1035" s="13">
        <f t="shared" si="199"/>
        <v>3.8192245741747984E-3</v>
      </c>
      <c r="O1035" s="13">
        <f t="shared" si="200"/>
        <v>3.8192245741747984E-3</v>
      </c>
      <c r="Q1035">
        <v>22.22936025227915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0.73966648235119159</v>
      </c>
      <c r="G1036" s="13">
        <f t="shared" si="194"/>
        <v>0</v>
      </c>
      <c r="H1036" s="13">
        <f t="shared" si="195"/>
        <v>0.73966648235119159</v>
      </c>
      <c r="I1036" s="16">
        <f t="shared" si="202"/>
        <v>0.73966653139793648</v>
      </c>
      <c r="J1036" s="13">
        <f t="shared" si="196"/>
        <v>0.73965615894295822</v>
      </c>
      <c r="K1036" s="13">
        <f t="shared" si="197"/>
        <v>1.0372454978258006E-5</v>
      </c>
      <c r="L1036" s="13">
        <f t="shared" si="198"/>
        <v>0</v>
      </c>
      <c r="M1036" s="13">
        <f t="shared" si="203"/>
        <v>2.3408150615910053E-3</v>
      </c>
      <c r="N1036" s="13">
        <f t="shared" si="199"/>
        <v>1.4513053381864233E-3</v>
      </c>
      <c r="O1036" s="13">
        <f t="shared" si="200"/>
        <v>1.4513053381864233E-3</v>
      </c>
      <c r="Q1036">
        <v>24.57372504837809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6.3938438127100454</v>
      </c>
      <c r="G1037" s="13">
        <f t="shared" si="194"/>
        <v>0</v>
      </c>
      <c r="H1037" s="13">
        <f t="shared" si="195"/>
        <v>6.3938438127100454</v>
      </c>
      <c r="I1037" s="16">
        <f t="shared" si="202"/>
        <v>6.3938541851650239</v>
      </c>
      <c r="J1037" s="13">
        <f t="shared" si="196"/>
        <v>6.3890304167357446</v>
      </c>
      <c r="K1037" s="13">
        <f t="shared" si="197"/>
        <v>4.8237684292793404E-3</v>
      </c>
      <c r="L1037" s="13">
        <f t="shared" si="198"/>
        <v>0</v>
      </c>
      <c r="M1037" s="13">
        <f t="shared" si="203"/>
        <v>8.8950972340458203E-4</v>
      </c>
      <c r="N1037" s="13">
        <f t="shared" si="199"/>
        <v>5.5149602851084088E-4</v>
      </c>
      <c r="O1037" s="13">
        <f t="shared" si="200"/>
        <v>5.5149602851084088E-4</v>
      </c>
      <c r="Q1037">
        <v>26.938558000000011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87.048736559084347</v>
      </c>
      <c r="G1038" s="13">
        <f t="shared" si="194"/>
        <v>7.6310119306596382</v>
      </c>
      <c r="H1038" s="13">
        <f t="shared" si="195"/>
        <v>79.417724628424708</v>
      </c>
      <c r="I1038" s="16">
        <f t="shared" si="202"/>
        <v>79.422548396853983</v>
      </c>
      <c r="J1038" s="13">
        <f t="shared" si="196"/>
        <v>68.369002845004047</v>
      </c>
      <c r="K1038" s="13">
        <f t="shared" si="197"/>
        <v>11.053545551849936</v>
      </c>
      <c r="L1038" s="13">
        <f t="shared" si="198"/>
        <v>0</v>
      </c>
      <c r="M1038" s="13">
        <f t="shared" si="203"/>
        <v>3.3801369489374115E-4</v>
      </c>
      <c r="N1038" s="13">
        <f t="shared" si="199"/>
        <v>2.0956849083411951E-4</v>
      </c>
      <c r="O1038" s="13">
        <f t="shared" si="200"/>
        <v>7.6312214991504721</v>
      </c>
      <c r="Q1038">
        <v>24.018090662641601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22.743329020279251</v>
      </c>
      <c r="G1039" s="13">
        <f t="shared" si="194"/>
        <v>0</v>
      </c>
      <c r="H1039" s="13">
        <f t="shared" si="195"/>
        <v>22.743329020279251</v>
      </c>
      <c r="I1039" s="16">
        <f t="shared" si="202"/>
        <v>33.796874572129184</v>
      </c>
      <c r="J1039" s="13">
        <f t="shared" si="196"/>
        <v>32.493475590060243</v>
      </c>
      <c r="K1039" s="13">
        <f t="shared" si="197"/>
        <v>1.3033989820689413</v>
      </c>
      <c r="L1039" s="13">
        <f t="shared" si="198"/>
        <v>0</v>
      </c>
      <c r="M1039" s="13">
        <f t="shared" si="203"/>
        <v>1.2844520405962164E-4</v>
      </c>
      <c r="N1039" s="13">
        <f t="shared" si="199"/>
        <v>7.9636026516965416E-5</v>
      </c>
      <c r="O1039" s="13">
        <f t="shared" si="200"/>
        <v>7.9636026516965416E-5</v>
      </c>
      <c r="Q1039">
        <v>22.18994724290862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</v>
      </c>
      <c r="G1040" s="13">
        <f t="shared" si="194"/>
        <v>0</v>
      </c>
      <c r="H1040" s="13">
        <f t="shared" si="195"/>
        <v>0</v>
      </c>
      <c r="I1040" s="16">
        <f t="shared" si="202"/>
        <v>1.3033989820689413</v>
      </c>
      <c r="J1040" s="13">
        <f t="shared" si="196"/>
        <v>1.3032629268865232</v>
      </c>
      <c r="K1040" s="13">
        <f t="shared" si="197"/>
        <v>1.3605518241810444E-4</v>
      </c>
      <c r="L1040" s="13">
        <f t="shared" si="198"/>
        <v>0</v>
      </c>
      <c r="M1040" s="13">
        <f t="shared" si="203"/>
        <v>4.8809177542656222E-5</v>
      </c>
      <c r="N1040" s="13">
        <f t="shared" si="199"/>
        <v>3.0261690076446856E-5</v>
      </c>
      <c r="O1040" s="13">
        <f t="shared" si="200"/>
        <v>3.0261690076446856E-5</v>
      </c>
      <c r="Q1040">
        <v>18.37638811245132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5.1317778032844927</v>
      </c>
      <c r="G1041" s="13">
        <f t="shared" si="194"/>
        <v>0</v>
      </c>
      <c r="H1041" s="13">
        <f t="shared" si="195"/>
        <v>5.1317778032844927</v>
      </c>
      <c r="I1041" s="16">
        <f t="shared" si="202"/>
        <v>5.1319138584669108</v>
      </c>
      <c r="J1041" s="13">
        <f t="shared" si="196"/>
        <v>5.1177017882296028</v>
      </c>
      <c r="K1041" s="13">
        <f t="shared" si="197"/>
        <v>1.4212070237308083E-2</v>
      </c>
      <c r="L1041" s="13">
        <f t="shared" si="198"/>
        <v>0</v>
      </c>
      <c r="M1041" s="13">
        <f t="shared" si="203"/>
        <v>1.8547487466209366E-5</v>
      </c>
      <c r="N1041" s="13">
        <f t="shared" si="199"/>
        <v>1.1499442229049807E-5</v>
      </c>
      <c r="O1041" s="13">
        <f t="shared" si="200"/>
        <v>1.1499442229049807E-5</v>
      </c>
      <c r="Q1041">
        <v>14.519853481249029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0.77099113055709756</v>
      </c>
      <c r="G1042" s="13">
        <f t="shared" si="194"/>
        <v>0</v>
      </c>
      <c r="H1042" s="13">
        <f t="shared" si="195"/>
        <v>0.77099113055709756</v>
      </c>
      <c r="I1042" s="16">
        <f t="shared" si="202"/>
        <v>0.78520320079440564</v>
      </c>
      <c r="J1042" s="13">
        <f t="shared" si="196"/>
        <v>0.78514121660015823</v>
      </c>
      <c r="K1042" s="13">
        <f t="shared" si="197"/>
        <v>6.1984194247410862E-5</v>
      </c>
      <c r="L1042" s="13">
        <f t="shared" si="198"/>
        <v>0</v>
      </c>
      <c r="M1042" s="13">
        <f t="shared" si="203"/>
        <v>7.0480452371595596E-6</v>
      </c>
      <c r="N1042" s="13">
        <f t="shared" si="199"/>
        <v>4.3697880470389267E-6</v>
      </c>
      <c r="O1042" s="13">
        <f t="shared" si="200"/>
        <v>4.3697880470389267E-6</v>
      </c>
      <c r="Q1042">
        <v>13.12227659354839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1.9155473798072169</v>
      </c>
      <c r="G1043" s="13">
        <f t="shared" si="194"/>
        <v>0</v>
      </c>
      <c r="H1043" s="13">
        <f t="shared" si="195"/>
        <v>1.9155473798072169</v>
      </c>
      <c r="I1043" s="16">
        <f t="shared" si="202"/>
        <v>1.9156093640014644</v>
      </c>
      <c r="J1043" s="13">
        <f t="shared" si="196"/>
        <v>1.9148229815151823</v>
      </c>
      <c r="K1043" s="13">
        <f t="shared" si="197"/>
        <v>7.8638248628215557E-4</v>
      </c>
      <c r="L1043" s="13">
        <f t="shared" si="198"/>
        <v>0</v>
      </c>
      <c r="M1043" s="13">
        <f t="shared" si="203"/>
        <v>2.6782571901206329E-6</v>
      </c>
      <c r="N1043" s="13">
        <f t="shared" si="199"/>
        <v>1.6605194578747923E-6</v>
      </c>
      <c r="O1043" s="13">
        <f t="shared" si="200"/>
        <v>1.6605194578747923E-6</v>
      </c>
      <c r="Q1043">
        <v>14.098487897243331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2.4938954377278799</v>
      </c>
      <c r="G1044" s="13">
        <f t="shared" si="194"/>
        <v>0</v>
      </c>
      <c r="H1044" s="13">
        <f t="shared" si="195"/>
        <v>2.4938954377278799</v>
      </c>
      <c r="I1044" s="16">
        <f t="shared" si="202"/>
        <v>2.4946818202141623</v>
      </c>
      <c r="J1044" s="13">
        <f t="shared" si="196"/>
        <v>2.4934970026539238</v>
      </c>
      <c r="K1044" s="13">
        <f t="shared" si="197"/>
        <v>1.1848175602384714E-3</v>
      </c>
      <c r="L1044" s="13">
        <f t="shared" si="198"/>
        <v>0</v>
      </c>
      <c r="M1044" s="13">
        <f t="shared" si="203"/>
        <v>1.0177377322458406E-6</v>
      </c>
      <c r="N1044" s="13">
        <f t="shared" si="199"/>
        <v>6.3099739399242122E-7</v>
      </c>
      <c r="O1044" s="13">
        <f t="shared" si="200"/>
        <v>6.3099739399242122E-7</v>
      </c>
      <c r="Q1044">
        <v>16.83683639274102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18.56716816932461</v>
      </c>
      <c r="G1045" s="13">
        <f t="shared" si="194"/>
        <v>0</v>
      </c>
      <c r="H1045" s="13">
        <f t="shared" si="195"/>
        <v>18.56716816932461</v>
      </c>
      <c r="I1045" s="16">
        <f t="shared" si="202"/>
        <v>18.568352986884847</v>
      </c>
      <c r="J1045" s="13">
        <f t="shared" si="196"/>
        <v>18.091587511749999</v>
      </c>
      <c r="K1045" s="13">
        <f t="shared" si="197"/>
        <v>0.47676547513484735</v>
      </c>
      <c r="L1045" s="13">
        <f t="shared" si="198"/>
        <v>0</v>
      </c>
      <c r="M1045" s="13">
        <f t="shared" si="203"/>
        <v>3.8674033825341938E-7</v>
      </c>
      <c r="N1045" s="13">
        <f t="shared" si="199"/>
        <v>2.3977900971712001E-7</v>
      </c>
      <c r="O1045" s="13">
        <f t="shared" si="200"/>
        <v>2.3977900971712001E-7</v>
      </c>
      <c r="Q1045">
        <v>16.73781323382175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3.5936178952499742</v>
      </c>
      <c r="G1046" s="13">
        <f t="shared" si="194"/>
        <v>0</v>
      </c>
      <c r="H1046" s="13">
        <f t="shared" si="195"/>
        <v>3.5936178952499742</v>
      </c>
      <c r="I1046" s="16">
        <f t="shared" si="202"/>
        <v>4.0703833703848211</v>
      </c>
      <c r="J1046" s="13">
        <f t="shared" si="196"/>
        <v>4.0672475756286142</v>
      </c>
      <c r="K1046" s="13">
        <f t="shared" si="197"/>
        <v>3.1357947562069555E-3</v>
      </c>
      <c r="L1046" s="13">
        <f t="shared" si="198"/>
        <v>0</v>
      </c>
      <c r="M1046" s="13">
        <f t="shared" si="203"/>
        <v>1.4696132853629937E-7</v>
      </c>
      <c r="N1046" s="13">
        <f t="shared" si="199"/>
        <v>9.1116023692505614E-8</v>
      </c>
      <c r="O1046" s="13">
        <f t="shared" si="200"/>
        <v>9.1116023692505614E-8</v>
      </c>
      <c r="Q1046">
        <v>20.337420658294249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2.4042457428685111</v>
      </c>
      <c r="G1047" s="13">
        <f t="shared" si="194"/>
        <v>0</v>
      </c>
      <c r="H1047" s="13">
        <f t="shared" si="195"/>
        <v>2.4042457428685111</v>
      </c>
      <c r="I1047" s="16">
        <f t="shared" si="202"/>
        <v>2.4073815376247181</v>
      </c>
      <c r="J1047" s="13">
        <f t="shared" si="196"/>
        <v>2.4069542733442355</v>
      </c>
      <c r="K1047" s="13">
        <f t="shared" si="197"/>
        <v>4.2726428048256437E-4</v>
      </c>
      <c r="L1047" s="13">
        <f t="shared" si="198"/>
        <v>0</v>
      </c>
      <c r="M1047" s="13">
        <f t="shared" si="203"/>
        <v>5.584530484379376E-8</v>
      </c>
      <c r="N1047" s="13">
        <f t="shared" si="199"/>
        <v>3.4624089003152132E-8</v>
      </c>
      <c r="O1047" s="13">
        <f t="shared" si="200"/>
        <v>3.4624089003152132E-8</v>
      </c>
      <c r="Q1047">
        <v>23.301326865147079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8.9065530690581443E-2</v>
      </c>
      <c r="G1048" s="13">
        <f t="shared" si="194"/>
        <v>0</v>
      </c>
      <c r="H1048" s="13">
        <f t="shared" si="195"/>
        <v>8.9065530690581443E-2</v>
      </c>
      <c r="I1048" s="16">
        <f t="shared" si="202"/>
        <v>8.9492794971064007E-2</v>
      </c>
      <c r="J1048" s="13">
        <f t="shared" si="196"/>
        <v>8.9492778214150109E-2</v>
      </c>
      <c r="K1048" s="13">
        <f t="shared" si="197"/>
        <v>1.6756913898130499E-8</v>
      </c>
      <c r="L1048" s="13">
        <f t="shared" si="198"/>
        <v>0</v>
      </c>
      <c r="M1048" s="13">
        <f t="shared" si="203"/>
        <v>2.1221215840641628E-8</v>
      </c>
      <c r="N1048" s="13">
        <f t="shared" si="199"/>
        <v>1.3157153821197809E-8</v>
      </c>
      <c r="O1048" s="13">
        <f t="shared" si="200"/>
        <v>1.3157153821197809E-8</v>
      </c>
      <c r="Q1048">
        <v>25.234241648840339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22.375232919104331</v>
      </c>
      <c r="G1049" s="13">
        <f t="shared" si="194"/>
        <v>0</v>
      </c>
      <c r="H1049" s="13">
        <f t="shared" si="195"/>
        <v>22.375232919104331</v>
      </c>
      <c r="I1049" s="16">
        <f t="shared" si="202"/>
        <v>22.375232935861245</v>
      </c>
      <c r="J1049" s="13">
        <f t="shared" si="196"/>
        <v>22.140813471759152</v>
      </c>
      <c r="K1049" s="13">
        <f t="shared" si="197"/>
        <v>0.23441946410209269</v>
      </c>
      <c r="L1049" s="13">
        <f t="shared" si="198"/>
        <v>0</v>
      </c>
      <c r="M1049" s="13">
        <f t="shared" si="203"/>
        <v>8.0640620194438185E-9</v>
      </c>
      <c r="N1049" s="13">
        <f t="shared" si="199"/>
        <v>4.9997184520551671E-9</v>
      </c>
      <c r="O1049" s="13">
        <f t="shared" si="200"/>
        <v>4.9997184520551671E-9</v>
      </c>
      <c r="Q1049">
        <v>25.919640000000001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6.0189846477111013</v>
      </c>
      <c r="G1050" s="13">
        <f t="shared" si="194"/>
        <v>0</v>
      </c>
      <c r="H1050" s="13">
        <f t="shared" si="195"/>
        <v>6.0189846477111013</v>
      </c>
      <c r="I1050" s="16">
        <f t="shared" si="202"/>
        <v>6.253404111813194</v>
      </c>
      <c r="J1050" s="13">
        <f t="shared" si="196"/>
        <v>6.2470092792349208</v>
      </c>
      <c r="K1050" s="13">
        <f t="shared" si="197"/>
        <v>6.394832578273224E-3</v>
      </c>
      <c r="L1050" s="13">
        <f t="shared" si="198"/>
        <v>0</v>
      </c>
      <c r="M1050" s="13">
        <f t="shared" si="203"/>
        <v>3.0643435673886514E-9</v>
      </c>
      <c r="N1050" s="13">
        <f t="shared" si="199"/>
        <v>1.8998930117809638E-9</v>
      </c>
      <c r="O1050" s="13">
        <f t="shared" si="200"/>
        <v>1.8998930117809638E-9</v>
      </c>
      <c r="Q1050">
        <v>24.41931304474959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42.30252111946939</v>
      </c>
      <c r="G1051" s="13">
        <f t="shared" si="194"/>
        <v>1.1718462743768125</v>
      </c>
      <c r="H1051" s="13">
        <f t="shared" si="195"/>
        <v>41.130674845092578</v>
      </c>
      <c r="I1051" s="16">
        <f t="shared" si="202"/>
        <v>41.137069677670851</v>
      </c>
      <c r="J1051" s="13">
        <f t="shared" si="196"/>
        <v>38.268494747274445</v>
      </c>
      <c r="K1051" s="13">
        <f t="shared" si="197"/>
        <v>2.8685749303964059</v>
      </c>
      <c r="L1051" s="13">
        <f t="shared" si="198"/>
        <v>0</v>
      </c>
      <c r="M1051" s="13">
        <f t="shared" si="203"/>
        <v>1.1644505556076876E-9</v>
      </c>
      <c r="N1051" s="13">
        <f t="shared" si="199"/>
        <v>7.2195934447676632E-10</v>
      </c>
      <c r="O1051" s="13">
        <f t="shared" si="200"/>
        <v>1.1718462750987719</v>
      </c>
      <c r="Q1051">
        <v>20.428557782863699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56.992638809459351</v>
      </c>
      <c r="G1052" s="13">
        <f t="shared" si="194"/>
        <v>3.2923809997768756</v>
      </c>
      <c r="H1052" s="13">
        <f t="shared" si="195"/>
        <v>53.700257809682476</v>
      </c>
      <c r="I1052" s="16">
        <f t="shared" si="202"/>
        <v>56.568832740078882</v>
      </c>
      <c r="J1052" s="13">
        <f t="shared" si="196"/>
        <v>45.846908601771837</v>
      </c>
      <c r="K1052" s="13">
        <f t="shared" si="197"/>
        <v>10.721924138307045</v>
      </c>
      <c r="L1052" s="13">
        <f t="shared" si="198"/>
        <v>0</v>
      </c>
      <c r="M1052" s="13">
        <f t="shared" si="203"/>
        <v>4.4249121113092123E-10</v>
      </c>
      <c r="N1052" s="13">
        <f t="shared" si="199"/>
        <v>2.7434455090117115E-10</v>
      </c>
      <c r="O1052" s="13">
        <f t="shared" si="200"/>
        <v>3.2923810000512201</v>
      </c>
      <c r="Q1052">
        <v>16.36315568595462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35.479936594824927</v>
      </c>
      <c r="G1053" s="13">
        <f t="shared" si="194"/>
        <v>0.18699865730536949</v>
      </c>
      <c r="H1053" s="13">
        <f t="shared" si="195"/>
        <v>35.292937937519561</v>
      </c>
      <c r="I1053" s="16">
        <f t="shared" si="202"/>
        <v>46.014862075826606</v>
      </c>
      <c r="J1053" s="13">
        <f t="shared" si="196"/>
        <v>38.016137022466644</v>
      </c>
      <c r="K1053" s="13">
        <f t="shared" si="197"/>
        <v>7.9987250533599621</v>
      </c>
      <c r="L1053" s="13">
        <f t="shared" si="198"/>
        <v>0</v>
      </c>
      <c r="M1053" s="13">
        <f t="shared" si="203"/>
        <v>1.6814666022975008E-10</v>
      </c>
      <c r="N1053" s="13">
        <f t="shared" si="199"/>
        <v>1.0425092934244505E-10</v>
      </c>
      <c r="O1053" s="13">
        <f t="shared" si="200"/>
        <v>0.18699865740962043</v>
      </c>
      <c r="Q1053">
        <v>14.23628657142938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58.435449916895287</v>
      </c>
      <c r="G1054" s="13">
        <f t="shared" si="194"/>
        <v>3.5006523778609071</v>
      </c>
      <c r="H1054" s="13">
        <f t="shared" si="195"/>
        <v>54.934797539034378</v>
      </c>
      <c r="I1054" s="16">
        <f t="shared" si="202"/>
        <v>62.93352259239434</v>
      </c>
      <c r="J1054" s="13">
        <f t="shared" si="196"/>
        <v>44.229726149541037</v>
      </c>
      <c r="K1054" s="13">
        <f t="shared" si="197"/>
        <v>18.703796442853303</v>
      </c>
      <c r="L1054" s="13">
        <f t="shared" si="198"/>
        <v>0</v>
      </c>
      <c r="M1054" s="13">
        <f t="shared" si="203"/>
        <v>6.3895730887305034E-11</v>
      </c>
      <c r="N1054" s="13">
        <f t="shared" si="199"/>
        <v>3.961535315012912E-11</v>
      </c>
      <c r="O1054" s="13">
        <f t="shared" si="200"/>
        <v>3.5006523779005225</v>
      </c>
      <c r="Q1054">
        <v>13.04895659354839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57.043326350971377</v>
      </c>
      <c r="G1055" s="13">
        <f t="shared" si="194"/>
        <v>3.2996978024186032</v>
      </c>
      <c r="H1055" s="13">
        <f t="shared" si="195"/>
        <v>53.74362854855277</v>
      </c>
      <c r="I1055" s="16">
        <f t="shared" si="202"/>
        <v>72.447424991406081</v>
      </c>
      <c r="J1055" s="13">
        <f t="shared" si="196"/>
        <v>47.051483903843682</v>
      </c>
      <c r="K1055" s="13">
        <f t="shared" si="197"/>
        <v>25.395941087562399</v>
      </c>
      <c r="L1055" s="13">
        <f t="shared" si="198"/>
        <v>0</v>
      </c>
      <c r="M1055" s="13">
        <f t="shared" si="203"/>
        <v>2.4280377737175914E-11</v>
      </c>
      <c r="N1055" s="13">
        <f t="shared" si="199"/>
        <v>1.5053834197049068E-11</v>
      </c>
      <c r="O1055" s="13">
        <f t="shared" si="200"/>
        <v>3.299697802433657</v>
      </c>
      <c r="Q1055">
        <v>12.979188879493259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2.604352981634336</v>
      </c>
      <c r="G1056" s="13">
        <f t="shared" si="194"/>
        <v>0</v>
      </c>
      <c r="H1056" s="13">
        <f t="shared" si="195"/>
        <v>2.604352981634336</v>
      </c>
      <c r="I1056" s="16">
        <f t="shared" si="202"/>
        <v>28.000294069196734</v>
      </c>
      <c r="J1056" s="13">
        <f t="shared" si="196"/>
        <v>26.377047736201394</v>
      </c>
      <c r="K1056" s="13">
        <f t="shared" si="197"/>
        <v>1.6232463329953397</v>
      </c>
      <c r="L1056" s="13">
        <f t="shared" si="198"/>
        <v>0</v>
      </c>
      <c r="M1056" s="13">
        <f t="shared" si="203"/>
        <v>9.2265435401268465E-12</v>
      </c>
      <c r="N1056" s="13">
        <f t="shared" si="199"/>
        <v>5.7204569948786449E-12</v>
      </c>
      <c r="O1056" s="13">
        <f t="shared" si="200"/>
        <v>5.7204569948786449E-12</v>
      </c>
      <c r="Q1056">
        <v>16.426115971599351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7.3629305090698107</v>
      </c>
      <c r="G1057" s="13">
        <f t="shared" si="194"/>
        <v>0</v>
      </c>
      <c r="H1057" s="13">
        <f t="shared" si="195"/>
        <v>7.3629305090698107</v>
      </c>
      <c r="I1057" s="16">
        <f t="shared" si="202"/>
        <v>8.9861768420651504</v>
      </c>
      <c r="J1057" s="13">
        <f t="shared" si="196"/>
        <v>8.9377942732003781</v>
      </c>
      <c r="K1057" s="13">
        <f t="shared" si="197"/>
        <v>4.8382568864772324E-2</v>
      </c>
      <c r="L1057" s="13">
        <f t="shared" si="198"/>
        <v>0</v>
      </c>
      <c r="M1057" s="13">
        <f t="shared" si="203"/>
        <v>3.5060865452482017E-12</v>
      </c>
      <c r="N1057" s="13">
        <f t="shared" si="199"/>
        <v>2.1737736580538849E-12</v>
      </c>
      <c r="O1057" s="13">
        <f t="shared" si="200"/>
        <v>2.1737736580538849E-12</v>
      </c>
      <c r="Q1057">
        <v>17.742148947392831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2.3968126573118149</v>
      </c>
      <c r="G1058" s="13">
        <f t="shared" si="194"/>
        <v>0</v>
      </c>
      <c r="H1058" s="13">
        <f t="shared" si="195"/>
        <v>2.3968126573118149</v>
      </c>
      <c r="I1058" s="16">
        <f t="shared" si="202"/>
        <v>2.4451952261765872</v>
      </c>
      <c r="J1058" s="13">
        <f t="shared" si="196"/>
        <v>2.444409944094093</v>
      </c>
      <c r="K1058" s="13">
        <f t="shared" si="197"/>
        <v>7.8528208249428744E-4</v>
      </c>
      <c r="L1058" s="13">
        <f t="shared" si="198"/>
        <v>0</v>
      </c>
      <c r="M1058" s="13">
        <f t="shared" si="203"/>
        <v>1.3323128871943168E-12</v>
      </c>
      <c r="N1058" s="13">
        <f t="shared" si="199"/>
        <v>8.2603399006047644E-13</v>
      </c>
      <c r="O1058" s="13">
        <f t="shared" si="200"/>
        <v>8.2603399006047644E-13</v>
      </c>
      <c r="Q1058">
        <v>19.32396190907302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6.4722140959621113</v>
      </c>
      <c r="G1059" s="13">
        <f t="shared" si="194"/>
        <v>0</v>
      </c>
      <c r="H1059" s="13">
        <f t="shared" si="195"/>
        <v>6.4722140959621113</v>
      </c>
      <c r="I1059" s="16">
        <f t="shared" si="202"/>
        <v>6.4729993780446051</v>
      </c>
      <c r="J1059" s="13">
        <f t="shared" si="196"/>
        <v>6.4657867866968646</v>
      </c>
      <c r="K1059" s="13">
        <f t="shared" si="197"/>
        <v>7.212591347740549E-3</v>
      </c>
      <c r="L1059" s="13">
        <f t="shared" si="198"/>
        <v>0</v>
      </c>
      <c r="M1059" s="13">
        <f t="shared" si="203"/>
        <v>5.0627889713384039E-13</v>
      </c>
      <c r="N1059" s="13">
        <f t="shared" si="199"/>
        <v>3.1389291622298106E-13</v>
      </c>
      <c r="O1059" s="13">
        <f t="shared" si="200"/>
        <v>3.1389291622298106E-13</v>
      </c>
      <c r="Q1059">
        <v>24.29812504663148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6.9285329676103187</v>
      </c>
      <c r="G1060" s="13">
        <f t="shared" si="194"/>
        <v>0</v>
      </c>
      <c r="H1060" s="13">
        <f t="shared" si="195"/>
        <v>6.9285329676103187</v>
      </c>
      <c r="I1060" s="16">
        <f t="shared" si="202"/>
        <v>6.9357455589580592</v>
      </c>
      <c r="J1060" s="13">
        <f t="shared" si="196"/>
        <v>6.9284272079920211</v>
      </c>
      <c r="K1060" s="13">
        <f t="shared" si="197"/>
        <v>7.3183509660381674E-3</v>
      </c>
      <c r="L1060" s="13">
        <f t="shared" si="198"/>
        <v>0</v>
      </c>
      <c r="M1060" s="13">
        <f t="shared" si="203"/>
        <v>1.9238598091085934E-13</v>
      </c>
      <c r="N1060" s="13">
        <f t="shared" si="199"/>
        <v>1.1927930816473278E-13</v>
      </c>
      <c r="O1060" s="13">
        <f t="shared" si="200"/>
        <v>1.1927930816473278E-13</v>
      </c>
      <c r="Q1060">
        <v>25.682392000000011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5.6838098567618929E-3</v>
      </c>
      <c r="G1061" s="13">
        <f t="shared" si="194"/>
        <v>0</v>
      </c>
      <c r="H1061" s="13">
        <f t="shared" si="195"/>
        <v>5.6838098567618929E-3</v>
      </c>
      <c r="I1061" s="16">
        <f t="shared" si="202"/>
        <v>1.3002160822800059E-2</v>
      </c>
      <c r="J1061" s="13">
        <f t="shared" si="196"/>
        <v>1.3002160764827797E-2</v>
      </c>
      <c r="K1061" s="13">
        <f t="shared" si="197"/>
        <v>5.7972262407224306E-11</v>
      </c>
      <c r="L1061" s="13">
        <f t="shared" si="198"/>
        <v>0</v>
      </c>
      <c r="M1061" s="13">
        <f t="shared" si="203"/>
        <v>7.3106672746126552E-14</v>
      </c>
      <c r="N1061" s="13">
        <f t="shared" si="199"/>
        <v>4.5326137102598463E-14</v>
      </c>
      <c r="O1061" s="13">
        <f t="shared" si="200"/>
        <v>4.5326137102598463E-14</v>
      </c>
      <c r="Q1061">
        <v>24.369418795802659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2.604791255372449</v>
      </c>
      <c r="G1062" s="13">
        <f t="shared" si="194"/>
        <v>0</v>
      </c>
      <c r="H1062" s="13">
        <f t="shared" si="195"/>
        <v>2.604791255372449</v>
      </c>
      <c r="I1062" s="16">
        <f t="shared" si="202"/>
        <v>2.6047912554304213</v>
      </c>
      <c r="J1062" s="13">
        <f t="shared" si="196"/>
        <v>2.6042916199797577</v>
      </c>
      <c r="K1062" s="13">
        <f t="shared" si="197"/>
        <v>4.9963545066367132E-4</v>
      </c>
      <c r="L1062" s="13">
        <f t="shared" si="198"/>
        <v>0</v>
      </c>
      <c r="M1062" s="13">
        <f t="shared" si="203"/>
        <v>2.778053564352809E-14</v>
      </c>
      <c r="N1062" s="13">
        <f t="shared" si="199"/>
        <v>1.7223932098987415E-14</v>
      </c>
      <c r="O1062" s="13">
        <f t="shared" si="200"/>
        <v>1.7223932098987415E-14</v>
      </c>
      <c r="Q1062">
        <v>23.87104719650462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42.5794592343196</v>
      </c>
      <c r="G1063" s="13">
        <f t="shared" si="194"/>
        <v>1.2118225973525547</v>
      </c>
      <c r="H1063" s="13">
        <f t="shared" si="195"/>
        <v>41.367636636967049</v>
      </c>
      <c r="I1063" s="16">
        <f t="shared" si="202"/>
        <v>41.368136272417715</v>
      </c>
      <c r="J1063" s="13">
        <f t="shared" si="196"/>
        <v>38.09059698797406</v>
      </c>
      <c r="K1063" s="13">
        <f t="shared" si="197"/>
        <v>3.2775392844436553</v>
      </c>
      <c r="L1063" s="13">
        <f t="shared" si="198"/>
        <v>0</v>
      </c>
      <c r="M1063" s="13">
        <f t="shared" si="203"/>
        <v>1.0556603544540674E-14</v>
      </c>
      <c r="N1063" s="13">
        <f t="shared" si="199"/>
        <v>6.5450941976152183E-15</v>
      </c>
      <c r="O1063" s="13">
        <f t="shared" si="200"/>
        <v>1.2118225973525611</v>
      </c>
      <c r="Q1063">
        <v>19.496304704529209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48.291283160496882</v>
      </c>
      <c r="G1064" s="13">
        <f t="shared" si="194"/>
        <v>2.036330694321935</v>
      </c>
      <c r="H1064" s="13">
        <f t="shared" si="195"/>
        <v>46.254952466174949</v>
      </c>
      <c r="I1064" s="16">
        <f t="shared" si="202"/>
        <v>49.532491750618604</v>
      </c>
      <c r="J1064" s="13">
        <f t="shared" si="196"/>
        <v>41.727985968019716</v>
      </c>
      <c r="K1064" s="13">
        <f t="shared" si="197"/>
        <v>7.8045057825988877</v>
      </c>
      <c r="L1064" s="13">
        <f t="shared" si="198"/>
        <v>0</v>
      </c>
      <c r="M1064" s="13">
        <f t="shared" si="203"/>
        <v>4.0115093469254561E-15</v>
      </c>
      <c r="N1064" s="13">
        <f t="shared" si="199"/>
        <v>2.4871357950937829E-15</v>
      </c>
      <c r="O1064" s="13">
        <f t="shared" si="200"/>
        <v>2.0363306943219377</v>
      </c>
      <c r="Q1064">
        <v>16.21341251506783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3.5472811500975681</v>
      </c>
      <c r="G1065" s="13">
        <f t="shared" si="194"/>
        <v>0</v>
      </c>
      <c r="H1065" s="13">
        <f t="shared" si="195"/>
        <v>3.5472811500975681</v>
      </c>
      <c r="I1065" s="16">
        <f t="shared" si="202"/>
        <v>11.351786932696456</v>
      </c>
      <c r="J1065" s="13">
        <f t="shared" si="196"/>
        <v>11.213183862071592</v>
      </c>
      <c r="K1065" s="13">
        <f t="shared" si="197"/>
        <v>0.13860307062486399</v>
      </c>
      <c r="L1065" s="13">
        <f t="shared" si="198"/>
        <v>0</v>
      </c>
      <c r="M1065" s="13">
        <f t="shared" si="203"/>
        <v>1.5243735518316732E-15</v>
      </c>
      <c r="N1065" s="13">
        <f t="shared" si="199"/>
        <v>9.4511160213563737E-16</v>
      </c>
      <c r="O1065" s="13">
        <f t="shared" si="200"/>
        <v>9.4511160213563737E-16</v>
      </c>
      <c r="Q1065">
        <v>15.16600764994978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36.886830061777708</v>
      </c>
      <c r="G1066" s="13">
        <f t="shared" si="194"/>
        <v>0.39008528428622496</v>
      </c>
      <c r="H1066" s="13">
        <f t="shared" si="195"/>
        <v>36.496744777491486</v>
      </c>
      <c r="I1066" s="16">
        <f t="shared" si="202"/>
        <v>36.635347848116353</v>
      </c>
      <c r="J1066" s="13">
        <f t="shared" si="196"/>
        <v>31.161648320461541</v>
      </c>
      <c r="K1066" s="13">
        <f t="shared" si="197"/>
        <v>5.4736995276548122</v>
      </c>
      <c r="L1066" s="13">
        <f t="shared" si="198"/>
        <v>0</v>
      </c>
      <c r="M1066" s="13">
        <f t="shared" si="203"/>
        <v>5.7926194969603583E-16</v>
      </c>
      <c r="N1066" s="13">
        <f t="shared" si="199"/>
        <v>3.5914240881154221E-16</v>
      </c>
      <c r="O1066" s="13">
        <f t="shared" si="200"/>
        <v>0.3900852842862253</v>
      </c>
      <c r="Q1066">
        <v>12.34691209354839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22.742248028309739</v>
      </c>
      <c r="G1067" s="13">
        <f t="shared" si="194"/>
        <v>0</v>
      </c>
      <c r="H1067" s="13">
        <f t="shared" si="195"/>
        <v>22.742248028309739</v>
      </c>
      <c r="I1067" s="16">
        <f t="shared" si="202"/>
        <v>28.215947555964551</v>
      </c>
      <c r="J1067" s="13">
        <f t="shared" si="196"/>
        <v>26.01650051165235</v>
      </c>
      <c r="K1067" s="13">
        <f t="shared" si="197"/>
        <v>2.1994470443122012</v>
      </c>
      <c r="L1067" s="13">
        <f t="shared" si="198"/>
        <v>0</v>
      </c>
      <c r="M1067" s="13">
        <f t="shared" si="203"/>
        <v>2.2011954088449362E-16</v>
      </c>
      <c r="N1067" s="13">
        <f t="shared" si="199"/>
        <v>1.3647411534838605E-16</v>
      </c>
      <c r="O1067" s="13">
        <f t="shared" si="200"/>
        <v>1.3647411534838605E-16</v>
      </c>
      <c r="Q1067">
        <v>14.18044237025307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5.9637653083808564</v>
      </c>
      <c r="G1068" s="13">
        <f t="shared" si="194"/>
        <v>0</v>
      </c>
      <c r="H1068" s="13">
        <f t="shared" si="195"/>
        <v>5.9637653083808564</v>
      </c>
      <c r="I1068" s="16">
        <f t="shared" si="202"/>
        <v>8.1632123526930584</v>
      </c>
      <c r="J1068" s="13">
        <f t="shared" si="196"/>
        <v>8.1118693355258387</v>
      </c>
      <c r="K1068" s="13">
        <f t="shared" si="197"/>
        <v>5.1343017167219784E-2</v>
      </c>
      <c r="L1068" s="13">
        <f t="shared" si="198"/>
        <v>0</v>
      </c>
      <c r="M1068" s="13">
        <f t="shared" si="203"/>
        <v>8.3645425536107577E-17</v>
      </c>
      <c r="N1068" s="13">
        <f t="shared" si="199"/>
        <v>5.1860163832386699E-17</v>
      </c>
      <c r="O1068" s="13">
        <f t="shared" si="200"/>
        <v>5.1860163832386699E-17</v>
      </c>
      <c r="Q1068">
        <v>15.25814987157845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8.7072461900001095</v>
      </c>
      <c r="G1069" s="13">
        <f t="shared" si="194"/>
        <v>0</v>
      </c>
      <c r="H1069" s="13">
        <f t="shared" si="195"/>
        <v>8.7072461900001095</v>
      </c>
      <c r="I1069" s="16">
        <f t="shared" si="202"/>
        <v>8.7585892071673292</v>
      </c>
      <c r="J1069" s="13">
        <f t="shared" si="196"/>
        <v>8.7163141794162833</v>
      </c>
      <c r="K1069" s="13">
        <f t="shared" si="197"/>
        <v>4.2275027751045968E-2</v>
      </c>
      <c r="L1069" s="13">
        <f t="shared" si="198"/>
        <v>0</v>
      </c>
      <c r="M1069" s="13">
        <f t="shared" si="203"/>
        <v>3.1785261703720878E-17</v>
      </c>
      <c r="N1069" s="13">
        <f t="shared" si="199"/>
        <v>1.9706862256306946E-17</v>
      </c>
      <c r="O1069" s="13">
        <f t="shared" si="200"/>
        <v>1.9706862256306946E-17</v>
      </c>
      <c r="Q1069">
        <v>18.158469826878751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1.2044279405910689</v>
      </c>
      <c r="G1070" s="13">
        <f t="shared" si="194"/>
        <v>0</v>
      </c>
      <c r="H1070" s="13">
        <f t="shared" si="195"/>
        <v>1.2044279405910689</v>
      </c>
      <c r="I1070" s="16">
        <f t="shared" si="202"/>
        <v>1.2467029683421149</v>
      </c>
      <c r="J1070" s="13">
        <f t="shared" si="196"/>
        <v>1.2466116485315268</v>
      </c>
      <c r="K1070" s="13">
        <f t="shared" si="197"/>
        <v>9.1319810588075256E-5</v>
      </c>
      <c r="L1070" s="13">
        <f t="shared" si="198"/>
        <v>0</v>
      </c>
      <c r="M1070" s="13">
        <f t="shared" si="203"/>
        <v>1.2078399447413933E-17</v>
      </c>
      <c r="N1070" s="13">
        <f t="shared" si="199"/>
        <v>7.4886076573966376E-18</v>
      </c>
      <c r="O1070" s="13">
        <f t="shared" si="200"/>
        <v>7.4886076573966376E-18</v>
      </c>
      <c r="Q1070">
        <v>20.24996543347099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1.130068821478424</v>
      </c>
      <c r="G1071" s="13">
        <f t="shared" si="194"/>
        <v>0</v>
      </c>
      <c r="H1071" s="13">
        <f t="shared" si="195"/>
        <v>1.130068821478424</v>
      </c>
      <c r="I1071" s="16">
        <f t="shared" si="202"/>
        <v>1.1301601412890121</v>
      </c>
      <c r="J1071" s="13">
        <f t="shared" si="196"/>
        <v>1.1301177471853228</v>
      </c>
      <c r="K1071" s="13">
        <f t="shared" si="197"/>
        <v>4.2394103689336049E-5</v>
      </c>
      <c r="L1071" s="13">
        <f t="shared" si="198"/>
        <v>0</v>
      </c>
      <c r="M1071" s="13">
        <f t="shared" si="203"/>
        <v>4.589791790017295E-18</v>
      </c>
      <c r="N1071" s="13">
        <f t="shared" si="199"/>
        <v>2.845670909810723E-18</v>
      </c>
      <c r="O1071" s="13">
        <f t="shared" si="200"/>
        <v>2.845670909810723E-18</v>
      </c>
      <c r="Q1071">
        <v>23.600896590620959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42.543255581842367</v>
      </c>
      <c r="G1072" s="13">
        <f t="shared" si="194"/>
        <v>1.2065965601019066</v>
      </c>
      <c r="H1072" s="13">
        <f t="shared" si="195"/>
        <v>41.336659021740459</v>
      </c>
      <c r="I1072" s="16">
        <f t="shared" si="202"/>
        <v>41.336701415844146</v>
      </c>
      <c r="J1072" s="13">
        <f t="shared" si="196"/>
        <v>39.842121132328501</v>
      </c>
      <c r="K1072" s="13">
        <f t="shared" si="197"/>
        <v>1.4945802835156456</v>
      </c>
      <c r="L1072" s="13">
        <f t="shared" si="198"/>
        <v>0</v>
      </c>
      <c r="M1072" s="13">
        <f t="shared" si="203"/>
        <v>1.744120880206572E-18</v>
      </c>
      <c r="N1072" s="13">
        <f t="shared" si="199"/>
        <v>1.0813549457280746E-18</v>
      </c>
      <c r="O1072" s="13">
        <f t="shared" si="200"/>
        <v>1.2065965601019066</v>
      </c>
      <c r="Q1072">
        <v>25.553589253486528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10.8375018245129</v>
      </c>
      <c r="G1073" s="13">
        <f t="shared" si="194"/>
        <v>0</v>
      </c>
      <c r="H1073" s="13">
        <f t="shared" si="195"/>
        <v>10.8375018245129</v>
      </c>
      <c r="I1073" s="16">
        <f t="shared" si="202"/>
        <v>12.332082108028546</v>
      </c>
      <c r="J1073" s="13">
        <f t="shared" si="196"/>
        <v>12.295407876274361</v>
      </c>
      <c r="K1073" s="13">
        <f t="shared" si="197"/>
        <v>3.6674231754185271E-2</v>
      </c>
      <c r="L1073" s="13">
        <f t="shared" si="198"/>
        <v>0</v>
      </c>
      <c r="M1073" s="13">
        <f t="shared" si="203"/>
        <v>6.6276593447849731E-19</v>
      </c>
      <c r="N1073" s="13">
        <f t="shared" si="199"/>
        <v>4.1091487937666831E-19</v>
      </c>
      <c r="O1073" s="13">
        <f t="shared" si="200"/>
        <v>4.1091487937666831E-19</v>
      </c>
      <c r="Q1073">
        <v>26.49297000000001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0.72942524984396606</v>
      </c>
      <c r="G1074" s="13">
        <f t="shared" si="194"/>
        <v>0</v>
      </c>
      <c r="H1074" s="13">
        <f t="shared" si="195"/>
        <v>0.72942524984396606</v>
      </c>
      <c r="I1074" s="16">
        <f t="shared" si="202"/>
        <v>0.76609948159815133</v>
      </c>
      <c r="J1074" s="13">
        <f t="shared" si="196"/>
        <v>0.76608959254301656</v>
      </c>
      <c r="K1074" s="13">
        <f t="shared" si="197"/>
        <v>9.8890551347707856E-6</v>
      </c>
      <c r="L1074" s="13">
        <f t="shared" si="198"/>
        <v>0</v>
      </c>
      <c r="M1074" s="13">
        <f t="shared" si="203"/>
        <v>2.51851055101829E-19</v>
      </c>
      <c r="N1074" s="13">
        <f t="shared" si="199"/>
        <v>1.5614765416313398E-19</v>
      </c>
      <c r="O1074" s="13">
        <f t="shared" si="200"/>
        <v>1.5614765416313398E-19</v>
      </c>
      <c r="Q1074">
        <v>25.67431335018706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50.180877745790298</v>
      </c>
      <c r="G1075" s="13">
        <f t="shared" si="194"/>
        <v>2.3090957612603034</v>
      </c>
      <c r="H1075" s="13">
        <f t="shared" si="195"/>
        <v>47.871781984529996</v>
      </c>
      <c r="I1075" s="16">
        <f t="shared" si="202"/>
        <v>47.871791873585131</v>
      </c>
      <c r="J1075" s="13">
        <f t="shared" si="196"/>
        <v>43.603164846710435</v>
      </c>
      <c r="K1075" s="13">
        <f t="shared" si="197"/>
        <v>4.2686270268746966</v>
      </c>
      <c r="L1075" s="13">
        <f t="shared" si="198"/>
        <v>0</v>
      </c>
      <c r="M1075" s="13">
        <f t="shared" si="203"/>
        <v>9.5703400938695025E-20</v>
      </c>
      <c r="N1075" s="13">
        <f t="shared" si="199"/>
        <v>5.9336108581990919E-20</v>
      </c>
      <c r="O1075" s="13">
        <f t="shared" si="200"/>
        <v>2.3090957612603034</v>
      </c>
      <c r="Q1075">
        <v>20.606959122409101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36.946507518537317</v>
      </c>
      <c r="G1076" s="13">
        <f t="shared" si="194"/>
        <v>0.39869979113041054</v>
      </c>
      <c r="H1076" s="13">
        <f t="shared" si="195"/>
        <v>36.547807727406905</v>
      </c>
      <c r="I1076" s="16">
        <f t="shared" si="202"/>
        <v>40.816434754281602</v>
      </c>
      <c r="J1076" s="13">
        <f t="shared" si="196"/>
        <v>36.135911248737067</v>
      </c>
      <c r="K1076" s="13">
        <f t="shared" si="197"/>
        <v>4.6805235055445351</v>
      </c>
      <c r="L1076" s="13">
        <f t="shared" si="198"/>
        <v>0</v>
      </c>
      <c r="M1076" s="13">
        <f t="shared" si="203"/>
        <v>3.6367292356704106E-20</v>
      </c>
      <c r="N1076" s="13">
        <f t="shared" si="199"/>
        <v>2.2547721261156546E-20</v>
      </c>
      <c r="O1076" s="13">
        <f t="shared" si="200"/>
        <v>0.39869979113041054</v>
      </c>
      <c r="Q1076">
        <v>16.2630466622109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0.19342097668661989</v>
      </c>
      <c r="G1077" s="13">
        <f t="shared" si="194"/>
        <v>0</v>
      </c>
      <c r="H1077" s="13">
        <f t="shared" si="195"/>
        <v>0.19342097668661989</v>
      </c>
      <c r="I1077" s="16">
        <f t="shared" si="202"/>
        <v>4.8739444822311553</v>
      </c>
      <c r="J1077" s="13">
        <f t="shared" si="196"/>
        <v>4.8584529513423664</v>
      </c>
      <c r="K1077" s="13">
        <f t="shared" si="197"/>
        <v>1.5491530888788851E-2</v>
      </c>
      <c r="L1077" s="13">
        <f t="shared" si="198"/>
        <v>0</v>
      </c>
      <c r="M1077" s="13">
        <f t="shared" si="203"/>
        <v>1.3819571095547559E-20</v>
      </c>
      <c r="N1077" s="13">
        <f t="shared" si="199"/>
        <v>8.5681340792394863E-21</v>
      </c>
      <c r="O1077" s="13">
        <f t="shared" si="200"/>
        <v>8.5681340792394863E-21</v>
      </c>
      <c r="Q1077">
        <v>12.766871593548389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0.34862938948883421</v>
      </c>
      <c r="G1078" s="13">
        <f t="shared" si="194"/>
        <v>0</v>
      </c>
      <c r="H1078" s="13">
        <f t="shared" si="195"/>
        <v>0.34862938948883421</v>
      </c>
      <c r="I1078" s="16">
        <f t="shared" si="202"/>
        <v>0.36412092037762306</v>
      </c>
      <c r="J1078" s="13">
        <f t="shared" si="196"/>
        <v>0.36411480835366394</v>
      </c>
      <c r="K1078" s="13">
        <f t="shared" si="197"/>
        <v>6.1120239591150316E-6</v>
      </c>
      <c r="L1078" s="13">
        <f t="shared" si="198"/>
        <v>0</v>
      </c>
      <c r="M1078" s="13">
        <f t="shared" si="203"/>
        <v>5.2514370163080727E-21</v>
      </c>
      <c r="N1078" s="13">
        <f t="shared" si="199"/>
        <v>3.2558909501110049E-21</v>
      </c>
      <c r="O1078" s="13">
        <f t="shared" si="200"/>
        <v>3.2558909501110049E-21</v>
      </c>
      <c r="Q1078">
        <v>13.204946310163949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2.6066100592326831</v>
      </c>
      <c r="G1079" s="13">
        <f t="shared" si="194"/>
        <v>0</v>
      </c>
      <c r="H1079" s="13">
        <f t="shared" si="195"/>
        <v>2.6066100592326831</v>
      </c>
      <c r="I1079" s="16">
        <f t="shared" si="202"/>
        <v>2.606616171256642</v>
      </c>
      <c r="J1079" s="13">
        <f t="shared" si="196"/>
        <v>2.6052243677494724</v>
      </c>
      <c r="K1079" s="13">
        <f t="shared" si="197"/>
        <v>1.3918035071696089E-3</v>
      </c>
      <c r="L1079" s="13">
        <f t="shared" si="198"/>
        <v>0</v>
      </c>
      <c r="M1079" s="13">
        <f t="shared" si="203"/>
        <v>1.9955460661970678E-21</v>
      </c>
      <c r="N1079" s="13">
        <f t="shared" si="199"/>
        <v>1.2372385610421821E-21</v>
      </c>
      <c r="O1079" s="13">
        <f t="shared" si="200"/>
        <v>1.2372385610421821E-21</v>
      </c>
      <c r="Q1079">
        <v>16.627654631428449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4.1699814742592203</v>
      </c>
      <c r="G1080" s="13">
        <f t="shared" si="194"/>
        <v>0</v>
      </c>
      <c r="H1080" s="13">
        <f t="shared" si="195"/>
        <v>4.1699814742592203</v>
      </c>
      <c r="I1080" s="16">
        <f t="shared" si="202"/>
        <v>4.1713732777663903</v>
      </c>
      <c r="J1080" s="13">
        <f t="shared" si="196"/>
        <v>4.1653892835278432</v>
      </c>
      <c r="K1080" s="13">
        <f t="shared" si="197"/>
        <v>5.983994238547119E-3</v>
      </c>
      <c r="L1080" s="13">
        <f t="shared" si="198"/>
        <v>0</v>
      </c>
      <c r="M1080" s="13">
        <f t="shared" si="203"/>
        <v>7.5830750515488571E-22</v>
      </c>
      <c r="N1080" s="13">
        <f t="shared" si="199"/>
        <v>4.7015065319602915E-22</v>
      </c>
      <c r="O1080" s="13">
        <f t="shared" si="200"/>
        <v>4.7015065319602915E-22</v>
      </c>
      <c r="Q1080">
        <v>16.276972961545919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0.78835393544236876</v>
      </c>
      <c r="G1081" s="13">
        <f t="shared" si="194"/>
        <v>0</v>
      </c>
      <c r="H1081" s="13">
        <f t="shared" si="195"/>
        <v>0.78835393544236876</v>
      </c>
      <c r="I1081" s="16">
        <f t="shared" si="202"/>
        <v>0.79433792968091588</v>
      </c>
      <c r="J1081" s="13">
        <f t="shared" si="196"/>
        <v>0.79432051750634858</v>
      </c>
      <c r="K1081" s="13">
        <f t="shared" si="197"/>
        <v>1.7412174567299488E-5</v>
      </c>
      <c r="L1081" s="13">
        <f t="shared" si="198"/>
        <v>0</v>
      </c>
      <c r="M1081" s="13">
        <f t="shared" si="203"/>
        <v>2.8815685195885657E-22</v>
      </c>
      <c r="N1081" s="13">
        <f t="shared" si="199"/>
        <v>1.7865724821449108E-22</v>
      </c>
      <c r="O1081" s="13">
        <f t="shared" si="200"/>
        <v>1.7865724821449108E-22</v>
      </c>
      <c r="Q1081">
        <v>22.407048487300841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21.826928656184581</v>
      </c>
      <c r="G1082" s="13">
        <f t="shared" si="194"/>
        <v>0</v>
      </c>
      <c r="H1082" s="13">
        <f t="shared" si="195"/>
        <v>21.826928656184581</v>
      </c>
      <c r="I1082" s="16">
        <f t="shared" si="202"/>
        <v>21.826946068359149</v>
      </c>
      <c r="J1082" s="13">
        <f t="shared" si="196"/>
        <v>21.410829514804426</v>
      </c>
      <c r="K1082" s="13">
        <f t="shared" si="197"/>
        <v>0.41611655355472266</v>
      </c>
      <c r="L1082" s="13">
        <f t="shared" si="198"/>
        <v>0</v>
      </c>
      <c r="M1082" s="13">
        <f t="shared" si="203"/>
        <v>1.0949960374436549E-22</v>
      </c>
      <c r="N1082" s="13">
        <f t="shared" si="199"/>
        <v>6.7889754321506598E-23</v>
      </c>
      <c r="O1082" s="13">
        <f t="shared" si="200"/>
        <v>6.7889754321506598E-23</v>
      </c>
      <c r="Q1082">
        <v>21.201833648477638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1.041263575106403</v>
      </c>
      <c r="G1083" s="13">
        <f t="shared" si="194"/>
        <v>0</v>
      </c>
      <c r="H1083" s="13">
        <f t="shared" si="195"/>
        <v>1.041263575106403</v>
      </c>
      <c r="I1083" s="16">
        <f t="shared" si="202"/>
        <v>1.4573801286611257</v>
      </c>
      <c r="J1083" s="13">
        <f t="shared" si="196"/>
        <v>1.4572934000783382</v>
      </c>
      <c r="K1083" s="13">
        <f t="shared" si="197"/>
        <v>8.6728582787465314E-5</v>
      </c>
      <c r="L1083" s="13">
        <f t="shared" si="198"/>
        <v>0</v>
      </c>
      <c r="M1083" s="13">
        <f t="shared" si="203"/>
        <v>4.1609849422858889E-23</v>
      </c>
      <c r="N1083" s="13">
        <f t="shared" si="199"/>
        <v>2.5798106642172511E-23</v>
      </c>
      <c r="O1083" s="13">
        <f t="shared" si="200"/>
        <v>2.5798106642172511E-23</v>
      </c>
      <c r="Q1083">
        <v>23.936413370457569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67.778997762871214</v>
      </c>
      <c r="G1084" s="13">
        <f t="shared" si="194"/>
        <v>4.8494038367637833</v>
      </c>
      <c r="H1084" s="13">
        <f t="shared" si="195"/>
        <v>62.92959392610743</v>
      </c>
      <c r="I1084" s="16">
        <f t="shared" si="202"/>
        <v>62.929680654690216</v>
      </c>
      <c r="J1084" s="13">
        <f t="shared" si="196"/>
        <v>57.883855412250675</v>
      </c>
      <c r="K1084" s="13">
        <f t="shared" si="197"/>
        <v>5.0458252424395411</v>
      </c>
      <c r="L1084" s="13">
        <f t="shared" si="198"/>
        <v>0</v>
      </c>
      <c r="M1084" s="13">
        <f t="shared" si="203"/>
        <v>1.5811742780686378E-23</v>
      </c>
      <c r="N1084" s="13">
        <f t="shared" si="199"/>
        <v>9.8032805240255541E-24</v>
      </c>
      <c r="O1084" s="13">
        <f t="shared" si="200"/>
        <v>4.8494038367637833</v>
      </c>
      <c r="Q1084">
        <v>25.360841000000011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36.883246718960201</v>
      </c>
      <c r="G1085" s="13">
        <f t="shared" si="194"/>
        <v>0.38956802478988245</v>
      </c>
      <c r="H1085" s="13">
        <f t="shared" si="195"/>
        <v>36.49367869417032</v>
      </c>
      <c r="I1085" s="16">
        <f t="shared" si="202"/>
        <v>41.539503936609862</v>
      </c>
      <c r="J1085" s="13">
        <f t="shared" si="196"/>
        <v>40.11594414870023</v>
      </c>
      <c r="K1085" s="13">
        <f t="shared" si="197"/>
        <v>1.4235597879096318</v>
      </c>
      <c r="L1085" s="13">
        <f t="shared" si="198"/>
        <v>0</v>
      </c>
      <c r="M1085" s="13">
        <f t="shared" si="203"/>
        <v>6.0084622566608242E-24</v>
      </c>
      <c r="N1085" s="13">
        <f t="shared" si="199"/>
        <v>3.7252465991297111E-24</v>
      </c>
      <c r="O1085" s="13">
        <f t="shared" si="200"/>
        <v>0.38956802478988245</v>
      </c>
      <c r="Q1085">
        <v>26.032619090824191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10.73043164873534</v>
      </c>
      <c r="G1086" s="13">
        <f t="shared" si="194"/>
        <v>0</v>
      </c>
      <c r="H1086" s="13">
        <f t="shared" si="195"/>
        <v>10.73043164873534</v>
      </c>
      <c r="I1086" s="16">
        <f t="shared" si="202"/>
        <v>12.153991436644972</v>
      </c>
      <c r="J1086" s="13">
        <f t="shared" si="196"/>
        <v>12.10655095497172</v>
      </c>
      <c r="K1086" s="13">
        <f t="shared" si="197"/>
        <v>4.7440481673252322E-2</v>
      </c>
      <c r="L1086" s="13">
        <f t="shared" si="198"/>
        <v>0</v>
      </c>
      <c r="M1086" s="13">
        <f t="shared" si="203"/>
        <v>2.2832156575311131E-24</v>
      </c>
      <c r="N1086" s="13">
        <f t="shared" si="199"/>
        <v>1.4155937076692901E-24</v>
      </c>
      <c r="O1086" s="13">
        <f t="shared" si="200"/>
        <v>1.4155937076692901E-24</v>
      </c>
      <c r="Q1086">
        <v>24.313940353766409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53.464482265745197</v>
      </c>
      <c r="G1087" s="13">
        <f t="shared" si="194"/>
        <v>2.7830877030532299</v>
      </c>
      <c r="H1087" s="13">
        <f t="shared" si="195"/>
        <v>50.681394562691963</v>
      </c>
      <c r="I1087" s="16">
        <f t="shared" si="202"/>
        <v>50.728835044365212</v>
      </c>
      <c r="J1087" s="13">
        <f t="shared" si="196"/>
        <v>45.312057739727337</v>
      </c>
      <c r="K1087" s="13">
        <f t="shared" si="197"/>
        <v>5.4167773046378755</v>
      </c>
      <c r="L1087" s="13">
        <f t="shared" si="198"/>
        <v>0</v>
      </c>
      <c r="M1087" s="13">
        <f t="shared" si="203"/>
        <v>8.6762194986182303E-25</v>
      </c>
      <c r="N1087" s="13">
        <f t="shared" si="199"/>
        <v>5.3792560891433026E-25</v>
      </c>
      <c r="O1087" s="13">
        <f t="shared" si="200"/>
        <v>2.7830877030532299</v>
      </c>
      <c r="Q1087">
        <v>19.942663568838029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35.032955488107397</v>
      </c>
      <c r="G1088" s="13">
        <f t="shared" si="194"/>
        <v>0.12247644050664749</v>
      </c>
      <c r="H1088" s="13">
        <f t="shared" si="195"/>
        <v>34.910479047600752</v>
      </c>
      <c r="I1088" s="16">
        <f t="shared" si="202"/>
        <v>40.327256352238628</v>
      </c>
      <c r="J1088" s="13">
        <f t="shared" si="196"/>
        <v>36.767632820329666</v>
      </c>
      <c r="K1088" s="13">
        <f t="shared" si="197"/>
        <v>3.5596235319089615</v>
      </c>
      <c r="L1088" s="13">
        <f t="shared" si="198"/>
        <v>0</v>
      </c>
      <c r="M1088" s="13">
        <f t="shared" si="203"/>
        <v>3.2969634094749277E-25</v>
      </c>
      <c r="N1088" s="13">
        <f t="shared" si="199"/>
        <v>2.0441173138744551E-25</v>
      </c>
      <c r="O1088" s="13">
        <f t="shared" si="200"/>
        <v>0.12247644050664749</v>
      </c>
      <c r="Q1088">
        <v>18.26698385846505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86.515360243532157</v>
      </c>
      <c r="G1089" s="13">
        <f t="shared" si="194"/>
        <v>7.5540184699738155</v>
      </c>
      <c r="H1089" s="13">
        <f t="shared" si="195"/>
        <v>78.961341773558345</v>
      </c>
      <c r="I1089" s="16">
        <f t="shared" si="202"/>
        <v>82.520965305467314</v>
      </c>
      <c r="J1089" s="13">
        <f t="shared" si="196"/>
        <v>54.368981840932847</v>
      </c>
      <c r="K1089" s="13">
        <f t="shared" si="197"/>
        <v>28.151983464534467</v>
      </c>
      <c r="L1089" s="13">
        <f t="shared" si="198"/>
        <v>0</v>
      </c>
      <c r="M1089" s="13">
        <f t="shared" si="203"/>
        <v>1.2528460956004726E-25</v>
      </c>
      <c r="N1089" s="13">
        <f t="shared" si="199"/>
        <v>7.7676457927229304E-26</v>
      </c>
      <c r="O1089" s="13">
        <f t="shared" si="200"/>
        <v>7.5540184699738155</v>
      </c>
      <c r="Q1089">
        <v>15.224985444887929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2.7302794668073092</v>
      </c>
      <c r="G1090" s="13">
        <f t="shared" si="194"/>
        <v>0</v>
      </c>
      <c r="H1090" s="13">
        <f t="shared" si="195"/>
        <v>2.7302794668073092</v>
      </c>
      <c r="I1090" s="16">
        <f t="shared" si="202"/>
        <v>30.882262931341778</v>
      </c>
      <c r="J1090" s="13">
        <f t="shared" si="196"/>
        <v>27.943620942096778</v>
      </c>
      <c r="K1090" s="13">
        <f t="shared" si="197"/>
        <v>2.9386419892449993</v>
      </c>
      <c r="L1090" s="13">
        <f t="shared" si="198"/>
        <v>0</v>
      </c>
      <c r="M1090" s="13">
        <f t="shared" si="203"/>
        <v>4.7608151632817953E-26</v>
      </c>
      <c r="N1090" s="13">
        <f t="shared" si="199"/>
        <v>2.9517054012347133E-26</v>
      </c>
      <c r="O1090" s="13">
        <f t="shared" si="200"/>
        <v>2.9517054012347133E-26</v>
      </c>
      <c r="Q1090">
        <v>13.836506750338661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10.79301132948126</v>
      </c>
      <c r="G1091" s="13">
        <f t="shared" si="194"/>
        <v>0</v>
      </c>
      <c r="H1091" s="13">
        <f t="shared" si="195"/>
        <v>10.79301132948126</v>
      </c>
      <c r="I1091" s="16">
        <f t="shared" si="202"/>
        <v>13.731653318726259</v>
      </c>
      <c r="J1091" s="13">
        <f t="shared" si="196"/>
        <v>13.432187614043057</v>
      </c>
      <c r="K1091" s="13">
        <f t="shared" si="197"/>
        <v>0.29946570468320211</v>
      </c>
      <c r="L1091" s="13">
        <f t="shared" si="198"/>
        <v>0</v>
      </c>
      <c r="M1091" s="13">
        <f t="shared" si="203"/>
        <v>1.809109762047082E-26</v>
      </c>
      <c r="N1091" s="13">
        <f t="shared" si="199"/>
        <v>1.1216480524691909E-26</v>
      </c>
      <c r="O1091" s="13">
        <f t="shared" si="200"/>
        <v>1.1216480524691909E-26</v>
      </c>
      <c r="Q1091">
        <v>13.62165559354839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11.32154832557142</v>
      </c>
      <c r="G1092" s="13">
        <f t="shared" si="194"/>
        <v>0</v>
      </c>
      <c r="H1092" s="13">
        <f t="shared" si="195"/>
        <v>11.32154832557142</v>
      </c>
      <c r="I1092" s="16">
        <f t="shared" si="202"/>
        <v>11.621014030254623</v>
      </c>
      <c r="J1092" s="13">
        <f t="shared" si="196"/>
        <v>11.497987352324486</v>
      </c>
      <c r="K1092" s="13">
        <f t="shared" si="197"/>
        <v>0.12302667793013633</v>
      </c>
      <c r="L1092" s="13">
        <f t="shared" si="198"/>
        <v>0</v>
      </c>
      <c r="M1092" s="13">
        <f t="shared" si="203"/>
        <v>6.8746170957789114E-27</v>
      </c>
      <c r="N1092" s="13">
        <f t="shared" si="199"/>
        <v>4.2622625993829253E-27</v>
      </c>
      <c r="O1092" s="13">
        <f t="shared" si="200"/>
        <v>4.2622625993829253E-27</v>
      </c>
      <c r="Q1092">
        <v>16.537364521674011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1.425233549478983</v>
      </c>
      <c r="G1093" s="13">
        <f t="shared" si="194"/>
        <v>0</v>
      </c>
      <c r="H1093" s="13">
        <f t="shared" si="195"/>
        <v>1.425233549478983</v>
      </c>
      <c r="I1093" s="16">
        <f t="shared" si="202"/>
        <v>1.5482602274091193</v>
      </c>
      <c r="J1093" s="13">
        <f t="shared" si="196"/>
        <v>1.5479818045881122</v>
      </c>
      <c r="K1093" s="13">
        <f t="shared" si="197"/>
        <v>2.7842282100709603E-4</v>
      </c>
      <c r="L1093" s="13">
        <f t="shared" si="198"/>
        <v>0</v>
      </c>
      <c r="M1093" s="13">
        <f t="shared" si="203"/>
        <v>2.6123544963959861E-27</v>
      </c>
      <c r="N1093" s="13">
        <f t="shared" si="199"/>
        <v>1.6196597877655114E-27</v>
      </c>
      <c r="O1093" s="13">
        <f t="shared" si="200"/>
        <v>1.6196597877655114E-27</v>
      </c>
      <c r="Q1093">
        <v>16.961562552803919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0.19878789531393681</v>
      </c>
      <c r="G1094" s="13">
        <f t="shared" ref="G1094:G1157" si="205">IF((F1094-$J$2)&gt;0,$I$2*(F1094-$J$2),0)</f>
        <v>0</v>
      </c>
      <c r="H1094" s="13">
        <f t="shared" ref="H1094:H1157" si="206">F1094-G1094</f>
        <v>0.19878789531393681</v>
      </c>
      <c r="I1094" s="16">
        <f t="shared" si="202"/>
        <v>0.19906631813494391</v>
      </c>
      <c r="J1094" s="13">
        <f t="shared" ref="J1094:J1157" si="207">I1094/SQRT(1+(I1094/($K$2*(300+(25*Q1094)+0.05*(Q1094)^3)))^2)</f>
        <v>0.19906602173712951</v>
      </c>
      <c r="K1094" s="13">
        <f t="shared" ref="K1094:K1157" si="208">I1094-J1094</f>
        <v>2.9639781440327084E-7</v>
      </c>
      <c r="L1094" s="13">
        <f t="shared" ref="L1094:L1157" si="209">IF(K1094&gt;$N$2,(K1094-$N$2)/$L$2,0)</f>
        <v>0</v>
      </c>
      <c r="M1094" s="13">
        <f t="shared" si="203"/>
        <v>9.9269470863047476E-28</v>
      </c>
      <c r="N1094" s="13">
        <f t="shared" ref="N1094:N1157" si="210">$M$2*M1094</f>
        <v>6.1547071935089436E-28</v>
      </c>
      <c r="O1094" s="13">
        <f t="shared" ref="O1094:O1157" si="211">N1094+G1094</f>
        <v>6.1547071935089436E-28</v>
      </c>
      <c r="Q1094">
        <v>21.851877949204329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47.087763032161853</v>
      </c>
      <c r="G1095" s="13">
        <f t="shared" si="205"/>
        <v>1.8626012335572053</v>
      </c>
      <c r="H1095" s="13">
        <f t="shared" si="206"/>
        <v>45.225161798604645</v>
      </c>
      <c r="I1095" s="16">
        <f t="shared" ref="I1095:I1158" si="213">H1095+K1094-L1094</f>
        <v>45.22516209500246</v>
      </c>
      <c r="J1095" s="13">
        <f t="shared" si="207"/>
        <v>42.915171570149731</v>
      </c>
      <c r="K1095" s="13">
        <f t="shared" si="208"/>
        <v>2.3099905248527293</v>
      </c>
      <c r="L1095" s="13">
        <f t="shared" si="209"/>
        <v>0</v>
      </c>
      <c r="M1095" s="13">
        <f t="shared" ref="M1095:M1158" si="214">L1095+M1094-N1094</f>
        <v>3.7722398927958041E-28</v>
      </c>
      <c r="N1095" s="13">
        <f t="shared" si="210"/>
        <v>2.3387887335333983E-28</v>
      </c>
      <c r="O1095" s="13">
        <f t="shared" si="211"/>
        <v>1.8626012335572053</v>
      </c>
      <c r="Q1095">
        <v>24.19484463063203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2.489034555489456</v>
      </c>
      <c r="G1096" s="13">
        <f t="shared" si="205"/>
        <v>0</v>
      </c>
      <c r="H1096" s="13">
        <f t="shared" si="206"/>
        <v>2.489034555489456</v>
      </c>
      <c r="I1096" s="16">
        <f t="shared" si="213"/>
        <v>4.7990250803421848</v>
      </c>
      <c r="J1096" s="13">
        <f t="shared" si="207"/>
        <v>4.7961530430018522</v>
      </c>
      <c r="K1096" s="13">
        <f t="shared" si="208"/>
        <v>2.8720373403325894E-3</v>
      </c>
      <c r="L1096" s="13">
        <f t="shared" si="209"/>
        <v>0</v>
      </c>
      <c r="M1096" s="13">
        <f t="shared" si="214"/>
        <v>1.4334511592624057E-28</v>
      </c>
      <c r="N1096" s="13">
        <f t="shared" si="210"/>
        <v>8.8873971874269155E-29</v>
      </c>
      <c r="O1096" s="13">
        <f t="shared" si="211"/>
        <v>8.8873971874269155E-29</v>
      </c>
      <c r="Q1096">
        <v>24.46918658726705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29.207740879788901</v>
      </c>
      <c r="G1097" s="13">
        <f t="shared" si="205"/>
        <v>0</v>
      </c>
      <c r="H1097" s="13">
        <f t="shared" si="206"/>
        <v>29.207740879788901</v>
      </c>
      <c r="I1097" s="16">
        <f t="shared" si="213"/>
        <v>29.210612917129232</v>
      </c>
      <c r="J1097" s="13">
        <f t="shared" si="207"/>
        <v>28.758010929863023</v>
      </c>
      <c r="K1097" s="13">
        <f t="shared" si="208"/>
        <v>0.4526019872662097</v>
      </c>
      <c r="L1097" s="13">
        <f t="shared" si="209"/>
        <v>0</v>
      </c>
      <c r="M1097" s="13">
        <f t="shared" si="214"/>
        <v>5.4471144051971417E-29</v>
      </c>
      <c r="N1097" s="13">
        <f t="shared" si="210"/>
        <v>3.3772109312222281E-29</v>
      </c>
      <c r="O1097" s="13">
        <f t="shared" si="211"/>
        <v>3.3772109312222281E-29</v>
      </c>
      <c r="Q1097">
        <v>26.89342000000001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1.227345142154461</v>
      </c>
      <c r="G1098" s="13">
        <f t="shared" si="205"/>
        <v>0</v>
      </c>
      <c r="H1098" s="13">
        <f t="shared" si="206"/>
        <v>1.227345142154461</v>
      </c>
      <c r="I1098" s="16">
        <f t="shared" si="213"/>
        <v>1.6799471294206707</v>
      </c>
      <c r="J1098" s="13">
        <f t="shared" si="207"/>
        <v>1.6798056921547819</v>
      </c>
      <c r="K1098" s="13">
        <f t="shared" si="208"/>
        <v>1.4143726588877747E-4</v>
      </c>
      <c r="L1098" s="13">
        <f t="shared" si="209"/>
        <v>0</v>
      </c>
      <c r="M1098" s="13">
        <f t="shared" si="214"/>
        <v>2.0699034739749137E-29</v>
      </c>
      <c r="N1098" s="13">
        <f t="shared" si="210"/>
        <v>1.2833401538644465E-29</v>
      </c>
      <c r="O1098" s="13">
        <f t="shared" si="211"/>
        <v>1.2833401538644465E-29</v>
      </c>
      <c r="Q1098">
        <v>23.488973438036801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0.28170743265681247</v>
      </c>
      <c r="G1099" s="13">
        <f t="shared" si="205"/>
        <v>0</v>
      </c>
      <c r="H1099" s="13">
        <f t="shared" si="206"/>
        <v>0.28170743265681247</v>
      </c>
      <c r="I1099" s="16">
        <f t="shared" si="213"/>
        <v>0.28184886992270125</v>
      </c>
      <c r="J1099" s="13">
        <f t="shared" si="207"/>
        <v>0.28184826415062098</v>
      </c>
      <c r="K1099" s="13">
        <f t="shared" si="208"/>
        <v>6.0577208027545737E-7</v>
      </c>
      <c r="L1099" s="13">
        <f t="shared" si="209"/>
        <v>0</v>
      </c>
      <c r="M1099" s="13">
        <f t="shared" si="214"/>
        <v>7.8656332011046717E-30</v>
      </c>
      <c r="N1099" s="13">
        <f t="shared" si="210"/>
        <v>4.8766925846848962E-30</v>
      </c>
      <c r="O1099" s="13">
        <f t="shared" si="211"/>
        <v>4.8766925846848962E-30</v>
      </c>
      <c r="Q1099">
        <v>24.186797449610559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</v>
      </c>
      <c r="G1100" s="13">
        <f t="shared" si="205"/>
        <v>0</v>
      </c>
      <c r="H1100" s="13">
        <f t="shared" si="206"/>
        <v>0</v>
      </c>
      <c r="I1100" s="16">
        <f t="shared" si="213"/>
        <v>6.0577208027545737E-7</v>
      </c>
      <c r="J1100" s="13">
        <f t="shared" si="207"/>
        <v>6.0577208027545737E-7</v>
      </c>
      <c r="K1100" s="13">
        <f t="shared" si="208"/>
        <v>0</v>
      </c>
      <c r="L1100" s="13">
        <f t="shared" si="209"/>
        <v>0</v>
      </c>
      <c r="M1100" s="13">
        <f t="shared" si="214"/>
        <v>2.9889406164197755E-30</v>
      </c>
      <c r="N1100" s="13">
        <f t="shared" si="210"/>
        <v>1.8531431821802608E-30</v>
      </c>
      <c r="O1100" s="13">
        <f t="shared" si="211"/>
        <v>1.8531431821802608E-30</v>
      </c>
      <c r="Q1100">
        <v>18.753610502707449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19.34069216000454</v>
      </c>
      <c r="G1101" s="13">
        <f t="shared" si="205"/>
        <v>0</v>
      </c>
      <c r="H1101" s="13">
        <f t="shared" si="206"/>
        <v>19.34069216000454</v>
      </c>
      <c r="I1101" s="16">
        <f t="shared" si="213"/>
        <v>19.34069216000454</v>
      </c>
      <c r="J1101" s="13">
        <f t="shared" si="207"/>
        <v>18.718438000566366</v>
      </c>
      <c r="K1101" s="13">
        <f t="shared" si="208"/>
        <v>0.62225415943817453</v>
      </c>
      <c r="L1101" s="13">
        <f t="shared" si="209"/>
        <v>0</v>
      </c>
      <c r="M1101" s="13">
        <f t="shared" si="214"/>
        <v>1.1357974342395147E-30</v>
      </c>
      <c r="N1101" s="13">
        <f t="shared" si="210"/>
        <v>7.0419440922849912E-31</v>
      </c>
      <c r="O1101" s="13">
        <f t="shared" si="211"/>
        <v>7.0419440922849912E-31</v>
      </c>
      <c r="Q1101">
        <v>15.63890884466246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2.4694090955470891</v>
      </c>
      <c r="G1102" s="13">
        <f t="shared" si="205"/>
        <v>0</v>
      </c>
      <c r="H1102" s="13">
        <f t="shared" si="206"/>
        <v>2.4694090955470891</v>
      </c>
      <c r="I1102" s="16">
        <f t="shared" si="213"/>
        <v>3.0916632549852636</v>
      </c>
      <c r="J1102" s="13">
        <f t="shared" si="207"/>
        <v>3.0881394295698459</v>
      </c>
      <c r="K1102" s="13">
        <f t="shared" si="208"/>
        <v>3.5238254154177362E-3</v>
      </c>
      <c r="L1102" s="13">
        <f t="shared" si="209"/>
        <v>0</v>
      </c>
      <c r="M1102" s="13">
        <f t="shared" si="214"/>
        <v>4.3160302501101554E-31</v>
      </c>
      <c r="N1102" s="13">
        <f t="shared" si="210"/>
        <v>2.6759387550682961E-31</v>
      </c>
      <c r="O1102" s="13">
        <f t="shared" si="211"/>
        <v>2.6759387550682961E-31</v>
      </c>
      <c r="Q1102">
        <v>13.62814459354839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2.383449765951839</v>
      </c>
      <c r="G1103" s="13">
        <f t="shared" si="205"/>
        <v>0</v>
      </c>
      <c r="H1103" s="13">
        <f t="shared" si="206"/>
        <v>2.383449765951839</v>
      </c>
      <c r="I1103" s="16">
        <f t="shared" si="213"/>
        <v>2.3869735913672567</v>
      </c>
      <c r="J1103" s="13">
        <f t="shared" si="207"/>
        <v>2.3854598673357699</v>
      </c>
      <c r="K1103" s="13">
        <f t="shared" si="208"/>
        <v>1.5137240314868627E-3</v>
      </c>
      <c r="L1103" s="13">
        <f t="shared" si="209"/>
        <v>0</v>
      </c>
      <c r="M1103" s="13">
        <f t="shared" si="214"/>
        <v>1.6400914950418593E-31</v>
      </c>
      <c r="N1103" s="13">
        <f t="shared" si="210"/>
        <v>1.0168567269259527E-31</v>
      </c>
      <c r="O1103" s="13">
        <f t="shared" si="211"/>
        <v>1.0168567269259527E-31</v>
      </c>
      <c r="Q1103">
        <v>14.13283082966954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16.40232217591003</v>
      </c>
      <c r="G1104" s="13">
        <f t="shared" si="205"/>
        <v>0</v>
      </c>
      <c r="H1104" s="13">
        <f t="shared" si="206"/>
        <v>16.40232217591003</v>
      </c>
      <c r="I1104" s="16">
        <f t="shared" si="213"/>
        <v>16.403835899941516</v>
      </c>
      <c r="J1104" s="13">
        <f t="shared" si="207"/>
        <v>16.138185259825416</v>
      </c>
      <c r="K1104" s="13">
        <f t="shared" si="208"/>
        <v>0.26565064011609962</v>
      </c>
      <c r="L1104" s="13">
        <f t="shared" si="209"/>
        <v>0</v>
      </c>
      <c r="M1104" s="13">
        <f t="shared" si="214"/>
        <v>6.2323476811590656E-32</v>
      </c>
      <c r="N1104" s="13">
        <f t="shared" si="210"/>
        <v>3.8640555623186209E-32</v>
      </c>
      <c r="O1104" s="13">
        <f t="shared" si="211"/>
        <v>3.8640555623186209E-32</v>
      </c>
      <c r="Q1104">
        <v>18.350761803062149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137.13327630002141</v>
      </c>
      <c r="G1105" s="13">
        <f t="shared" si="205"/>
        <v>14.860770600238348</v>
      </c>
      <c r="H1105" s="13">
        <f t="shared" si="206"/>
        <v>122.27250569978305</v>
      </c>
      <c r="I1105" s="16">
        <f t="shared" si="213"/>
        <v>122.53815633989916</v>
      </c>
      <c r="J1105" s="13">
        <f t="shared" si="207"/>
        <v>66.485800439164848</v>
      </c>
      <c r="K1105" s="13">
        <f t="shared" si="208"/>
        <v>56.052355900734312</v>
      </c>
      <c r="L1105" s="13">
        <f t="shared" si="209"/>
        <v>18.214900305358615</v>
      </c>
      <c r="M1105" s="13">
        <f t="shared" si="214"/>
        <v>18.214900305358615</v>
      </c>
      <c r="N1105" s="13">
        <f t="shared" si="210"/>
        <v>11.293238189322341</v>
      </c>
      <c r="O1105" s="13">
        <f t="shared" si="211"/>
        <v>26.154008789560692</v>
      </c>
      <c r="Q1105">
        <v>16.523051394750549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1.1374842921992681</v>
      </c>
      <c r="G1106" s="13">
        <f t="shared" si="205"/>
        <v>0</v>
      </c>
      <c r="H1106" s="13">
        <f t="shared" si="206"/>
        <v>1.1374842921992681</v>
      </c>
      <c r="I1106" s="16">
        <f t="shared" si="213"/>
        <v>38.974939887574962</v>
      </c>
      <c r="J1106" s="13">
        <f t="shared" si="207"/>
        <v>36.322529721581354</v>
      </c>
      <c r="K1106" s="13">
        <f t="shared" si="208"/>
        <v>2.6524101659936079</v>
      </c>
      <c r="L1106" s="13">
        <f t="shared" si="209"/>
        <v>0</v>
      </c>
      <c r="M1106" s="13">
        <f t="shared" si="214"/>
        <v>6.9216621160362735</v>
      </c>
      <c r="N1106" s="13">
        <f t="shared" si="210"/>
        <v>4.2914305119424894</v>
      </c>
      <c r="O1106" s="13">
        <f t="shared" si="211"/>
        <v>4.2914305119424894</v>
      </c>
      <c r="Q1106">
        <v>19.857526342002849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0.1029784490494863</v>
      </c>
      <c r="G1107" s="13">
        <f t="shared" si="205"/>
        <v>0</v>
      </c>
      <c r="H1107" s="13">
        <f t="shared" si="206"/>
        <v>0.1029784490494863</v>
      </c>
      <c r="I1107" s="16">
        <f t="shared" si="213"/>
        <v>2.7553886150430942</v>
      </c>
      <c r="J1107" s="13">
        <f t="shared" si="207"/>
        <v>2.7547519115055703</v>
      </c>
      <c r="K1107" s="13">
        <f t="shared" si="208"/>
        <v>6.3670353752387499E-4</v>
      </c>
      <c r="L1107" s="13">
        <f t="shared" si="209"/>
        <v>0</v>
      </c>
      <c r="M1107" s="13">
        <f t="shared" si="214"/>
        <v>2.6302316040937841</v>
      </c>
      <c r="N1107" s="13">
        <f t="shared" si="210"/>
        <v>1.6307435945381461</v>
      </c>
      <c r="O1107" s="13">
        <f t="shared" si="211"/>
        <v>1.6307435945381461</v>
      </c>
      <c r="Q1107">
        <v>23.344564775382661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2.81836836837534</v>
      </c>
      <c r="G1108" s="13">
        <f t="shared" si="205"/>
        <v>0</v>
      </c>
      <c r="H1108" s="13">
        <f t="shared" si="206"/>
        <v>2.81836836837534</v>
      </c>
      <c r="I1108" s="16">
        <f t="shared" si="213"/>
        <v>2.8190050719128639</v>
      </c>
      <c r="J1108" s="13">
        <f t="shared" si="207"/>
        <v>2.8184811179207121</v>
      </c>
      <c r="K1108" s="13">
        <f t="shared" si="208"/>
        <v>5.2395399215177108E-4</v>
      </c>
      <c r="L1108" s="13">
        <f t="shared" si="209"/>
        <v>0</v>
      </c>
      <c r="M1108" s="13">
        <f t="shared" si="214"/>
        <v>0.99948800955563799</v>
      </c>
      <c r="N1108" s="13">
        <f t="shared" si="210"/>
        <v>0.61968256592449555</v>
      </c>
      <c r="O1108" s="13">
        <f t="shared" si="211"/>
        <v>0.61968256592449555</v>
      </c>
      <c r="Q1108">
        <v>25.229325590484439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1.471043167450651</v>
      </c>
      <c r="G1109" s="13">
        <f t="shared" si="205"/>
        <v>0</v>
      </c>
      <c r="H1109" s="13">
        <f t="shared" si="206"/>
        <v>1.471043167450651</v>
      </c>
      <c r="I1109" s="16">
        <f t="shared" si="213"/>
        <v>1.4715671214428028</v>
      </c>
      <c r="J1109" s="13">
        <f t="shared" si="207"/>
        <v>1.4714906403730332</v>
      </c>
      <c r="K1109" s="13">
        <f t="shared" si="208"/>
        <v>7.6481069769540611E-5</v>
      </c>
      <c r="L1109" s="13">
        <f t="shared" si="209"/>
        <v>0</v>
      </c>
      <c r="M1109" s="13">
        <f t="shared" si="214"/>
        <v>0.37980544363114244</v>
      </c>
      <c r="N1109" s="13">
        <f t="shared" si="210"/>
        <v>0.23547937505130831</v>
      </c>
      <c r="O1109" s="13">
        <f t="shared" si="211"/>
        <v>0.23547937505130831</v>
      </c>
      <c r="Q1109">
        <v>25.045196000000011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8.0279456625817328E-2</v>
      </c>
      <c r="G1110" s="13">
        <f t="shared" si="205"/>
        <v>0</v>
      </c>
      <c r="H1110" s="13">
        <f t="shared" si="206"/>
        <v>8.0279456625817328E-2</v>
      </c>
      <c r="I1110" s="16">
        <f t="shared" si="213"/>
        <v>8.0355937695586868E-2</v>
      </c>
      <c r="J1110" s="13">
        <f t="shared" si="207"/>
        <v>8.0355921368520947E-2</v>
      </c>
      <c r="K1110" s="13">
        <f t="shared" si="208"/>
        <v>1.632706592147315E-8</v>
      </c>
      <c r="L1110" s="13">
        <f t="shared" si="209"/>
        <v>0</v>
      </c>
      <c r="M1110" s="13">
        <f t="shared" si="214"/>
        <v>0.14432606857983413</v>
      </c>
      <c r="N1110" s="13">
        <f t="shared" si="210"/>
        <v>8.9482162519497158E-2</v>
      </c>
      <c r="O1110" s="13">
        <f t="shared" si="211"/>
        <v>8.9482162519497158E-2</v>
      </c>
      <c r="Q1110">
        <v>23.11005365407026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2.6038651631459171</v>
      </c>
      <c r="G1111" s="13">
        <f t="shared" si="205"/>
        <v>0</v>
      </c>
      <c r="H1111" s="13">
        <f t="shared" si="206"/>
        <v>2.6038651631459171</v>
      </c>
      <c r="I1111" s="16">
        <f t="shared" si="213"/>
        <v>2.603865179472983</v>
      </c>
      <c r="J1111" s="13">
        <f t="shared" si="207"/>
        <v>2.6032089723301763</v>
      </c>
      <c r="K1111" s="13">
        <f t="shared" si="208"/>
        <v>6.5620714280667514E-4</v>
      </c>
      <c r="L1111" s="13">
        <f t="shared" si="209"/>
        <v>0</v>
      </c>
      <c r="M1111" s="13">
        <f t="shared" si="214"/>
        <v>5.4843906060336969E-2</v>
      </c>
      <c r="N1111" s="13">
        <f t="shared" si="210"/>
        <v>3.400322175740892E-2</v>
      </c>
      <c r="O1111" s="13">
        <f t="shared" si="211"/>
        <v>3.400322175740892E-2</v>
      </c>
      <c r="Q1111">
        <v>21.925772103966711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0.26126499223073879</v>
      </c>
      <c r="G1112" s="13">
        <f t="shared" si="205"/>
        <v>0</v>
      </c>
      <c r="H1112" s="13">
        <f t="shared" si="206"/>
        <v>0.26126499223073879</v>
      </c>
      <c r="I1112" s="16">
        <f t="shared" si="213"/>
        <v>0.26192119937354547</v>
      </c>
      <c r="J1112" s="13">
        <f t="shared" si="207"/>
        <v>0.26192023194432379</v>
      </c>
      <c r="K1112" s="13">
        <f t="shared" si="208"/>
        <v>9.6742922167658563E-7</v>
      </c>
      <c r="L1112" s="13">
        <f t="shared" si="209"/>
        <v>0</v>
      </c>
      <c r="M1112" s="13">
        <f t="shared" si="214"/>
        <v>2.0840684302928049E-2</v>
      </c>
      <c r="N1112" s="13">
        <f t="shared" si="210"/>
        <v>1.292122426781539E-2</v>
      </c>
      <c r="O1112" s="13">
        <f t="shared" si="211"/>
        <v>1.292122426781539E-2</v>
      </c>
      <c r="Q1112">
        <v>19.310707609635561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31.90686229751298</v>
      </c>
      <c r="G1113" s="13">
        <f t="shared" si="205"/>
        <v>0</v>
      </c>
      <c r="H1113" s="13">
        <f t="shared" si="206"/>
        <v>31.90686229751298</v>
      </c>
      <c r="I1113" s="16">
        <f t="shared" si="213"/>
        <v>31.906863264942203</v>
      </c>
      <c r="J1113" s="13">
        <f t="shared" si="207"/>
        <v>28.209912521154507</v>
      </c>
      <c r="K1113" s="13">
        <f t="shared" si="208"/>
        <v>3.6969507437876956</v>
      </c>
      <c r="L1113" s="13">
        <f t="shared" si="209"/>
        <v>0</v>
      </c>
      <c r="M1113" s="13">
        <f t="shared" si="214"/>
        <v>7.919460035112659E-3</v>
      </c>
      <c r="N1113" s="13">
        <f t="shared" si="210"/>
        <v>4.9100652217698489E-3</v>
      </c>
      <c r="O1113" s="13">
        <f t="shared" si="211"/>
        <v>4.9100652217698489E-3</v>
      </c>
      <c r="Q1113">
        <v>12.620101628334041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1.6098525954754961</v>
      </c>
      <c r="G1114" s="13">
        <f t="shared" si="205"/>
        <v>0</v>
      </c>
      <c r="H1114" s="13">
        <f t="shared" si="206"/>
        <v>1.6098525954754961</v>
      </c>
      <c r="I1114" s="16">
        <f t="shared" si="213"/>
        <v>5.3068033392631921</v>
      </c>
      <c r="J1114" s="13">
        <f t="shared" si="207"/>
        <v>5.2855594260392147</v>
      </c>
      <c r="K1114" s="13">
        <f t="shared" si="208"/>
        <v>2.1243913223977451E-2</v>
      </c>
      <c r="L1114" s="13">
        <f t="shared" si="209"/>
        <v>0</v>
      </c>
      <c r="M1114" s="13">
        <f t="shared" si="214"/>
        <v>3.0093948133428101E-3</v>
      </c>
      <c r="N1114" s="13">
        <f t="shared" si="210"/>
        <v>1.8658247842725422E-3</v>
      </c>
      <c r="O1114" s="13">
        <f t="shared" si="211"/>
        <v>1.8658247842725422E-3</v>
      </c>
      <c r="Q1114">
        <v>12.31429159354839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1.2005365352623361</v>
      </c>
      <c r="G1115" s="13">
        <f t="shared" si="205"/>
        <v>0</v>
      </c>
      <c r="H1115" s="13">
        <f t="shared" si="206"/>
        <v>1.2005365352623361</v>
      </c>
      <c r="I1115" s="16">
        <f t="shared" si="213"/>
        <v>1.2217804484863135</v>
      </c>
      <c r="J1115" s="13">
        <f t="shared" si="207"/>
        <v>1.2216549282119318</v>
      </c>
      <c r="K1115" s="13">
        <f t="shared" si="208"/>
        <v>1.2552027438172964E-4</v>
      </c>
      <c r="L1115" s="13">
        <f t="shared" si="209"/>
        <v>0</v>
      </c>
      <c r="M1115" s="13">
        <f t="shared" si="214"/>
        <v>1.1435700290702679E-3</v>
      </c>
      <c r="N1115" s="13">
        <f t="shared" si="210"/>
        <v>7.0901341802356605E-4</v>
      </c>
      <c r="O1115" s="13">
        <f t="shared" si="211"/>
        <v>7.0901341802356605E-4</v>
      </c>
      <c r="Q1115">
        <v>17.573851435910019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24.389125861479251</v>
      </c>
      <c r="G1116" s="13">
        <f t="shared" si="205"/>
        <v>0</v>
      </c>
      <c r="H1116" s="13">
        <f t="shared" si="206"/>
        <v>24.389125861479251</v>
      </c>
      <c r="I1116" s="16">
        <f t="shared" si="213"/>
        <v>24.389251381753631</v>
      </c>
      <c r="J1116" s="13">
        <f t="shared" si="207"/>
        <v>23.337615035757242</v>
      </c>
      <c r="K1116" s="13">
        <f t="shared" si="208"/>
        <v>1.0516363459963891</v>
      </c>
      <c r="L1116" s="13">
        <f t="shared" si="209"/>
        <v>0</v>
      </c>
      <c r="M1116" s="13">
        <f t="shared" si="214"/>
        <v>4.3455661104670185E-4</v>
      </c>
      <c r="N1116" s="13">
        <f t="shared" si="210"/>
        <v>2.6942509884895512E-4</v>
      </c>
      <c r="O1116" s="13">
        <f t="shared" si="211"/>
        <v>2.6942509884895512E-4</v>
      </c>
      <c r="Q1116">
        <v>16.735813113323289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0.44113777722003328</v>
      </c>
      <c r="G1117" s="13">
        <f t="shared" si="205"/>
        <v>0</v>
      </c>
      <c r="H1117" s="13">
        <f t="shared" si="206"/>
        <v>0.44113777722003328</v>
      </c>
      <c r="I1117" s="16">
        <f t="shared" si="213"/>
        <v>1.4927741232164224</v>
      </c>
      <c r="J1117" s="13">
        <f t="shared" si="207"/>
        <v>1.4925654717257888</v>
      </c>
      <c r="K1117" s="13">
        <f t="shared" si="208"/>
        <v>2.0865149063364896E-4</v>
      </c>
      <c r="L1117" s="13">
        <f t="shared" si="209"/>
        <v>0</v>
      </c>
      <c r="M1117" s="13">
        <f t="shared" si="214"/>
        <v>1.6513151219774673E-4</v>
      </c>
      <c r="N1117" s="13">
        <f t="shared" si="210"/>
        <v>1.0238153756260297E-4</v>
      </c>
      <c r="O1117" s="13">
        <f t="shared" si="211"/>
        <v>1.0238153756260297E-4</v>
      </c>
      <c r="Q1117">
        <v>18.230195668636259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0.34537200716580407</v>
      </c>
      <c r="G1118" s="13">
        <f t="shared" si="205"/>
        <v>0</v>
      </c>
      <c r="H1118" s="13">
        <f t="shared" si="206"/>
        <v>0.34537200716580407</v>
      </c>
      <c r="I1118" s="16">
        <f t="shared" si="213"/>
        <v>0.34558065865643772</v>
      </c>
      <c r="J1118" s="13">
        <f t="shared" si="207"/>
        <v>0.34557896580933883</v>
      </c>
      <c r="K1118" s="13">
        <f t="shared" si="208"/>
        <v>1.6928470988886168E-6</v>
      </c>
      <c r="L1118" s="13">
        <f t="shared" si="209"/>
        <v>0</v>
      </c>
      <c r="M1118" s="13">
        <f t="shared" si="214"/>
        <v>6.2749974635143755E-5</v>
      </c>
      <c r="N1118" s="13">
        <f t="shared" si="210"/>
        <v>3.8904984273789127E-5</v>
      </c>
      <c r="O1118" s="13">
        <f t="shared" si="211"/>
        <v>3.8904984273789127E-5</v>
      </c>
      <c r="Q1118">
        <v>21.23149977445669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14.909990599376149</v>
      </c>
      <c r="G1119" s="13">
        <f t="shared" si="205"/>
        <v>0</v>
      </c>
      <c r="H1119" s="13">
        <f t="shared" si="206"/>
        <v>14.909990599376149</v>
      </c>
      <c r="I1119" s="16">
        <f t="shared" si="213"/>
        <v>14.909992292223247</v>
      </c>
      <c r="J1119" s="13">
        <f t="shared" si="207"/>
        <v>14.813402277774509</v>
      </c>
      <c r="K1119" s="13">
        <f t="shared" si="208"/>
        <v>9.659001444873816E-2</v>
      </c>
      <c r="L1119" s="13">
        <f t="shared" si="209"/>
        <v>0</v>
      </c>
      <c r="M1119" s="13">
        <f t="shared" si="214"/>
        <v>2.3844990361354629E-5</v>
      </c>
      <c r="N1119" s="13">
        <f t="shared" si="210"/>
        <v>1.478389402403987E-5</v>
      </c>
      <c r="O1119" s="13">
        <f t="shared" si="211"/>
        <v>1.478389402403987E-5</v>
      </c>
      <c r="Q1119">
        <v>23.587337801333369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14.953389707902691</v>
      </c>
      <c r="G1120" s="13">
        <f t="shared" si="205"/>
        <v>0</v>
      </c>
      <c r="H1120" s="13">
        <f t="shared" si="206"/>
        <v>14.953389707902691</v>
      </c>
      <c r="I1120" s="16">
        <f t="shared" si="213"/>
        <v>15.049979722351429</v>
      </c>
      <c r="J1120" s="13">
        <f t="shared" si="207"/>
        <v>14.977339421257181</v>
      </c>
      <c r="K1120" s="13">
        <f t="shared" si="208"/>
        <v>7.2640301094248017E-2</v>
      </c>
      <c r="L1120" s="13">
        <f t="shared" si="209"/>
        <v>0</v>
      </c>
      <c r="M1120" s="13">
        <f t="shared" si="214"/>
        <v>9.0610963373147584E-6</v>
      </c>
      <c r="N1120" s="13">
        <f t="shared" si="210"/>
        <v>5.6178797291351505E-6</v>
      </c>
      <c r="O1120" s="13">
        <f t="shared" si="211"/>
        <v>5.6178797291351505E-6</v>
      </c>
      <c r="Q1120">
        <v>25.850320235573339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4.6953761119104982</v>
      </c>
      <c r="G1121" s="13">
        <f t="shared" si="205"/>
        <v>0</v>
      </c>
      <c r="H1121" s="13">
        <f t="shared" si="206"/>
        <v>4.6953761119104982</v>
      </c>
      <c r="I1121" s="16">
        <f t="shared" si="213"/>
        <v>4.7680164130047462</v>
      </c>
      <c r="J1121" s="13">
        <f t="shared" si="207"/>
        <v>4.7655210979178939</v>
      </c>
      <c r="K1121" s="13">
        <f t="shared" si="208"/>
        <v>2.4953150868523011E-3</v>
      </c>
      <c r="L1121" s="13">
        <f t="shared" si="209"/>
        <v>0</v>
      </c>
      <c r="M1121" s="13">
        <f t="shared" si="214"/>
        <v>3.4432166081796079E-6</v>
      </c>
      <c r="N1121" s="13">
        <f t="shared" si="210"/>
        <v>2.1347942970713569E-6</v>
      </c>
      <c r="O1121" s="13">
        <f t="shared" si="211"/>
        <v>2.1347942970713569E-6</v>
      </c>
      <c r="Q1121">
        <v>25.33992700000001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64.909086275936829</v>
      </c>
      <c r="G1122" s="13">
        <f t="shared" si="205"/>
        <v>4.4351289415384176</v>
      </c>
      <c r="H1122" s="13">
        <f t="shared" si="206"/>
        <v>60.473957334398413</v>
      </c>
      <c r="I1122" s="16">
        <f t="shared" si="213"/>
        <v>60.476452649485267</v>
      </c>
      <c r="J1122" s="13">
        <f t="shared" si="207"/>
        <v>54.75072727179014</v>
      </c>
      <c r="K1122" s="13">
        <f t="shared" si="208"/>
        <v>5.7257253776951273</v>
      </c>
      <c r="L1122" s="13">
        <f t="shared" si="209"/>
        <v>0</v>
      </c>
      <c r="M1122" s="13">
        <f t="shared" si="214"/>
        <v>1.308422311108251E-6</v>
      </c>
      <c r="N1122" s="13">
        <f t="shared" si="210"/>
        <v>8.1122183288711567E-7</v>
      </c>
      <c r="O1122" s="13">
        <f t="shared" si="211"/>
        <v>4.4351297527602505</v>
      </c>
      <c r="Q1122">
        <v>23.42876743537316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7.8586984656148307</v>
      </c>
      <c r="G1123" s="13">
        <f t="shared" si="205"/>
        <v>0</v>
      </c>
      <c r="H1123" s="13">
        <f t="shared" si="206"/>
        <v>7.8586984656148307</v>
      </c>
      <c r="I1123" s="16">
        <f t="shared" si="213"/>
        <v>13.584423843309958</v>
      </c>
      <c r="J1123" s="13">
        <f t="shared" si="207"/>
        <v>13.472425893853119</v>
      </c>
      <c r="K1123" s="13">
        <f t="shared" si="208"/>
        <v>0.11199794945683905</v>
      </c>
      <c r="L1123" s="13">
        <f t="shared" si="209"/>
        <v>0</v>
      </c>
      <c r="M1123" s="13">
        <f t="shared" si="214"/>
        <v>4.9720047822113533E-7</v>
      </c>
      <c r="N1123" s="13">
        <f t="shared" si="210"/>
        <v>3.0826429649710389E-7</v>
      </c>
      <c r="O1123" s="13">
        <f t="shared" si="211"/>
        <v>3.0826429649710389E-7</v>
      </c>
      <c r="Q1123">
        <v>20.53999838473775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42.24927349582466</v>
      </c>
      <c r="G1124" s="13">
        <f t="shared" si="205"/>
        <v>1.1641599210495941</v>
      </c>
      <c r="H1124" s="13">
        <f t="shared" si="206"/>
        <v>41.085113574775065</v>
      </c>
      <c r="I1124" s="16">
        <f t="shared" si="213"/>
        <v>41.1971115242319</v>
      </c>
      <c r="J1124" s="13">
        <f t="shared" si="207"/>
        <v>37.230187350342916</v>
      </c>
      <c r="K1124" s="13">
        <f t="shared" si="208"/>
        <v>3.9669241738889838</v>
      </c>
      <c r="L1124" s="13">
        <f t="shared" si="209"/>
        <v>0</v>
      </c>
      <c r="M1124" s="13">
        <f t="shared" si="214"/>
        <v>1.8893618172403144E-7</v>
      </c>
      <c r="N1124" s="13">
        <f t="shared" si="210"/>
        <v>1.1714043266889949E-7</v>
      </c>
      <c r="O1124" s="13">
        <f t="shared" si="211"/>
        <v>1.1641600381900268</v>
      </c>
      <c r="Q1124">
        <v>17.85814777092207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8.702780318130495</v>
      </c>
      <c r="G1125" s="13">
        <f t="shared" si="205"/>
        <v>0</v>
      </c>
      <c r="H1125" s="13">
        <f t="shared" si="206"/>
        <v>8.702780318130495</v>
      </c>
      <c r="I1125" s="16">
        <f t="shared" si="213"/>
        <v>12.669704492019479</v>
      </c>
      <c r="J1125" s="13">
        <f t="shared" si="207"/>
        <v>12.495785874534976</v>
      </c>
      <c r="K1125" s="13">
        <f t="shared" si="208"/>
        <v>0.1739186174845031</v>
      </c>
      <c r="L1125" s="13">
        <f t="shared" si="209"/>
        <v>0</v>
      </c>
      <c r="M1125" s="13">
        <f t="shared" si="214"/>
        <v>7.1795749055131951E-8</v>
      </c>
      <c r="N1125" s="13">
        <f t="shared" si="210"/>
        <v>4.4513364414181806E-8</v>
      </c>
      <c r="O1125" s="13">
        <f t="shared" si="211"/>
        <v>4.4513364414181806E-8</v>
      </c>
      <c r="Q1125">
        <v>15.883274405579449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5.0465008560304678</v>
      </c>
      <c r="G1126" s="13">
        <f t="shared" si="205"/>
        <v>0</v>
      </c>
      <c r="H1126" s="13">
        <f t="shared" si="206"/>
        <v>5.0465008560304678</v>
      </c>
      <c r="I1126" s="16">
        <f t="shared" si="213"/>
        <v>5.2204194735149709</v>
      </c>
      <c r="J1126" s="13">
        <f t="shared" si="207"/>
        <v>5.2044668310893503</v>
      </c>
      <c r="K1126" s="13">
        <f t="shared" si="208"/>
        <v>1.5952642425620667E-2</v>
      </c>
      <c r="L1126" s="13">
        <f t="shared" si="209"/>
        <v>0</v>
      </c>
      <c r="M1126" s="13">
        <f t="shared" si="214"/>
        <v>2.7282384640950145E-8</v>
      </c>
      <c r="N1126" s="13">
        <f t="shared" si="210"/>
        <v>1.6915078477389091E-8</v>
      </c>
      <c r="O1126" s="13">
        <f t="shared" si="211"/>
        <v>1.6915078477389091E-8</v>
      </c>
      <c r="Q1126">
        <v>14.05303082580344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0.98638005257166395</v>
      </c>
      <c r="G1127" s="13">
        <f t="shared" si="205"/>
        <v>0</v>
      </c>
      <c r="H1127" s="13">
        <f t="shared" si="206"/>
        <v>0.98638005257166395</v>
      </c>
      <c r="I1127" s="16">
        <f t="shared" si="213"/>
        <v>1.0023326949972846</v>
      </c>
      <c r="J1127" s="13">
        <f t="shared" si="207"/>
        <v>1.0022493950557745</v>
      </c>
      <c r="K1127" s="13">
        <f t="shared" si="208"/>
        <v>8.3299941510128761E-5</v>
      </c>
      <c r="L1127" s="13">
        <f t="shared" si="209"/>
        <v>0</v>
      </c>
      <c r="M1127" s="13">
        <f t="shared" si="214"/>
        <v>1.0367306163561054E-8</v>
      </c>
      <c r="N1127" s="13">
        <f t="shared" si="210"/>
        <v>6.4277298214078533E-9</v>
      </c>
      <c r="O1127" s="13">
        <f t="shared" si="211"/>
        <v>6.4277298214078533E-9</v>
      </c>
      <c r="Q1127">
        <v>16.26755843120057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31.939961438299139</v>
      </c>
      <c r="G1128" s="13">
        <f t="shared" si="205"/>
        <v>0</v>
      </c>
      <c r="H1128" s="13">
        <f t="shared" si="206"/>
        <v>31.939961438299139</v>
      </c>
      <c r="I1128" s="16">
        <f t="shared" si="213"/>
        <v>31.940044738240651</v>
      </c>
      <c r="J1128" s="13">
        <f t="shared" si="207"/>
        <v>28.762117171675243</v>
      </c>
      <c r="K1128" s="13">
        <f t="shared" si="208"/>
        <v>3.1779275665654083</v>
      </c>
      <c r="L1128" s="13">
        <f t="shared" si="209"/>
        <v>0</v>
      </c>
      <c r="M1128" s="13">
        <f t="shared" si="214"/>
        <v>3.9395763421532008E-9</v>
      </c>
      <c r="N1128" s="13">
        <f t="shared" si="210"/>
        <v>2.4425373321349846E-9</v>
      </c>
      <c r="O1128" s="13">
        <f t="shared" si="211"/>
        <v>2.4425373321349846E-9</v>
      </c>
      <c r="Q1128">
        <v>13.94816159354839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8.0343978968454532</v>
      </c>
      <c r="G1129" s="13">
        <f t="shared" si="205"/>
        <v>0</v>
      </c>
      <c r="H1129" s="13">
        <f t="shared" si="206"/>
        <v>8.0343978968454532</v>
      </c>
      <c r="I1129" s="16">
        <f t="shared" si="213"/>
        <v>11.212325463410862</v>
      </c>
      <c r="J1129" s="13">
        <f t="shared" si="207"/>
        <v>11.091704101348087</v>
      </c>
      <c r="K1129" s="13">
        <f t="shared" si="208"/>
        <v>0.1206213620627743</v>
      </c>
      <c r="L1129" s="13">
        <f t="shared" si="209"/>
        <v>0</v>
      </c>
      <c r="M1129" s="13">
        <f t="shared" si="214"/>
        <v>1.4970390100182161E-9</v>
      </c>
      <c r="N1129" s="13">
        <f t="shared" si="210"/>
        <v>9.2816418621129398E-10</v>
      </c>
      <c r="O1129" s="13">
        <f t="shared" si="211"/>
        <v>9.2816418621129398E-10</v>
      </c>
      <c r="Q1129">
        <v>15.91075786162965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0.55506627806153297</v>
      </c>
      <c r="G1130" s="13">
        <f t="shared" si="205"/>
        <v>0</v>
      </c>
      <c r="H1130" s="13">
        <f t="shared" si="206"/>
        <v>0.55506627806153297</v>
      </c>
      <c r="I1130" s="16">
        <f t="shared" si="213"/>
        <v>0.67568764012430726</v>
      </c>
      <c r="J1130" s="13">
        <f t="shared" si="207"/>
        <v>0.6756728808944642</v>
      </c>
      <c r="K1130" s="13">
        <f t="shared" si="208"/>
        <v>1.4759229843064325E-5</v>
      </c>
      <c r="L1130" s="13">
        <f t="shared" si="209"/>
        <v>0</v>
      </c>
      <c r="M1130" s="13">
        <f t="shared" si="214"/>
        <v>5.6887482380692215E-10</v>
      </c>
      <c r="N1130" s="13">
        <f t="shared" si="210"/>
        <v>3.5270239076029172E-10</v>
      </c>
      <c r="O1130" s="13">
        <f t="shared" si="211"/>
        <v>3.5270239076029172E-10</v>
      </c>
      <c r="Q1130">
        <v>20.144044992385979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0.33439562447791771</v>
      </c>
      <c r="G1131" s="13">
        <f t="shared" si="205"/>
        <v>0</v>
      </c>
      <c r="H1131" s="13">
        <f t="shared" si="206"/>
        <v>0.33439562447791771</v>
      </c>
      <c r="I1131" s="16">
        <f t="shared" si="213"/>
        <v>0.33441038370776077</v>
      </c>
      <c r="J1131" s="13">
        <f t="shared" si="207"/>
        <v>0.33440912383271437</v>
      </c>
      <c r="K1131" s="13">
        <f t="shared" si="208"/>
        <v>1.2598750463999053E-6</v>
      </c>
      <c r="L1131" s="13">
        <f t="shared" si="209"/>
        <v>0</v>
      </c>
      <c r="M1131" s="13">
        <f t="shared" si="214"/>
        <v>2.1617243304663044E-10</v>
      </c>
      <c r="N1131" s="13">
        <f t="shared" si="210"/>
        <v>1.3402690848891087E-10</v>
      </c>
      <c r="O1131" s="13">
        <f t="shared" si="211"/>
        <v>1.3402690848891087E-10</v>
      </c>
      <c r="Q1131">
        <v>22.625292410924029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59.59098222367399</v>
      </c>
      <c r="G1132" s="13">
        <f t="shared" si="205"/>
        <v>3.6674547435434897</v>
      </c>
      <c r="H1132" s="13">
        <f t="shared" si="206"/>
        <v>55.923527480130502</v>
      </c>
      <c r="I1132" s="16">
        <f t="shared" si="213"/>
        <v>55.923528740005551</v>
      </c>
      <c r="J1132" s="13">
        <f t="shared" si="207"/>
        <v>51.870562193200776</v>
      </c>
      <c r="K1132" s="13">
        <f t="shared" si="208"/>
        <v>4.0529665468047753</v>
      </c>
      <c r="L1132" s="13">
        <f t="shared" si="209"/>
        <v>0</v>
      </c>
      <c r="M1132" s="13">
        <f t="shared" si="214"/>
        <v>8.2145524557719571E-11</v>
      </c>
      <c r="N1132" s="13">
        <f t="shared" si="210"/>
        <v>5.0930225225786134E-11</v>
      </c>
      <c r="O1132" s="13">
        <f t="shared" si="211"/>
        <v>3.66745474359442</v>
      </c>
      <c r="Q1132">
        <v>24.482610000000001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5.0101009047369116</v>
      </c>
      <c r="G1133" s="13">
        <f t="shared" si="205"/>
        <v>0</v>
      </c>
      <c r="H1133" s="13">
        <f t="shared" si="206"/>
        <v>5.0101009047369116</v>
      </c>
      <c r="I1133" s="16">
        <f t="shared" si="213"/>
        <v>9.0630674515416878</v>
      </c>
      <c r="J1133" s="13">
        <f t="shared" si="207"/>
        <v>9.0461385015352089</v>
      </c>
      <c r="K1133" s="13">
        <f t="shared" si="208"/>
        <v>1.6928950006478871E-2</v>
      </c>
      <c r="L1133" s="13">
        <f t="shared" si="209"/>
        <v>0</v>
      </c>
      <c r="M1133" s="13">
        <f t="shared" si="214"/>
        <v>3.1215299331933437E-11</v>
      </c>
      <c r="N1133" s="13">
        <f t="shared" si="210"/>
        <v>1.9353485585798729E-11</v>
      </c>
      <c r="O1133" s="13">
        <f t="shared" si="211"/>
        <v>1.9353485585798729E-11</v>
      </c>
      <c r="Q1133">
        <v>25.413403254009161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3.954669403343507</v>
      </c>
      <c r="G1134" s="13">
        <f t="shared" si="205"/>
        <v>0</v>
      </c>
      <c r="H1134" s="13">
        <f t="shared" si="206"/>
        <v>3.954669403343507</v>
      </c>
      <c r="I1134" s="16">
        <f t="shared" si="213"/>
        <v>3.9715983533499859</v>
      </c>
      <c r="J1134" s="13">
        <f t="shared" si="207"/>
        <v>3.9700824655582037</v>
      </c>
      <c r="K1134" s="13">
        <f t="shared" si="208"/>
        <v>1.5158877917822444E-3</v>
      </c>
      <c r="L1134" s="13">
        <f t="shared" si="209"/>
        <v>0</v>
      </c>
      <c r="M1134" s="13">
        <f t="shared" si="214"/>
        <v>1.1861813746134708E-11</v>
      </c>
      <c r="N1134" s="13">
        <f t="shared" si="210"/>
        <v>7.3543245226035191E-12</v>
      </c>
      <c r="O1134" s="13">
        <f t="shared" si="211"/>
        <v>7.3543245226035191E-12</v>
      </c>
      <c r="Q1134">
        <v>24.982789588698601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2.8492422240711899</v>
      </c>
      <c r="G1135" s="13">
        <f t="shared" si="205"/>
        <v>0</v>
      </c>
      <c r="H1135" s="13">
        <f t="shared" si="206"/>
        <v>2.8492422240711899</v>
      </c>
      <c r="I1135" s="16">
        <f t="shared" si="213"/>
        <v>2.8507581118629721</v>
      </c>
      <c r="J1135" s="13">
        <f t="shared" si="207"/>
        <v>2.850047075948356</v>
      </c>
      <c r="K1135" s="13">
        <f t="shared" si="208"/>
        <v>7.1103591461607607E-4</v>
      </c>
      <c r="L1135" s="13">
        <f t="shared" si="209"/>
        <v>0</v>
      </c>
      <c r="M1135" s="13">
        <f t="shared" si="214"/>
        <v>4.5074892235311887E-12</v>
      </c>
      <c r="N1135" s="13">
        <f t="shared" si="210"/>
        <v>2.7946433185893371E-12</v>
      </c>
      <c r="O1135" s="13">
        <f t="shared" si="211"/>
        <v>2.7946433185893371E-12</v>
      </c>
      <c r="Q1135">
        <v>23.285013757325469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2.4030979941375512</v>
      </c>
      <c r="G1136" s="13">
        <f t="shared" si="205"/>
        <v>0</v>
      </c>
      <c r="H1136" s="13">
        <f t="shared" si="206"/>
        <v>2.4030979941375512</v>
      </c>
      <c r="I1136" s="16">
        <f t="shared" si="213"/>
        <v>2.4038090300521673</v>
      </c>
      <c r="J1136" s="13">
        <f t="shared" si="207"/>
        <v>2.4030144156971649</v>
      </c>
      <c r="K1136" s="13">
        <f t="shared" si="208"/>
        <v>7.9461435500238764E-4</v>
      </c>
      <c r="L1136" s="13">
        <f t="shared" si="209"/>
        <v>0</v>
      </c>
      <c r="M1136" s="13">
        <f t="shared" si="214"/>
        <v>1.7128459049418516E-12</v>
      </c>
      <c r="N1136" s="13">
        <f t="shared" si="210"/>
        <v>1.061964461063948E-12</v>
      </c>
      <c r="O1136" s="13">
        <f t="shared" si="211"/>
        <v>1.061964461063948E-12</v>
      </c>
      <c r="Q1136">
        <v>18.878810952997188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1.131079514754838</v>
      </c>
      <c r="G1137" s="13">
        <f t="shared" si="205"/>
        <v>0</v>
      </c>
      <c r="H1137" s="13">
        <f t="shared" si="206"/>
        <v>1.131079514754838</v>
      </c>
      <c r="I1137" s="16">
        <f t="shared" si="213"/>
        <v>1.1318741291098404</v>
      </c>
      <c r="J1137" s="13">
        <f t="shared" si="207"/>
        <v>1.1317119375186573</v>
      </c>
      <c r="K1137" s="13">
        <f t="shared" si="208"/>
        <v>1.621915911831362E-4</v>
      </c>
      <c r="L1137" s="13">
        <f t="shared" si="209"/>
        <v>0</v>
      </c>
      <c r="M1137" s="13">
        <f t="shared" si="214"/>
        <v>6.5088144387790358E-13</v>
      </c>
      <c r="N1137" s="13">
        <f t="shared" si="210"/>
        <v>4.0354649520430022E-13</v>
      </c>
      <c r="O1137" s="13">
        <f t="shared" si="211"/>
        <v>4.0354649520430022E-13</v>
      </c>
      <c r="Q1137">
        <v>14.102702399977311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35.432493404640709</v>
      </c>
      <c r="G1138" s="13">
        <f t="shared" si="205"/>
        <v>0.18015018036376221</v>
      </c>
      <c r="H1138" s="13">
        <f t="shared" si="206"/>
        <v>35.252343224276949</v>
      </c>
      <c r="I1138" s="16">
        <f t="shared" si="213"/>
        <v>35.252505415868129</v>
      </c>
      <c r="J1138" s="13">
        <f t="shared" si="207"/>
        <v>30.359554963118409</v>
      </c>
      <c r="K1138" s="13">
        <f t="shared" si="208"/>
        <v>4.8929504527497194</v>
      </c>
      <c r="L1138" s="13">
        <f t="shared" si="209"/>
        <v>0</v>
      </c>
      <c r="M1138" s="13">
        <f t="shared" si="214"/>
        <v>2.4733494867360336E-13</v>
      </c>
      <c r="N1138" s="13">
        <f t="shared" si="210"/>
        <v>1.533476681776341E-13</v>
      </c>
      <c r="O1138" s="13">
        <f t="shared" si="211"/>
        <v>0.18015018036391556</v>
      </c>
      <c r="Q1138">
        <v>12.462911593548389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8.318978463088385</v>
      </c>
      <c r="G1139" s="13">
        <f t="shared" si="205"/>
        <v>0</v>
      </c>
      <c r="H1139" s="13">
        <f t="shared" si="206"/>
        <v>8.318978463088385</v>
      </c>
      <c r="I1139" s="16">
        <f t="shared" si="213"/>
        <v>13.211928915838104</v>
      </c>
      <c r="J1139" s="13">
        <f t="shared" si="207"/>
        <v>12.966855881868199</v>
      </c>
      <c r="K1139" s="13">
        <f t="shared" si="208"/>
        <v>0.24507303396990565</v>
      </c>
      <c r="L1139" s="13">
        <f t="shared" si="209"/>
        <v>0</v>
      </c>
      <c r="M1139" s="13">
        <f t="shared" si="214"/>
        <v>9.3987280495969267E-14</v>
      </c>
      <c r="N1139" s="13">
        <f t="shared" si="210"/>
        <v>5.8272113907500946E-14</v>
      </c>
      <c r="O1139" s="13">
        <f t="shared" si="211"/>
        <v>5.8272113907500946E-14</v>
      </c>
      <c r="Q1139">
        <v>14.27095049663764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35.604160712445278</v>
      </c>
      <c r="G1140" s="13">
        <f t="shared" si="205"/>
        <v>0.20493054598762522</v>
      </c>
      <c r="H1140" s="13">
        <f t="shared" si="206"/>
        <v>35.399230166457656</v>
      </c>
      <c r="I1140" s="16">
        <f t="shared" si="213"/>
        <v>35.644303200427558</v>
      </c>
      <c r="J1140" s="13">
        <f t="shared" si="207"/>
        <v>32.987309717541812</v>
      </c>
      <c r="K1140" s="13">
        <f t="shared" si="208"/>
        <v>2.6569934828857455</v>
      </c>
      <c r="L1140" s="13">
        <f t="shared" si="209"/>
        <v>0</v>
      </c>
      <c r="M1140" s="13">
        <f t="shared" si="214"/>
        <v>3.5715166588468322E-14</v>
      </c>
      <c r="N1140" s="13">
        <f t="shared" si="210"/>
        <v>2.2143403284850359E-14</v>
      </c>
      <c r="O1140" s="13">
        <f t="shared" si="211"/>
        <v>0.20493054598764737</v>
      </c>
      <c r="Q1140">
        <v>17.876998611712182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26.039315470288098</v>
      </c>
      <c r="G1141" s="13">
        <f t="shared" si="205"/>
        <v>0</v>
      </c>
      <c r="H1141" s="13">
        <f t="shared" si="206"/>
        <v>26.039315470288098</v>
      </c>
      <c r="I1141" s="16">
        <f t="shared" si="213"/>
        <v>28.696308953173844</v>
      </c>
      <c r="J1141" s="13">
        <f t="shared" si="207"/>
        <v>27.299130921761737</v>
      </c>
      <c r="K1141" s="13">
        <f t="shared" si="208"/>
        <v>1.3971780314121069</v>
      </c>
      <c r="L1141" s="13">
        <f t="shared" si="209"/>
        <v>0</v>
      </c>
      <c r="M1141" s="13">
        <f t="shared" si="214"/>
        <v>1.3571763303617963E-14</v>
      </c>
      <c r="N1141" s="13">
        <f t="shared" si="210"/>
        <v>8.4144932482431367E-15</v>
      </c>
      <c r="O1141" s="13">
        <f t="shared" si="211"/>
        <v>8.4144932482431367E-15</v>
      </c>
      <c r="Q1141">
        <v>18.11791298862811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0.10141883676580719</v>
      </c>
      <c r="G1142" s="13">
        <f t="shared" si="205"/>
        <v>0</v>
      </c>
      <c r="H1142" s="13">
        <f t="shared" si="206"/>
        <v>0.10141883676580719</v>
      </c>
      <c r="I1142" s="16">
        <f t="shared" si="213"/>
        <v>1.498596868177914</v>
      </c>
      <c r="J1142" s="13">
        <f t="shared" si="207"/>
        <v>1.498496512315179</v>
      </c>
      <c r="K1142" s="13">
        <f t="shared" si="208"/>
        <v>1.0035586273504649E-4</v>
      </c>
      <c r="L1142" s="13">
        <f t="shared" si="209"/>
        <v>0</v>
      </c>
      <c r="M1142" s="13">
        <f t="shared" si="214"/>
        <v>5.157270055374826E-15</v>
      </c>
      <c r="N1142" s="13">
        <f t="shared" si="210"/>
        <v>3.197507434332392E-15</v>
      </c>
      <c r="O1142" s="13">
        <f t="shared" si="211"/>
        <v>3.197507434332392E-15</v>
      </c>
      <c r="Q1142">
        <v>23.4922529611705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0.71829879938053243</v>
      </c>
      <c r="G1143" s="13">
        <f t="shared" si="205"/>
        <v>0</v>
      </c>
      <c r="H1143" s="13">
        <f t="shared" si="206"/>
        <v>0.71829879938053243</v>
      </c>
      <c r="I1143" s="16">
        <f t="shared" si="213"/>
        <v>0.71839915524326747</v>
      </c>
      <c r="J1143" s="13">
        <f t="shared" si="207"/>
        <v>0.71838907420050935</v>
      </c>
      <c r="K1143" s="13">
        <f t="shared" si="208"/>
        <v>1.0081042758125491E-5</v>
      </c>
      <c r="L1143" s="13">
        <f t="shared" si="209"/>
        <v>0</v>
      </c>
      <c r="M1143" s="13">
        <f t="shared" si="214"/>
        <v>1.959762621042434E-15</v>
      </c>
      <c r="N1143" s="13">
        <f t="shared" si="210"/>
        <v>1.2150528250463091E-15</v>
      </c>
      <c r="O1143" s="13">
        <f t="shared" si="211"/>
        <v>1.2150528250463091E-15</v>
      </c>
      <c r="Q1143">
        <v>24.151319800280849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1.4507790844663719</v>
      </c>
      <c r="G1144" s="13">
        <f t="shared" si="205"/>
        <v>0</v>
      </c>
      <c r="H1144" s="13">
        <f t="shared" si="206"/>
        <v>1.4507790844663719</v>
      </c>
      <c r="I1144" s="16">
        <f t="shared" si="213"/>
        <v>1.4507891655091301</v>
      </c>
      <c r="J1144" s="13">
        <f t="shared" si="207"/>
        <v>1.4507340235550938</v>
      </c>
      <c r="K1144" s="13">
        <f t="shared" si="208"/>
        <v>5.5141954036219687E-5</v>
      </c>
      <c r="L1144" s="13">
        <f t="shared" si="209"/>
        <v>0</v>
      </c>
      <c r="M1144" s="13">
        <f t="shared" si="214"/>
        <v>7.447097959961249E-16</v>
      </c>
      <c r="N1144" s="13">
        <f t="shared" si="210"/>
        <v>4.6172007351759746E-16</v>
      </c>
      <c r="O1144" s="13">
        <f t="shared" si="211"/>
        <v>4.6172007351759746E-16</v>
      </c>
      <c r="Q1144">
        <v>27.104727668786559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8.0535424119635088</v>
      </c>
      <c r="G1145" s="13">
        <f t="shared" si="205"/>
        <v>0</v>
      </c>
      <c r="H1145" s="13">
        <f t="shared" si="206"/>
        <v>8.0535424119635088</v>
      </c>
      <c r="I1145" s="16">
        <f t="shared" si="213"/>
        <v>8.0535975539175446</v>
      </c>
      <c r="J1145" s="13">
        <f t="shared" si="207"/>
        <v>8.0435305517495816</v>
      </c>
      <c r="K1145" s="13">
        <f t="shared" si="208"/>
        <v>1.0067002167962968E-2</v>
      </c>
      <c r="L1145" s="13">
        <f t="shared" si="209"/>
        <v>0</v>
      </c>
      <c r="M1145" s="13">
        <f t="shared" si="214"/>
        <v>2.8298972247852744E-16</v>
      </c>
      <c r="N1145" s="13">
        <f t="shared" si="210"/>
        <v>1.75453627936687E-16</v>
      </c>
      <c r="O1145" s="13">
        <f t="shared" si="211"/>
        <v>1.75453627936687E-16</v>
      </c>
      <c r="Q1145">
        <v>26.617549000000011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11.031835067449281</v>
      </c>
      <c r="G1146" s="13">
        <f t="shared" si="205"/>
        <v>0</v>
      </c>
      <c r="H1146" s="13">
        <f t="shared" si="206"/>
        <v>11.031835067449281</v>
      </c>
      <c r="I1146" s="16">
        <f t="shared" si="213"/>
        <v>11.041902069617244</v>
      </c>
      <c r="J1146" s="13">
        <f t="shared" si="207"/>
        <v>11.0084497278194</v>
      </c>
      <c r="K1146" s="13">
        <f t="shared" si="208"/>
        <v>3.3452341797843843E-2</v>
      </c>
      <c r="L1146" s="13">
        <f t="shared" si="209"/>
        <v>0</v>
      </c>
      <c r="M1146" s="13">
        <f t="shared" si="214"/>
        <v>1.0753609454184044E-16</v>
      </c>
      <c r="N1146" s="13">
        <f t="shared" si="210"/>
        <v>6.6672378615941074E-17</v>
      </c>
      <c r="O1146" s="13">
        <f t="shared" si="211"/>
        <v>6.6672378615941074E-17</v>
      </c>
      <c r="Q1146">
        <v>24.763745646256769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11.331327686400799</v>
      </c>
      <c r="G1147" s="13">
        <f t="shared" si="205"/>
        <v>0</v>
      </c>
      <c r="H1147" s="13">
        <f t="shared" si="206"/>
        <v>11.331327686400799</v>
      </c>
      <c r="I1147" s="16">
        <f t="shared" si="213"/>
        <v>11.364780028198643</v>
      </c>
      <c r="J1147" s="13">
        <f t="shared" si="207"/>
        <v>11.308398034210299</v>
      </c>
      <c r="K1147" s="13">
        <f t="shared" si="208"/>
        <v>5.6381993988344092E-2</v>
      </c>
      <c r="L1147" s="13">
        <f t="shared" si="209"/>
        <v>0</v>
      </c>
      <c r="M1147" s="13">
        <f t="shared" si="214"/>
        <v>4.0863715925899365E-17</v>
      </c>
      <c r="N1147" s="13">
        <f t="shared" si="210"/>
        <v>2.5335503874057608E-17</v>
      </c>
      <c r="O1147" s="13">
        <f t="shared" si="211"/>
        <v>2.5335503874057608E-17</v>
      </c>
      <c r="Q1147">
        <v>21.643037986156632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0.34541375814201741</v>
      </c>
      <c r="G1148" s="13">
        <f t="shared" si="205"/>
        <v>0</v>
      </c>
      <c r="H1148" s="13">
        <f t="shared" si="206"/>
        <v>0.34541375814201741</v>
      </c>
      <c r="I1148" s="16">
        <f t="shared" si="213"/>
        <v>0.40179575213036151</v>
      </c>
      <c r="J1148" s="13">
        <f t="shared" si="207"/>
        <v>0.40179207667669181</v>
      </c>
      <c r="K1148" s="13">
        <f t="shared" si="208"/>
        <v>3.6754536696936846E-6</v>
      </c>
      <c r="L1148" s="13">
        <f t="shared" si="209"/>
        <v>0</v>
      </c>
      <c r="M1148" s="13">
        <f t="shared" si="214"/>
        <v>1.5528212051841758E-17</v>
      </c>
      <c r="N1148" s="13">
        <f t="shared" si="210"/>
        <v>9.6274914721418895E-18</v>
      </c>
      <c r="O1148" s="13">
        <f t="shared" si="211"/>
        <v>9.6274914721418895E-18</v>
      </c>
      <c r="Q1148">
        <v>18.949897474177469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6.0273734429999122</v>
      </c>
      <c r="G1149" s="13">
        <f t="shared" si="205"/>
        <v>0</v>
      </c>
      <c r="H1149" s="13">
        <f t="shared" si="206"/>
        <v>6.0273734429999122</v>
      </c>
      <c r="I1149" s="16">
        <f t="shared" si="213"/>
        <v>6.0273771184535816</v>
      </c>
      <c r="J1149" s="13">
        <f t="shared" si="207"/>
        <v>6.0083632210574782</v>
      </c>
      <c r="K1149" s="13">
        <f t="shared" si="208"/>
        <v>1.9013897396103374E-2</v>
      </c>
      <c r="L1149" s="13">
        <f t="shared" si="209"/>
        <v>0</v>
      </c>
      <c r="M1149" s="13">
        <f t="shared" si="214"/>
        <v>5.9007205796998681E-18</v>
      </c>
      <c r="N1149" s="13">
        <f t="shared" si="210"/>
        <v>3.6584467594139182E-18</v>
      </c>
      <c r="O1149" s="13">
        <f t="shared" si="211"/>
        <v>3.6584467594139182E-18</v>
      </c>
      <c r="Q1149">
        <v>15.88847777033892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117.0330093242308</v>
      </c>
      <c r="G1150" s="13">
        <f t="shared" si="205"/>
        <v>11.959274845645441</v>
      </c>
      <c r="H1150" s="13">
        <f t="shared" si="206"/>
        <v>105.07373447858537</v>
      </c>
      <c r="I1150" s="16">
        <f t="shared" si="213"/>
        <v>105.09274837598147</v>
      </c>
      <c r="J1150" s="13">
        <f t="shared" si="207"/>
        <v>57.295519143682974</v>
      </c>
      <c r="K1150" s="13">
        <f t="shared" si="208"/>
        <v>47.797229232298498</v>
      </c>
      <c r="L1150" s="13">
        <f t="shared" si="209"/>
        <v>10.294606153744958</v>
      </c>
      <c r="M1150" s="13">
        <f t="shared" si="214"/>
        <v>10.294606153744958</v>
      </c>
      <c r="N1150" s="13">
        <f t="shared" si="210"/>
        <v>6.3826558153218738</v>
      </c>
      <c r="O1150" s="13">
        <f t="shared" si="211"/>
        <v>18.341930660967314</v>
      </c>
      <c r="Q1150">
        <v>14.421685593548389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88.028444660969342</v>
      </c>
      <c r="G1151" s="13">
        <f t="shared" si="205"/>
        <v>7.772433878028961</v>
      </c>
      <c r="H1151" s="13">
        <f t="shared" si="206"/>
        <v>80.256010782940379</v>
      </c>
      <c r="I1151" s="16">
        <f t="shared" si="213"/>
        <v>117.75863386149393</v>
      </c>
      <c r="J1151" s="13">
        <f t="shared" si="207"/>
        <v>61.892225352480004</v>
      </c>
      <c r="K1151" s="13">
        <f t="shared" si="208"/>
        <v>55.86640850901393</v>
      </c>
      <c r="L1151" s="13">
        <f t="shared" si="209"/>
        <v>18.03649504299214</v>
      </c>
      <c r="M1151" s="13">
        <f t="shared" si="214"/>
        <v>21.948445381415226</v>
      </c>
      <c r="N1151" s="13">
        <f t="shared" si="210"/>
        <v>13.608036136477439</v>
      </c>
      <c r="O1151" s="13">
        <f t="shared" si="211"/>
        <v>21.3804700145064</v>
      </c>
      <c r="Q1151">
        <v>15.319507284537719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16.499433984109359</v>
      </c>
      <c r="G1152" s="13">
        <f t="shared" si="205"/>
        <v>0</v>
      </c>
      <c r="H1152" s="13">
        <f t="shared" si="206"/>
        <v>16.499433984109359</v>
      </c>
      <c r="I1152" s="16">
        <f t="shared" si="213"/>
        <v>54.329347450131152</v>
      </c>
      <c r="J1152" s="13">
        <f t="shared" si="207"/>
        <v>44.966400751924553</v>
      </c>
      <c r="K1152" s="13">
        <f t="shared" si="208"/>
        <v>9.3629466982065992</v>
      </c>
      <c r="L1152" s="13">
        <f t="shared" si="209"/>
        <v>0</v>
      </c>
      <c r="M1152" s="13">
        <f t="shared" si="214"/>
        <v>8.3404092449377867</v>
      </c>
      <c r="N1152" s="13">
        <f t="shared" si="210"/>
        <v>5.171053731861428</v>
      </c>
      <c r="O1152" s="13">
        <f t="shared" si="211"/>
        <v>5.171053731861428</v>
      </c>
      <c r="Q1152">
        <v>16.696862818480849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36.953233607991969</v>
      </c>
      <c r="G1153" s="13">
        <f t="shared" si="205"/>
        <v>0.39967070957747353</v>
      </c>
      <c r="H1153" s="13">
        <f t="shared" si="206"/>
        <v>36.553562898414498</v>
      </c>
      <c r="I1153" s="16">
        <f t="shared" si="213"/>
        <v>45.916509596621097</v>
      </c>
      <c r="J1153" s="13">
        <f t="shared" si="207"/>
        <v>39.882646624830848</v>
      </c>
      <c r="K1153" s="13">
        <f t="shared" si="208"/>
        <v>6.0338629717902492</v>
      </c>
      <c r="L1153" s="13">
        <f t="shared" si="209"/>
        <v>0</v>
      </c>
      <c r="M1153" s="13">
        <f t="shared" si="214"/>
        <v>3.1693555130763587</v>
      </c>
      <c r="N1153" s="13">
        <f t="shared" si="210"/>
        <v>1.9650004181073424</v>
      </c>
      <c r="O1153" s="13">
        <f t="shared" si="211"/>
        <v>2.364671127684816</v>
      </c>
      <c r="Q1153">
        <v>16.761115030610579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0.17105823549755919</v>
      </c>
      <c r="G1154" s="13">
        <f t="shared" si="205"/>
        <v>0</v>
      </c>
      <c r="H1154" s="13">
        <f t="shared" si="206"/>
        <v>0.17105823549755919</v>
      </c>
      <c r="I1154" s="16">
        <f t="shared" si="213"/>
        <v>6.2049212072878088</v>
      </c>
      <c r="J1154" s="13">
        <f t="shared" si="207"/>
        <v>6.1899845537328027</v>
      </c>
      <c r="K1154" s="13">
        <f t="shared" si="208"/>
        <v>1.4936653555006174E-2</v>
      </c>
      <c r="L1154" s="13">
        <f t="shared" si="209"/>
        <v>0</v>
      </c>
      <c r="M1154" s="13">
        <f t="shared" si="214"/>
        <v>1.2043550949690163</v>
      </c>
      <c r="N1154" s="13">
        <f t="shared" si="210"/>
        <v>0.74670015888079011</v>
      </c>
      <c r="O1154" s="13">
        <f t="shared" si="211"/>
        <v>0.74670015888079011</v>
      </c>
      <c r="Q1154">
        <v>18.228817909008811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1.808349570472036E-2</v>
      </c>
      <c r="G1155" s="13">
        <f t="shared" si="205"/>
        <v>0</v>
      </c>
      <c r="H1155" s="13">
        <f t="shared" si="206"/>
        <v>1.808349570472036E-2</v>
      </c>
      <c r="I1155" s="16">
        <f t="shared" si="213"/>
        <v>3.3020149259726531E-2</v>
      </c>
      <c r="J1155" s="13">
        <f t="shared" si="207"/>
        <v>3.30201480383326E-2</v>
      </c>
      <c r="K1155" s="13">
        <f t="shared" si="208"/>
        <v>1.2213939304395183E-9</v>
      </c>
      <c r="L1155" s="13">
        <f t="shared" si="209"/>
        <v>0</v>
      </c>
      <c r="M1155" s="13">
        <f t="shared" si="214"/>
        <v>0.45765493608822616</v>
      </c>
      <c r="N1155" s="13">
        <f t="shared" si="210"/>
        <v>0.28374606037470024</v>
      </c>
      <c r="O1155" s="13">
        <f t="shared" si="211"/>
        <v>0.28374606037470024</v>
      </c>
      <c r="Q1155">
        <v>22.575815247122211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8.0433015102336931</v>
      </c>
      <c r="G1156" s="13">
        <f t="shared" si="205"/>
        <v>0</v>
      </c>
      <c r="H1156" s="13">
        <f t="shared" si="206"/>
        <v>8.0433015102336931</v>
      </c>
      <c r="I1156" s="16">
        <f t="shared" si="213"/>
        <v>8.0433015114550876</v>
      </c>
      <c r="J1156" s="13">
        <f t="shared" si="207"/>
        <v>8.0346617173501347</v>
      </c>
      <c r="K1156" s="13">
        <f t="shared" si="208"/>
        <v>8.6397941049529692E-3</v>
      </c>
      <c r="L1156" s="13">
        <f t="shared" si="209"/>
        <v>0</v>
      </c>
      <c r="M1156" s="13">
        <f t="shared" si="214"/>
        <v>0.17390887571352592</v>
      </c>
      <c r="N1156" s="13">
        <f t="shared" si="210"/>
        <v>0.10782350294238607</v>
      </c>
      <c r="O1156" s="13">
        <f t="shared" si="211"/>
        <v>0.10782350294238607</v>
      </c>
      <c r="Q1156">
        <v>27.707725000000011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48.841140182320594</v>
      </c>
      <c r="G1157" s="13">
        <f t="shared" si="205"/>
        <v>2.1157031631740235</v>
      </c>
      <c r="H1157" s="13">
        <f t="shared" si="206"/>
        <v>46.725437019146568</v>
      </c>
      <c r="I1157" s="16">
        <f t="shared" si="213"/>
        <v>46.734076813251519</v>
      </c>
      <c r="J1157" s="13">
        <f t="shared" si="207"/>
        <v>44.581643604882281</v>
      </c>
      <c r="K1157" s="13">
        <f t="shared" si="208"/>
        <v>2.1524332083692386</v>
      </c>
      <c r="L1157" s="13">
        <f t="shared" si="209"/>
        <v>0</v>
      </c>
      <c r="M1157" s="13">
        <f t="shared" si="214"/>
        <v>6.608537277113985E-2</v>
      </c>
      <c r="N1157" s="13">
        <f t="shared" si="210"/>
        <v>4.0972931118106709E-2</v>
      </c>
      <c r="O1157" s="13">
        <f t="shared" si="211"/>
        <v>2.1566760942921301</v>
      </c>
      <c r="Q1157">
        <v>25.465776848437041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2.823517042034716</v>
      </c>
      <c r="G1158" s="13">
        <f t="shared" ref="G1158:G1221" si="216">IF((F1158-$J$2)&gt;0,$I$2*(F1158-$J$2),0)</f>
        <v>0</v>
      </c>
      <c r="H1158" s="13">
        <f t="shared" ref="H1158:H1221" si="217">F1158-G1158</f>
        <v>2.823517042034716</v>
      </c>
      <c r="I1158" s="16">
        <f t="shared" si="213"/>
        <v>4.9759502504039546</v>
      </c>
      <c r="J1158" s="13">
        <f t="shared" ref="J1158:J1221" si="218">I1158/SQRT(1+(I1158/($K$2*(300+(25*Q1158)+0.05*(Q1158)^3)))^2)</f>
        <v>4.9730760350839773</v>
      </c>
      <c r="K1158" s="13">
        <f t="shared" ref="K1158:K1221" si="219">I1158-J1158</f>
        <v>2.8742153199772247E-3</v>
      </c>
      <c r="L1158" s="13">
        <f t="shared" ref="L1158:L1221" si="220">IF(K1158&gt;$N$2,(K1158-$N$2)/$L$2,0)</f>
        <v>0</v>
      </c>
      <c r="M1158" s="13">
        <f t="shared" si="214"/>
        <v>2.5112441653033141E-2</v>
      </c>
      <c r="N1158" s="13">
        <f t="shared" ref="N1158:N1221" si="221">$M$2*M1158</f>
        <v>1.5569713824880546E-2</v>
      </c>
      <c r="O1158" s="13">
        <f t="shared" ref="O1158:O1221" si="222">N1158+G1158</f>
        <v>1.5569713824880546E-2</v>
      </c>
      <c r="Q1158">
        <v>25.243558279576821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28.756668590440771</v>
      </c>
      <c r="G1159" s="13">
        <f t="shared" si="216"/>
        <v>0</v>
      </c>
      <c r="H1159" s="13">
        <f t="shared" si="217"/>
        <v>28.756668590440771</v>
      </c>
      <c r="I1159" s="16">
        <f t="shared" ref="I1159:I1222" si="224">H1159+K1158-L1158</f>
        <v>28.759542805760749</v>
      </c>
      <c r="J1159" s="13">
        <f t="shared" si="218"/>
        <v>27.982378506760941</v>
      </c>
      <c r="K1159" s="13">
        <f t="shared" si="219"/>
        <v>0.7771642989998071</v>
      </c>
      <c r="L1159" s="13">
        <f t="shared" si="220"/>
        <v>0</v>
      </c>
      <c r="M1159" s="13">
        <f t="shared" ref="M1159:M1222" si="225">L1159+M1158-N1158</f>
        <v>9.5427278281525942E-3</v>
      </c>
      <c r="N1159" s="13">
        <f t="shared" si="221"/>
        <v>5.9164912534546083E-3</v>
      </c>
      <c r="O1159" s="13">
        <f t="shared" si="222"/>
        <v>5.9164912534546083E-3</v>
      </c>
      <c r="Q1159">
        <v>22.550737336504898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73.057887312492824</v>
      </c>
      <c r="G1160" s="13">
        <f t="shared" si="216"/>
        <v>5.6114173779590262</v>
      </c>
      <c r="H1160" s="13">
        <f t="shared" si="217"/>
        <v>67.446469934533795</v>
      </c>
      <c r="I1160" s="16">
        <f t="shared" si="224"/>
        <v>68.223634233533602</v>
      </c>
      <c r="J1160" s="13">
        <f t="shared" si="218"/>
        <v>52.71141512490329</v>
      </c>
      <c r="K1160" s="13">
        <f t="shared" si="219"/>
        <v>15.512219108630312</v>
      </c>
      <c r="L1160" s="13">
        <f t="shared" si="220"/>
        <v>0</v>
      </c>
      <c r="M1160" s="13">
        <f t="shared" si="225"/>
        <v>3.6262365746979859E-3</v>
      </c>
      <c r="N1160" s="13">
        <f t="shared" si="221"/>
        <v>2.2482666763127511E-3</v>
      </c>
      <c r="O1160" s="13">
        <f t="shared" si="222"/>
        <v>5.613665644635339</v>
      </c>
      <c r="Q1160">
        <v>17.203016106035282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53.996733418833813</v>
      </c>
      <c r="G1161" s="13">
        <f t="shared" si="216"/>
        <v>2.8599187452938049</v>
      </c>
      <c r="H1161" s="13">
        <f t="shared" si="217"/>
        <v>51.136814673540009</v>
      </c>
      <c r="I1161" s="16">
        <f t="shared" si="224"/>
        <v>66.649033782170321</v>
      </c>
      <c r="J1161" s="13">
        <f t="shared" si="218"/>
        <v>49.962838982006744</v>
      </c>
      <c r="K1161" s="13">
        <f t="shared" si="219"/>
        <v>16.686194800163577</v>
      </c>
      <c r="L1161" s="13">
        <f t="shared" si="220"/>
        <v>0</v>
      </c>
      <c r="M1161" s="13">
        <f t="shared" si="225"/>
        <v>1.3779698983852348E-3</v>
      </c>
      <c r="N1161" s="13">
        <f t="shared" si="221"/>
        <v>8.543413369988456E-4</v>
      </c>
      <c r="O1161" s="13">
        <f t="shared" si="222"/>
        <v>2.8607730866308039</v>
      </c>
      <c r="Q1161">
        <v>15.84830331643747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0.81250033811368283</v>
      </c>
      <c r="G1162" s="13">
        <f t="shared" si="216"/>
        <v>0</v>
      </c>
      <c r="H1162" s="13">
        <f t="shared" si="217"/>
        <v>0.81250033811368283</v>
      </c>
      <c r="I1162" s="16">
        <f t="shared" si="224"/>
        <v>17.49869513827726</v>
      </c>
      <c r="J1162" s="13">
        <f t="shared" si="218"/>
        <v>16.888514162456559</v>
      </c>
      <c r="K1162" s="13">
        <f t="shared" si="219"/>
        <v>0.61018097582070041</v>
      </c>
      <c r="L1162" s="13">
        <f t="shared" si="220"/>
        <v>0</v>
      </c>
      <c r="M1162" s="13">
        <f t="shared" si="225"/>
        <v>5.2362856138638925E-4</v>
      </c>
      <c r="N1162" s="13">
        <f t="shared" si="221"/>
        <v>3.2464970805956133E-4</v>
      </c>
      <c r="O1162" s="13">
        <f t="shared" si="222"/>
        <v>3.2464970805956133E-4</v>
      </c>
      <c r="Q1162">
        <v>13.587185593548391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5.6648648650000002</v>
      </c>
      <c r="G1163" s="13">
        <f t="shared" si="216"/>
        <v>0</v>
      </c>
      <c r="H1163" s="13">
        <f t="shared" si="217"/>
        <v>5.6648648650000002</v>
      </c>
      <c r="I1163" s="16">
        <f t="shared" si="224"/>
        <v>6.2750458408207006</v>
      </c>
      <c r="J1163" s="13">
        <f t="shared" si="218"/>
        <v>6.2486431562792362</v>
      </c>
      <c r="K1163" s="13">
        <f t="shared" si="219"/>
        <v>2.6402684541464438E-2</v>
      </c>
      <c r="L1163" s="13">
        <f t="shared" si="220"/>
        <v>0</v>
      </c>
      <c r="M1163" s="13">
        <f t="shared" si="225"/>
        <v>1.9897885332682792E-4</v>
      </c>
      <c r="N1163" s="13">
        <f t="shared" si="221"/>
        <v>1.233668890626333E-4</v>
      </c>
      <c r="O1163" s="13">
        <f t="shared" si="222"/>
        <v>1.233668890626333E-4</v>
      </c>
      <c r="Q1163">
        <v>14.38839648899881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23.130477819507561</v>
      </c>
      <c r="G1164" s="13">
        <f t="shared" si="216"/>
        <v>0</v>
      </c>
      <c r="H1164" s="13">
        <f t="shared" si="217"/>
        <v>23.130477819507561</v>
      </c>
      <c r="I1164" s="16">
        <f t="shared" si="224"/>
        <v>23.156880504049028</v>
      </c>
      <c r="J1164" s="13">
        <f t="shared" si="218"/>
        <v>22.228491661140325</v>
      </c>
      <c r="K1164" s="13">
        <f t="shared" si="219"/>
        <v>0.92838884290870283</v>
      </c>
      <c r="L1164" s="13">
        <f t="shared" si="220"/>
        <v>0</v>
      </c>
      <c r="M1164" s="13">
        <f t="shared" si="225"/>
        <v>7.561196426419462E-5</v>
      </c>
      <c r="N1164" s="13">
        <f t="shared" si="221"/>
        <v>4.6879417843800666E-5</v>
      </c>
      <c r="O1164" s="13">
        <f t="shared" si="222"/>
        <v>4.6879417843800666E-5</v>
      </c>
      <c r="Q1164">
        <v>16.549995387549892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11.387588573038069</v>
      </c>
      <c r="G1165" s="13">
        <f t="shared" si="216"/>
        <v>0</v>
      </c>
      <c r="H1165" s="13">
        <f t="shared" si="217"/>
        <v>11.387588573038069</v>
      </c>
      <c r="I1165" s="16">
        <f t="shared" si="224"/>
        <v>12.315977415946772</v>
      </c>
      <c r="J1165" s="13">
        <f t="shared" si="218"/>
        <v>12.168525459073081</v>
      </c>
      <c r="K1165" s="13">
        <f t="shared" si="219"/>
        <v>0.14745195687369161</v>
      </c>
      <c r="L1165" s="13">
        <f t="shared" si="220"/>
        <v>0</v>
      </c>
      <c r="M1165" s="13">
        <f t="shared" si="225"/>
        <v>2.8732546420393953E-5</v>
      </c>
      <c r="N1165" s="13">
        <f t="shared" si="221"/>
        <v>1.7814178780644253E-5</v>
      </c>
      <c r="O1165" s="13">
        <f t="shared" si="222"/>
        <v>1.7814178780644253E-5</v>
      </c>
      <c r="Q1165">
        <v>16.4735961306374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0.73215793131112505</v>
      </c>
      <c r="G1166" s="13">
        <f t="shared" si="216"/>
        <v>0</v>
      </c>
      <c r="H1166" s="13">
        <f t="shared" si="217"/>
        <v>0.73215793131112505</v>
      </c>
      <c r="I1166" s="16">
        <f t="shared" si="224"/>
        <v>0.87960988818481667</v>
      </c>
      <c r="J1166" s="13">
        <f t="shared" si="218"/>
        <v>0.87958100016371332</v>
      </c>
      <c r="K1166" s="13">
        <f t="shared" si="219"/>
        <v>2.8888021103345984E-5</v>
      </c>
      <c r="L1166" s="13">
        <f t="shared" si="220"/>
        <v>0</v>
      </c>
      <c r="M1166" s="13">
        <f t="shared" si="225"/>
        <v>1.0918367639749701E-5</v>
      </c>
      <c r="N1166" s="13">
        <f t="shared" si="221"/>
        <v>6.7693879366448142E-6</v>
      </c>
      <c r="O1166" s="13">
        <f t="shared" si="222"/>
        <v>6.7693879366448142E-6</v>
      </c>
      <c r="Q1166">
        <v>20.989105472239881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5.4909016846716678</v>
      </c>
      <c r="G1167" s="13">
        <f t="shared" si="216"/>
        <v>0</v>
      </c>
      <c r="H1167" s="13">
        <f t="shared" si="217"/>
        <v>5.4909016846716678</v>
      </c>
      <c r="I1167" s="16">
        <f t="shared" si="224"/>
        <v>5.4909305726927711</v>
      </c>
      <c r="J1167" s="13">
        <f t="shared" si="218"/>
        <v>5.4857633116547717</v>
      </c>
      <c r="K1167" s="13">
        <f t="shared" si="219"/>
        <v>5.16726103799936E-3</v>
      </c>
      <c r="L1167" s="13">
        <f t="shared" si="220"/>
        <v>0</v>
      </c>
      <c r="M1167" s="13">
        <f t="shared" si="225"/>
        <v>4.1489797031048866E-6</v>
      </c>
      <c r="N1167" s="13">
        <f t="shared" si="221"/>
        <v>2.5723674159250296E-6</v>
      </c>
      <c r="O1167" s="13">
        <f t="shared" si="222"/>
        <v>2.5723674159250296E-6</v>
      </c>
      <c r="Q1167">
        <v>23.157843700383861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63.87795448477106</v>
      </c>
      <c r="G1168" s="13">
        <f t="shared" si="216"/>
        <v>4.2862839277832911</v>
      </c>
      <c r="H1168" s="13">
        <f t="shared" si="217"/>
        <v>59.591670556987765</v>
      </c>
      <c r="I1168" s="16">
        <f t="shared" si="224"/>
        <v>59.596837818025762</v>
      </c>
      <c r="J1168" s="13">
        <f t="shared" si="218"/>
        <v>55.498909877069018</v>
      </c>
      <c r="K1168" s="13">
        <f t="shared" si="219"/>
        <v>4.097927940956744</v>
      </c>
      <c r="L1168" s="13">
        <f t="shared" si="220"/>
        <v>0</v>
      </c>
      <c r="M1168" s="13">
        <f t="shared" si="225"/>
        <v>1.5766122871798569E-6</v>
      </c>
      <c r="N1168" s="13">
        <f t="shared" si="221"/>
        <v>9.774996180515113E-7</v>
      </c>
      <c r="O1168" s="13">
        <f t="shared" si="222"/>
        <v>4.2862849052829093</v>
      </c>
      <c r="Q1168">
        <v>25.819454397892439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3.5505723982921111</v>
      </c>
      <c r="G1169" s="13">
        <f t="shared" si="216"/>
        <v>0</v>
      </c>
      <c r="H1169" s="13">
        <f t="shared" si="217"/>
        <v>3.5505723982921111</v>
      </c>
      <c r="I1169" s="16">
        <f t="shared" si="224"/>
        <v>7.6485003392488551</v>
      </c>
      <c r="J1169" s="13">
        <f t="shared" si="218"/>
        <v>7.6376305507588356</v>
      </c>
      <c r="K1169" s="13">
        <f t="shared" si="219"/>
        <v>1.0869788490019516E-2</v>
      </c>
      <c r="L1169" s="13">
        <f t="shared" si="220"/>
        <v>0</v>
      </c>
      <c r="M1169" s="13">
        <f t="shared" si="225"/>
        <v>5.9911266912834562E-7</v>
      </c>
      <c r="N1169" s="13">
        <f t="shared" si="221"/>
        <v>3.7144985485957428E-7</v>
      </c>
      <c r="O1169" s="13">
        <f t="shared" si="222"/>
        <v>3.7144985485957428E-7</v>
      </c>
      <c r="Q1169">
        <v>24.943114000000001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8.1684631907347462</v>
      </c>
      <c r="G1170" s="13">
        <f t="shared" si="216"/>
        <v>0</v>
      </c>
      <c r="H1170" s="13">
        <f t="shared" si="217"/>
        <v>8.1684631907347462</v>
      </c>
      <c r="I1170" s="16">
        <f t="shared" si="224"/>
        <v>8.1793329792247658</v>
      </c>
      <c r="J1170" s="13">
        <f t="shared" si="218"/>
        <v>8.1622333704068488</v>
      </c>
      <c r="K1170" s="13">
        <f t="shared" si="219"/>
        <v>1.7099608817916945E-2</v>
      </c>
      <c r="L1170" s="13">
        <f t="shared" si="220"/>
        <v>0</v>
      </c>
      <c r="M1170" s="13">
        <f t="shared" si="225"/>
        <v>2.2766281426877134E-7</v>
      </c>
      <c r="N1170" s="13">
        <f t="shared" si="221"/>
        <v>1.4115094484663823E-7</v>
      </c>
      <c r="O1170" s="13">
        <f t="shared" si="222"/>
        <v>1.4115094484663823E-7</v>
      </c>
      <c r="Q1170">
        <v>23.137207296040689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1.118668476929078</v>
      </c>
      <c r="G1171" s="13">
        <f t="shared" si="216"/>
        <v>0</v>
      </c>
      <c r="H1171" s="13">
        <f t="shared" si="217"/>
        <v>1.118668476929078</v>
      </c>
      <c r="I1171" s="16">
        <f t="shared" si="224"/>
        <v>1.1357680857469949</v>
      </c>
      <c r="J1171" s="13">
        <f t="shared" si="218"/>
        <v>1.1357043634518293</v>
      </c>
      <c r="K1171" s="13">
        <f t="shared" si="219"/>
        <v>6.3722295165602461E-5</v>
      </c>
      <c r="L1171" s="13">
        <f t="shared" si="220"/>
        <v>0</v>
      </c>
      <c r="M1171" s="13">
        <f t="shared" si="225"/>
        <v>8.6511869422133112E-8</v>
      </c>
      <c r="N1171" s="13">
        <f t="shared" si="221"/>
        <v>5.3637359041722531E-8</v>
      </c>
      <c r="O1171" s="13">
        <f t="shared" si="222"/>
        <v>5.3637359041722531E-8</v>
      </c>
      <c r="Q1171">
        <v>20.816840981570891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74.95045013651594</v>
      </c>
      <c r="G1172" s="13">
        <f t="shared" si="216"/>
        <v>5.8846109134387925</v>
      </c>
      <c r="H1172" s="13">
        <f t="shared" si="217"/>
        <v>69.065839223077148</v>
      </c>
      <c r="I1172" s="16">
        <f t="shared" si="224"/>
        <v>69.065902945372315</v>
      </c>
      <c r="J1172" s="13">
        <f t="shared" si="218"/>
        <v>53.96096583121691</v>
      </c>
      <c r="K1172" s="13">
        <f t="shared" si="219"/>
        <v>15.104937114155405</v>
      </c>
      <c r="L1172" s="13">
        <f t="shared" si="220"/>
        <v>0</v>
      </c>
      <c r="M1172" s="13">
        <f t="shared" si="225"/>
        <v>3.2874510380410581E-8</v>
      </c>
      <c r="N1172" s="13">
        <f t="shared" si="221"/>
        <v>2.038219643585456E-8</v>
      </c>
      <c r="O1172" s="13">
        <f t="shared" si="222"/>
        <v>5.8846109338209889</v>
      </c>
      <c r="Q1172">
        <v>17.776069987705942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10.64987989454607</v>
      </c>
      <c r="G1173" s="13">
        <f t="shared" si="216"/>
        <v>0</v>
      </c>
      <c r="H1173" s="13">
        <f t="shared" si="217"/>
        <v>10.64987989454607</v>
      </c>
      <c r="I1173" s="16">
        <f t="shared" si="224"/>
        <v>25.754817008701473</v>
      </c>
      <c r="J1173" s="13">
        <f t="shared" si="218"/>
        <v>24.371324291583527</v>
      </c>
      <c r="K1173" s="13">
        <f t="shared" si="219"/>
        <v>1.3834927171179459</v>
      </c>
      <c r="L1173" s="13">
        <f t="shared" si="220"/>
        <v>0</v>
      </c>
      <c r="M1173" s="13">
        <f t="shared" si="225"/>
        <v>1.249231394455602E-8</v>
      </c>
      <c r="N1173" s="13">
        <f t="shared" si="221"/>
        <v>7.7452346456247328E-9</v>
      </c>
      <c r="O1173" s="13">
        <f t="shared" si="222"/>
        <v>7.7452346456247328E-9</v>
      </c>
      <c r="Q1173">
        <v>15.82613748615705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165.2583436936545</v>
      </c>
      <c r="G1174" s="13">
        <f t="shared" si="216"/>
        <v>18.920655164883847</v>
      </c>
      <c r="H1174" s="13">
        <f t="shared" si="217"/>
        <v>146.33768852877066</v>
      </c>
      <c r="I1174" s="16">
        <f t="shared" si="224"/>
        <v>147.7211812458886</v>
      </c>
      <c r="J1174" s="13">
        <f t="shared" si="218"/>
        <v>56.138297852410361</v>
      </c>
      <c r="K1174" s="13">
        <f t="shared" si="219"/>
        <v>91.582883393478241</v>
      </c>
      <c r="L1174" s="13">
        <f t="shared" si="220"/>
        <v>52.30428989407708</v>
      </c>
      <c r="M1174" s="13">
        <f t="shared" si="225"/>
        <v>52.304289898824159</v>
      </c>
      <c r="N1174" s="13">
        <f t="shared" si="221"/>
        <v>32.428659737270976</v>
      </c>
      <c r="O1174" s="13">
        <f t="shared" si="222"/>
        <v>51.349314902154823</v>
      </c>
      <c r="Q1174">
        <v>12.696394593548391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27.148036596837201</v>
      </c>
      <c r="G1175" s="13">
        <f t="shared" si="216"/>
        <v>0</v>
      </c>
      <c r="H1175" s="13">
        <f t="shared" si="217"/>
        <v>27.148036596837201</v>
      </c>
      <c r="I1175" s="16">
        <f t="shared" si="224"/>
        <v>66.42663009623837</v>
      </c>
      <c r="J1175" s="13">
        <f t="shared" si="218"/>
        <v>48.175260123856653</v>
      </c>
      <c r="K1175" s="13">
        <f t="shared" si="219"/>
        <v>18.251369972381717</v>
      </c>
      <c r="L1175" s="13">
        <f t="shared" si="220"/>
        <v>0</v>
      </c>
      <c r="M1175" s="13">
        <f t="shared" si="225"/>
        <v>19.875630161553183</v>
      </c>
      <c r="N1175" s="13">
        <f t="shared" si="221"/>
        <v>12.322890700162974</v>
      </c>
      <c r="O1175" s="13">
        <f t="shared" si="222"/>
        <v>12.322890700162974</v>
      </c>
      <c r="Q1175">
        <v>14.760251909027421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11.179810005492049</v>
      </c>
      <c r="G1176" s="13">
        <f t="shared" si="216"/>
        <v>0</v>
      </c>
      <c r="H1176" s="13">
        <f t="shared" si="217"/>
        <v>11.179810005492049</v>
      </c>
      <c r="I1176" s="16">
        <f t="shared" si="224"/>
        <v>29.431179977873768</v>
      </c>
      <c r="J1176" s="13">
        <f t="shared" si="218"/>
        <v>27.522298335221066</v>
      </c>
      <c r="K1176" s="13">
        <f t="shared" si="219"/>
        <v>1.9088816426527018</v>
      </c>
      <c r="L1176" s="13">
        <f t="shared" si="220"/>
        <v>0</v>
      </c>
      <c r="M1176" s="13">
        <f t="shared" si="225"/>
        <v>7.5527394613902086</v>
      </c>
      <c r="N1176" s="13">
        <f t="shared" si="221"/>
        <v>4.6826984660619289</v>
      </c>
      <c r="O1176" s="13">
        <f t="shared" si="222"/>
        <v>4.6826984660619289</v>
      </c>
      <c r="Q1176">
        <v>16.257363728197159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14.384303808906161</v>
      </c>
      <c r="G1177" s="13">
        <f t="shared" si="216"/>
        <v>0</v>
      </c>
      <c r="H1177" s="13">
        <f t="shared" si="217"/>
        <v>14.384303808906161</v>
      </c>
      <c r="I1177" s="16">
        <f t="shared" si="224"/>
        <v>16.293185451558863</v>
      </c>
      <c r="J1177" s="13">
        <f t="shared" si="218"/>
        <v>15.974130564969917</v>
      </c>
      <c r="K1177" s="13">
        <f t="shared" si="219"/>
        <v>0.31905488658894576</v>
      </c>
      <c r="L1177" s="13">
        <f t="shared" si="220"/>
        <v>0</v>
      </c>
      <c r="M1177" s="13">
        <f t="shared" si="225"/>
        <v>2.8700409953282797</v>
      </c>
      <c r="N1177" s="13">
        <f t="shared" si="221"/>
        <v>1.7794254171035335</v>
      </c>
      <c r="O1177" s="13">
        <f t="shared" si="222"/>
        <v>1.7794254171035335</v>
      </c>
      <c r="Q1177">
        <v>16.87223423615939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17.758331097075871</v>
      </c>
      <c r="G1178" s="13">
        <f t="shared" si="216"/>
        <v>0</v>
      </c>
      <c r="H1178" s="13">
        <f t="shared" si="217"/>
        <v>17.758331097075871</v>
      </c>
      <c r="I1178" s="16">
        <f t="shared" si="224"/>
        <v>18.077385983664819</v>
      </c>
      <c r="J1178" s="13">
        <f t="shared" si="218"/>
        <v>17.762515957312289</v>
      </c>
      <c r="K1178" s="13">
        <f t="shared" si="219"/>
        <v>0.31487002635252992</v>
      </c>
      <c r="L1178" s="13">
        <f t="shared" si="220"/>
        <v>0</v>
      </c>
      <c r="M1178" s="13">
        <f t="shared" si="225"/>
        <v>1.0906155782247462</v>
      </c>
      <c r="N1178" s="13">
        <f t="shared" si="221"/>
        <v>0.67618165849934264</v>
      </c>
      <c r="O1178" s="13">
        <f t="shared" si="222"/>
        <v>0.67618165849934264</v>
      </c>
      <c r="Q1178">
        <v>19.19563530957722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50.938605891682087</v>
      </c>
      <c r="G1179" s="13">
        <f t="shared" si="216"/>
        <v>2.4184746566296322</v>
      </c>
      <c r="H1179" s="13">
        <f t="shared" si="217"/>
        <v>48.520131235052453</v>
      </c>
      <c r="I1179" s="16">
        <f t="shared" si="224"/>
        <v>48.835001261404983</v>
      </c>
      <c r="J1179" s="13">
        <f t="shared" si="218"/>
        <v>45.530975279290601</v>
      </c>
      <c r="K1179" s="13">
        <f t="shared" si="219"/>
        <v>3.304025982114382</v>
      </c>
      <c r="L1179" s="13">
        <f t="shared" si="220"/>
        <v>0</v>
      </c>
      <c r="M1179" s="13">
        <f t="shared" si="225"/>
        <v>0.41443391972540355</v>
      </c>
      <c r="N1179" s="13">
        <f t="shared" si="221"/>
        <v>0.25694903022975019</v>
      </c>
      <c r="O1179" s="13">
        <f t="shared" si="222"/>
        <v>2.6754236868593826</v>
      </c>
      <c r="Q1179">
        <v>23.095347012665279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42.832005713641109</v>
      </c>
      <c r="G1180" s="13">
        <f t="shared" si="216"/>
        <v>1.2482779607798817</v>
      </c>
      <c r="H1180" s="13">
        <f t="shared" si="217"/>
        <v>41.583727752861229</v>
      </c>
      <c r="I1180" s="16">
        <f t="shared" si="224"/>
        <v>44.887753734975611</v>
      </c>
      <c r="J1180" s="13">
        <f t="shared" si="218"/>
        <v>43.249585273621683</v>
      </c>
      <c r="K1180" s="13">
        <f t="shared" si="219"/>
        <v>1.6381684613539278</v>
      </c>
      <c r="L1180" s="13">
        <f t="shared" si="220"/>
        <v>0</v>
      </c>
      <c r="M1180" s="13">
        <f t="shared" si="225"/>
        <v>0.15748488949565337</v>
      </c>
      <c r="N1180" s="13">
        <f t="shared" si="221"/>
        <v>9.7640631487305091E-2</v>
      </c>
      <c r="O1180" s="13">
        <f t="shared" si="222"/>
        <v>1.3459185922671868</v>
      </c>
      <c r="Q1180">
        <v>26.675746000000011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138.66284361334729</v>
      </c>
      <c r="G1181" s="13">
        <f t="shared" si="216"/>
        <v>15.081565332533419</v>
      </c>
      <c r="H1181" s="13">
        <f t="shared" si="217"/>
        <v>123.58127828081388</v>
      </c>
      <c r="I1181" s="16">
        <f t="shared" si="224"/>
        <v>125.2194467421678</v>
      </c>
      <c r="J1181" s="13">
        <f t="shared" si="218"/>
        <v>94.918775744488741</v>
      </c>
      <c r="K1181" s="13">
        <f t="shared" si="219"/>
        <v>30.300670997679063</v>
      </c>
      <c r="L1181" s="13">
        <f t="shared" si="220"/>
        <v>0</v>
      </c>
      <c r="M1181" s="13">
        <f t="shared" si="225"/>
        <v>5.9844258008348278E-2</v>
      </c>
      <c r="N1181" s="13">
        <f t="shared" si="221"/>
        <v>3.7103439965175934E-2</v>
      </c>
      <c r="O1181" s="13">
        <f t="shared" si="222"/>
        <v>15.118668772498594</v>
      </c>
      <c r="Q1181">
        <v>25.164012007372129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62.107765329053628</v>
      </c>
      <c r="G1182" s="13">
        <f t="shared" si="216"/>
        <v>4.0307551665819235</v>
      </c>
      <c r="H1182" s="13">
        <f t="shared" si="217"/>
        <v>58.077010162471701</v>
      </c>
      <c r="I1182" s="16">
        <f t="shared" si="224"/>
        <v>88.377681160150757</v>
      </c>
      <c r="J1182" s="13">
        <f t="shared" si="218"/>
        <v>73.982200952341884</v>
      </c>
      <c r="K1182" s="13">
        <f t="shared" si="219"/>
        <v>14.395480207808873</v>
      </c>
      <c r="L1182" s="13">
        <f t="shared" si="220"/>
        <v>0</v>
      </c>
      <c r="M1182" s="13">
        <f t="shared" si="225"/>
        <v>2.2740818043172344E-2</v>
      </c>
      <c r="N1182" s="13">
        <f t="shared" si="221"/>
        <v>1.4099307186766852E-2</v>
      </c>
      <c r="O1182" s="13">
        <f t="shared" si="222"/>
        <v>4.04485447376869</v>
      </c>
      <c r="Q1182">
        <v>24.113173068114911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31.712579323895579</v>
      </c>
      <c r="G1183" s="13">
        <f t="shared" si="216"/>
        <v>0</v>
      </c>
      <c r="H1183" s="13">
        <f t="shared" si="217"/>
        <v>31.712579323895579</v>
      </c>
      <c r="I1183" s="16">
        <f t="shared" si="224"/>
        <v>46.108059531704455</v>
      </c>
      <c r="J1183" s="13">
        <f t="shared" si="218"/>
        <v>42.164437633191447</v>
      </c>
      <c r="K1183" s="13">
        <f t="shared" si="219"/>
        <v>3.9436218985130083</v>
      </c>
      <c r="L1183" s="13">
        <f t="shared" si="220"/>
        <v>0</v>
      </c>
      <c r="M1183" s="13">
        <f t="shared" si="225"/>
        <v>8.6415108564054915E-3</v>
      </c>
      <c r="N1183" s="13">
        <f t="shared" si="221"/>
        <v>5.357736730971405E-3</v>
      </c>
      <c r="O1183" s="13">
        <f t="shared" si="222"/>
        <v>5.357736730971405E-3</v>
      </c>
      <c r="Q1183">
        <v>20.413817373210829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32.075632639870093</v>
      </c>
      <c r="G1184" s="13">
        <f t="shared" si="216"/>
        <v>0</v>
      </c>
      <c r="H1184" s="13">
        <f t="shared" si="217"/>
        <v>32.075632639870093</v>
      </c>
      <c r="I1184" s="16">
        <f t="shared" si="224"/>
        <v>36.019254538383102</v>
      </c>
      <c r="J1184" s="13">
        <f t="shared" si="218"/>
        <v>33.273164004320606</v>
      </c>
      <c r="K1184" s="13">
        <f t="shared" si="219"/>
        <v>2.7460905340624961</v>
      </c>
      <c r="L1184" s="13">
        <f t="shared" si="220"/>
        <v>0</v>
      </c>
      <c r="M1184" s="13">
        <f t="shared" si="225"/>
        <v>3.2837741254340864E-3</v>
      </c>
      <c r="N1184" s="13">
        <f t="shared" si="221"/>
        <v>2.0359399577691336E-3</v>
      </c>
      <c r="O1184" s="13">
        <f t="shared" si="222"/>
        <v>2.0359399577691336E-3</v>
      </c>
      <c r="Q1184">
        <v>17.845991979610751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132.34044712107439</v>
      </c>
      <c r="G1185" s="13">
        <f t="shared" si="216"/>
        <v>14.168920410787976</v>
      </c>
      <c r="H1185" s="13">
        <f t="shared" si="217"/>
        <v>118.17152671028641</v>
      </c>
      <c r="I1185" s="16">
        <f t="shared" si="224"/>
        <v>120.91761724434892</v>
      </c>
      <c r="J1185" s="13">
        <f t="shared" si="218"/>
        <v>66.064967520437605</v>
      </c>
      <c r="K1185" s="13">
        <f t="shared" si="219"/>
        <v>54.852649723911313</v>
      </c>
      <c r="L1185" s="13">
        <f t="shared" si="220"/>
        <v>17.063854876549168</v>
      </c>
      <c r="M1185" s="13">
        <f t="shared" si="225"/>
        <v>17.065102710716836</v>
      </c>
      <c r="N1185" s="13">
        <f t="shared" si="221"/>
        <v>10.580363680644439</v>
      </c>
      <c r="O1185" s="13">
        <f t="shared" si="222"/>
        <v>24.749284091432415</v>
      </c>
      <c r="Q1185">
        <v>16.474431906013599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3.606325278604571</v>
      </c>
      <c r="G1186" s="13">
        <f t="shared" si="216"/>
        <v>0</v>
      </c>
      <c r="H1186" s="13">
        <f t="shared" si="217"/>
        <v>3.606325278604571</v>
      </c>
      <c r="I1186" s="16">
        <f t="shared" si="224"/>
        <v>41.395120125966713</v>
      </c>
      <c r="J1186" s="13">
        <f t="shared" si="218"/>
        <v>35.086718193549338</v>
      </c>
      <c r="K1186" s="13">
        <f t="shared" si="219"/>
        <v>6.3084019324173752</v>
      </c>
      <c r="L1186" s="13">
        <f t="shared" si="220"/>
        <v>0</v>
      </c>
      <c r="M1186" s="13">
        <f t="shared" si="225"/>
        <v>6.4847390300723973</v>
      </c>
      <c r="N1186" s="13">
        <f t="shared" si="221"/>
        <v>4.0205381986448865</v>
      </c>
      <c r="O1186" s="13">
        <f t="shared" si="222"/>
        <v>4.0205381986448865</v>
      </c>
      <c r="Q1186">
        <v>13.94385359354839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36.954617598346772</v>
      </c>
      <c r="G1187" s="13">
        <f t="shared" si="216"/>
        <v>0.399870490114901</v>
      </c>
      <c r="H1187" s="13">
        <f t="shared" si="217"/>
        <v>36.554747108231872</v>
      </c>
      <c r="I1187" s="16">
        <f t="shared" si="224"/>
        <v>42.863149040649247</v>
      </c>
      <c r="J1187" s="13">
        <f t="shared" si="218"/>
        <v>37.976488509455599</v>
      </c>
      <c r="K1187" s="13">
        <f t="shared" si="219"/>
        <v>4.8866605311936482</v>
      </c>
      <c r="L1187" s="13">
        <f t="shared" si="220"/>
        <v>0</v>
      </c>
      <c r="M1187" s="13">
        <f t="shared" si="225"/>
        <v>2.4642008314275108</v>
      </c>
      <c r="N1187" s="13">
        <f t="shared" si="221"/>
        <v>1.5278045154850566</v>
      </c>
      <c r="O1187" s="13">
        <f t="shared" si="222"/>
        <v>1.9276750055999576</v>
      </c>
      <c r="Q1187">
        <v>17.008674634071209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0.72632770528200696</v>
      </c>
      <c r="G1188" s="13">
        <f t="shared" si="216"/>
        <v>0</v>
      </c>
      <c r="H1188" s="13">
        <f t="shared" si="217"/>
        <v>0.72632770528200696</v>
      </c>
      <c r="I1188" s="16">
        <f t="shared" si="224"/>
        <v>5.6129882364756547</v>
      </c>
      <c r="J1188" s="13">
        <f t="shared" si="218"/>
        <v>5.6022358371629757</v>
      </c>
      <c r="K1188" s="13">
        <f t="shared" si="219"/>
        <v>1.0752399312679017E-2</v>
      </c>
      <c r="L1188" s="13">
        <f t="shared" si="220"/>
        <v>0</v>
      </c>
      <c r="M1188" s="13">
        <f t="shared" si="225"/>
        <v>0.9363963159424542</v>
      </c>
      <c r="N1188" s="13">
        <f t="shared" si="221"/>
        <v>0.5805657158843216</v>
      </c>
      <c r="O1188" s="13">
        <f t="shared" si="222"/>
        <v>0.5805657158843216</v>
      </c>
      <c r="Q1188">
        <v>18.431384079533089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36.379822198211713</v>
      </c>
      <c r="G1189" s="13">
        <f t="shared" si="216"/>
        <v>0.3168981387894127</v>
      </c>
      <c r="H1189" s="13">
        <f t="shared" si="217"/>
        <v>36.062924059422301</v>
      </c>
      <c r="I1189" s="16">
        <f t="shared" si="224"/>
        <v>36.07367645873498</v>
      </c>
      <c r="J1189" s="13">
        <f t="shared" si="218"/>
        <v>33.741333580639768</v>
      </c>
      <c r="K1189" s="13">
        <f t="shared" si="219"/>
        <v>2.3323428780952113</v>
      </c>
      <c r="L1189" s="13">
        <f t="shared" si="220"/>
        <v>0</v>
      </c>
      <c r="M1189" s="13">
        <f t="shared" si="225"/>
        <v>0.35583060005813261</v>
      </c>
      <c r="N1189" s="13">
        <f t="shared" si="221"/>
        <v>0.22061497203604222</v>
      </c>
      <c r="O1189" s="13">
        <f t="shared" si="222"/>
        <v>0.53751311082545494</v>
      </c>
      <c r="Q1189">
        <v>19.166078022805511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7.3646936375551579</v>
      </c>
      <c r="G1190" s="13">
        <f t="shared" si="216"/>
        <v>0</v>
      </c>
      <c r="H1190" s="13">
        <f t="shared" si="217"/>
        <v>7.3646936375551579</v>
      </c>
      <c r="I1190" s="16">
        <f t="shared" si="224"/>
        <v>9.6970365156503693</v>
      </c>
      <c r="J1190" s="13">
        <f t="shared" si="218"/>
        <v>9.6695130687344903</v>
      </c>
      <c r="K1190" s="13">
        <f t="shared" si="219"/>
        <v>2.7523446915878935E-2</v>
      </c>
      <c r="L1190" s="13">
        <f t="shared" si="220"/>
        <v>0</v>
      </c>
      <c r="M1190" s="13">
        <f t="shared" si="225"/>
        <v>0.13521562802209039</v>
      </c>
      <c r="N1190" s="13">
        <f t="shared" si="221"/>
        <v>8.3833689373696035E-2</v>
      </c>
      <c r="O1190" s="13">
        <f t="shared" si="222"/>
        <v>8.3833689373696035E-2</v>
      </c>
      <c r="Q1190">
        <v>23.375732944369521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17.200254794817361</v>
      </c>
      <c r="G1191" s="13">
        <f t="shared" si="216"/>
        <v>0</v>
      </c>
      <c r="H1191" s="13">
        <f t="shared" si="217"/>
        <v>17.200254794817361</v>
      </c>
      <c r="I1191" s="16">
        <f t="shared" si="224"/>
        <v>17.22777824173324</v>
      </c>
      <c r="J1191" s="13">
        <f t="shared" si="218"/>
        <v>17.135797511028258</v>
      </c>
      <c r="K1191" s="13">
        <f t="shared" si="219"/>
        <v>9.198073070498225E-2</v>
      </c>
      <c r="L1191" s="13">
        <f t="shared" si="220"/>
        <v>0</v>
      </c>
      <c r="M1191" s="13">
        <f t="shared" si="225"/>
        <v>5.1381938648394354E-2</v>
      </c>
      <c r="N1191" s="13">
        <f t="shared" si="221"/>
        <v>3.1856801962004501E-2</v>
      </c>
      <c r="O1191" s="13">
        <f t="shared" si="222"/>
        <v>3.1856801962004501E-2</v>
      </c>
      <c r="Q1191">
        <v>27.074418063336221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2.7703166334963552</v>
      </c>
      <c r="G1192" s="13">
        <f t="shared" si="216"/>
        <v>0</v>
      </c>
      <c r="H1192" s="13">
        <f t="shared" si="217"/>
        <v>2.7703166334963552</v>
      </c>
      <c r="I1192" s="16">
        <f t="shared" si="224"/>
        <v>2.8622973642013374</v>
      </c>
      <c r="J1192" s="13">
        <f t="shared" si="218"/>
        <v>2.8618466220585472</v>
      </c>
      <c r="K1192" s="13">
        <f t="shared" si="219"/>
        <v>4.5074214279017255E-4</v>
      </c>
      <c r="L1192" s="13">
        <f t="shared" si="220"/>
        <v>0</v>
      </c>
      <c r="M1192" s="13">
        <f t="shared" si="225"/>
        <v>1.9525136686389853E-2</v>
      </c>
      <c r="N1192" s="13">
        <f t="shared" si="221"/>
        <v>1.2105584745561709E-2</v>
      </c>
      <c r="O1192" s="13">
        <f t="shared" si="222"/>
        <v>1.2105584745561709E-2</v>
      </c>
      <c r="Q1192">
        <v>26.648662439948929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1.335918029205011</v>
      </c>
      <c r="G1193" s="13">
        <f t="shared" si="216"/>
        <v>0</v>
      </c>
      <c r="H1193" s="13">
        <f t="shared" si="217"/>
        <v>1.335918029205011</v>
      </c>
      <c r="I1193" s="16">
        <f t="shared" si="224"/>
        <v>1.3363687713478012</v>
      </c>
      <c r="J1193" s="13">
        <f t="shared" si="218"/>
        <v>1.3363293728867969</v>
      </c>
      <c r="K1193" s="13">
        <f t="shared" si="219"/>
        <v>3.93984610043141E-5</v>
      </c>
      <c r="L1193" s="13">
        <f t="shared" si="220"/>
        <v>0</v>
      </c>
      <c r="M1193" s="13">
        <f t="shared" si="225"/>
        <v>7.4195519408281445E-3</v>
      </c>
      <c r="N1193" s="13">
        <f t="shared" si="221"/>
        <v>4.6001222033134493E-3</v>
      </c>
      <c r="O1193" s="13">
        <f t="shared" si="222"/>
        <v>4.6001222033134493E-3</v>
      </c>
      <c r="Q1193">
        <v>27.761468000000011</v>
      </c>
    </row>
    <row r="1194" spans="1:17" x14ac:dyDescent="0.2">
      <c r="A1194" s="14">
        <f t="shared" si="223"/>
        <v>58319</v>
      </c>
      <c r="B1194" s="1">
        <v>9</v>
      </c>
      <c r="F1194" s="34">
        <v>0.73147239789440399</v>
      </c>
      <c r="G1194" s="13">
        <f t="shared" si="216"/>
        <v>0</v>
      </c>
      <c r="H1194" s="13">
        <f t="shared" si="217"/>
        <v>0.73147239789440399</v>
      </c>
      <c r="I1194" s="16">
        <f t="shared" si="224"/>
        <v>0.73151179635540831</v>
      </c>
      <c r="J1194" s="13">
        <f t="shared" si="218"/>
        <v>0.73150487560289768</v>
      </c>
      <c r="K1194" s="13">
        <f t="shared" si="219"/>
        <v>6.9207525106307344E-6</v>
      </c>
      <c r="L1194" s="13">
        <f t="shared" si="220"/>
        <v>0</v>
      </c>
      <c r="M1194" s="13">
        <f t="shared" si="225"/>
        <v>2.8194297375146952E-3</v>
      </c>
      <c r="N1194" s="13">
        <f t="shared" si="221"/>
        <v>1.7480464372591109E-3</v>
      </c>
      <c r="O1194" s="13">
        <f t="shared" si="222"/>
        <v>1.7480464372591109E-3</v>
      </c>
      <c r="Q1194">
        <v>27.259393766931439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49.834396627502421</v>
      </c>
      <c r="G1195" s="13">
        <f t="shared" si="216"/>
        <v>2.2590808288731012</v>
      </c>
      <c r="H1195" s="13">
        <f t="shared" si="217"/>
        <v>47.575315798629319</v>
      </c>
      <c r="I1195" s="16">
        <f t="shared" si="224"/>
        <v>47.57532271938183</v>
      </c>
      <c r="J1195" s="13">
        <f t="shared" si="218"/>
        <v>44.717101158898942</v>
      </c>
      <c r="K1195" s="13">
        <f t="shared" si="219"/>
        <v>2.8582215604828889</v>
      </c>
      <c r="L1195" s="13">
        <f t="shared" si="220"/>
        <v>0</v>
      </c>
      <c r="M1195" s="13">
        <f t="shared" si="225"/>
        <v>1.0713833002555843E-3</v>
      </c>
      <c r="N1195" s="13">
        <f t="shared" si="221"/>
        <v>6.6425764615846226E-4</v>
      </c>
      <c r="O1195" s="13">
        <f t="shared" si="222"/>
        <v>2.2597450865192599</v>
      </c>
      <c r="Q1195">
        <v>23.656516748439959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1.1378258511968951</v>
      </c>
      <c r="G1196" s="13">
        <f t="shared" si="216"/>
        <v>0</v>
      </c>
      <c r="H1196" s="13">
        <f t="shared" si="217"/>
        <v>1.1378258511968951</v>
      </c>
      <c r="I1196" s="16">
        <f t="shared" si="224"/>
        <v>3.9960474116797839</v>
      </c>
      <c r="J1196" s="13">
        <f t="shared" si="218"/>
        <v>3.9928778561405065</v>
      </c>
      <c r="K1196" s="13">
        <f t="shared" si="219"/>
        <v>3.1695555392774466E-3</v>
      </c>
      <c r="L1196" s="13">
        <f t="shared" si="220"/>
        <v>0</v>
      </c>
      <c r="M1196" s="13">
        <f t="shared" si="225"/>
        <v>4.07125654097122E-4</v>
      </c>
      <c r="N1196" s="13">
        <f t="shared" si="221"/>
        <v>2.5241790554021563E-4</v>
      </c>
      <c r="O1196" s="13">
        <f t="shared" si="222"/>
        <v>2.5241790554021563E-4</v>
      </c>
      <c r="Q1196">
        <v>19.871253355965418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66.105718615999947</v>
      </c>
      <c r="G1197" s="13">
        <f t="shared" si="216"/>
        <v>4.6078641424530886</v>
      </c>
      <c r="H1197" s="13">
        <f t="shared" si="217"/>
        <v>61.497854473546859</v>
      </c>
      <c r="I1197" s="16">
        <f t="shared" si="224"/>
        <v>61.501024029086139</v>
      </c>
      <c r="J1197" s="13">
        <f t="shared" si="218"/>
        <v>48.107379816286233</v>
      </c>
      <c r="K1197" s="13">
        <f t="shared" si="219"/>
        <v>13.393644212799906</v>
      </c>
      <c r="L1197" s="13">
        <f t="shared" si="220"/>
        <v>0</v>
      </c>
      <c r="M1197" s="13">
        <f t="shared" si="225"/>
        <v>1.5470774855690637E-4</v>
      </c>
      <c r="N1197" s="13">
        <f t="shared" si="221"/>
        <v>9.5918804105281952E-5</v>
      </c>
      <c r="O1197" s="13">
        <f t="shared" si="222"/>
        <v>4.6079600612571943</v>
      </c>
      <c r="Q1197">
        <v>16.171369434030272</v>
      </c>
    </row>
    <row r="1198" spans="1:17" x14ac:dyDescent="0.2">
      <c r="A1198" s="14">
        <f t="shared" si="223"/>
        <v>58441</v>
      </c>
      <c r="B1198" s="1">
        <v>1</v>
      </c>
      <c r="F1198" s="34">
        <v>27.222398933351869</v>
      </c>
      <c r="G1198" s="13">
        <f t="shared" si="216"/>
        <v>0</v>
      </c>
      <c r="H1198" s="13">
        <f t="shared" si="217"/>
        <v>27.222398933351869</v>
      </c>
      <c r="I1198" s="16">
        <f t="shared" si="224"/>
        <v>40.616043146151775</v>
      </c>
      <c r="J1198" s="13">
        <f t="shared" si="218"/>
        <v>34.835176540928515</v>
      </c>
      <c r="K1198" s="13">
        <f t="shared" si="219"/>
        <v>5.7808666052232596</v>
      </c>
      <c r="L1198" s="13">
        <f t="shared" si="220"/>
        <v>0</v>
      </c>
      <c r="M1198" s="13">
        <f t="shared" si="225"/>
        <v>5.8788944451624418E-5</v>
      </c>
      <c r="N1198" s="13">
        <f t="shared" si="221"/>
        <v>3.6449145560007139E-5</v>
      </c>
      <c r="O1198" s="13">
        <f t="shared" si="222"/>
        <v>3.6449145560007139E-5</v>
      </c>
      <c r="Q1198">
        <v>14.294475066863029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8.6611391735853545</v>
      </c>
      <c r="G1199" s="13">
        <f t="shared" si="216"/>
        <v>0</v>
      </c>
      <c r="H1199" s="13">
        <f t="shared" si="217"/>
        <v>8.6611391735853545</v>
      </c>
      <c r="I1199" s="16">
        <f t="shared" si="224"/>
        <v>14.442005778808614</v>
      </c>
      <c r="J1199" s="13">
        <f t="shared" si="218"/>
        <v>14.032294157669039</v>
      </c>
      <c r="K1199" s="13">
        <f t="shared" si="219"/>
        <v>0.40971162113957504</v>
      </c>
      <c r="L1199" s="13">
        <f t="shared" si="220"/>
        <v>0</v>
      </c>
      <c r="M1199" s="13">
        <f t="shared" si="225"/>
        <v>2.2339798891617279E-5</v>
      </c>
      <c r="N1199" s="13">
        <f t="shared" si="221"/>
        <v>1.3850675312802712E-5</v>
      </c>
      <c r="O1199" s="13">
        <f t="shared" si="222"/>
        <v>1.3850675312802712E-5</v>
      </c>
      <c r="Q1199">
        <v>12.36433759354839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0.76642983011340549</v>
      </c>
      <c r="G1200" s="13">
        <f t="shared" si="216"/>
        <v>0</v>
      </c>
      <c r="H1200" s="13">
        <f t="shared" si="217"/>
        <v>0.76642983011340549</v>
      </c>
      <c r="I1200" s="16">
        <f t="shared" si="224"/>
        <v>1.1761414512529806</v>
      </c>
      <c r="J1200" s="13">
        <f t="shared" si="218"/>
        <v>1.1760568640841698</v>
      </c>
      <c r="K1200" s="13">
        <f t="shared" si="219"/>
        <v>8.4587168810879021E-5</v>
      </c>
      <c r="L1200" s="13">
        <f t="shared" si="220"/>
        <v>0</v>
      </c>
      <c r="M1200" s="13">
        <f t="shared" si="225"/>
        <v>8.4891235788145665E-6</v>
      </c>
      <c r="N1200" s="13">
        <f t="shared" si="221"/>
        <v>5.2632566188650316E-6</v>
      </c>
      <c r="O1200" s="13">
        <f t="shared" si="222"/>
        <v>5.2632566188650316E-6</v>
      </c>
      <c r="Q1200">
        <v>19.556760987811462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1.040567875297578</v>
      </c>
      <c r="G1201" s="13">
        <f t="shared" si="216"/>
        <v>0</v>
      </c>
      <c r="H1201" s="13">
        <f t="shared" si="217"/>
        <v>1.040567875297578</v>
      </c>
      <c r="I1201" s="16">
        <f t="shared" si="224"/>
        <v>1.0406524624663889</v>
      </c>
      <c r="J1201" s="13">
        <f t="shared" si="218"/>
        <v>1.040592322788304</v>
      </c>
      <c r="K1201" s="13">
        <f t="shared" si="219"/>
        <v>6.0139678084825121E-5</v>
      </c>
      <c r="L1201" s="13">
        <f t="shared" si="220"/>
        <v>0</v>
      </c>
      <c r="M1201" s="13">
        <f t="shared" si="225"/>
        <v>3.2258669599495349E-6</v>
      </c>
      <c r="N1201" s="13">
        <f t="shared" si="221"/>
        <v>2.0000375151687118E-6</v>
      </c>
      <c r="O1201" s="13">
        <f t="shared" si="222"/>
        <v>2.0000375151687118E-6</v>
      </c>
      <c r="Q1201">
        <v>19.372936575322431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0.94607949052330875</v>
      </c>
      <c r="G1202" s="13">
        <f t="shared" si="216"/>
        <v>0</v>
      </c>
      <c r="H1202" s="13">
        <f t="shared" si="217"/>
        <v>0.94607949052330875</v>
      </c>
      <c r="I1202" s="16">
        <f t="shared" si="224"/>
        <v>0.94613963020139358</v>
      </c>
      <c r="J1202" s="13">
        <f t="shared" si="218"/>
        <v>0.94610180449700187</v>
      </c>
      <c r="K1202" s="13">
        <f t="shared" si="219"/>
        <v>3.7825704391702963E-5</v>
      </c>
      <c r="L1202" s="13">
        <f t="shared" si="220"/>
        <v>0</v>
      </c>
      <c r="M1202" s="13">
        <f t="shared" si="225"/>
        <v>1.2258294447808232E-6</v>
      </c>
      <c r="N1202" s="13">
        <f t="shared" si="221"/>
        <v>7.600142557641104E-7</v>
      </c>
      <c r="O1202" s="13">
        <f t="shared" si="222"/>
        <v>7.600142557641104E-7</v>
      </c>
      <c r="Q1202">
        <v>20.630010991544051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7.6315073376609091</v>
      </c>
      <c r="G1203" s="13">
        <f t="shared" si="216"/>
        <v>0</v>
      </c>
      <c r="H1203" s="13">
        <f t="shared" si="217"/>
        <v>7.6315073376609091</v>
      </c>
      <c r="I1203" s="16">
        <f t="shared" si="224"/>
        <v>7.6315451633653009</v>
      </c>
      <c r="J1203" s="13">
        <f t="shared" si="218"/>
        <v>7.621666303685557</v>
      </c>
      <c r="K1203" s="13">
        <f t="shared" si="219"/>
        <v>9.8788596797438899E-3</v>
      </c>
      <c r="L1203" s="13">
        <f t="shared" si="220"/>
        <v>0</v>
      </c>
      <c r="M1203" s="13">
        <f t="shared" si="225"/>
        <v>4.658151890167128E-7</v>
      </c>
      <c r="N1203" s="13">
        <f t="shared" si="221"/>
        <v>2.8880541719036192E-7</v>
      </c>
      <c r="O1203" s="13">
        <f t="shared" si="222"/>
        <v>2.8880541719036192E-7</v>
      </c>
      <c r="Q1203">
        <v>25.584511784395239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2.7277497694974859</v>
      </c>
      <c r="G1204" s="13">
        <f t="shared" si="216"/>
        <v>0</v>
      </c>
      <c r="H1204" s="13">
        <f t="shared" si="217"/>
        <v>2.7277497694974859</v>
      </c>
      <c r="I1204" s="16">
        <f t="shared" si="224"/>
        <v>2.7376286291772298</v>
      </c>
      <c r="J1204" s="13">
        <f t="shared" si="218"/>
        <v>2.7371999641429627</v>
      </c>
      <c r="K1204" s="13">
        <f t="shared" si="219"/>
        <v>4.2866503426708391E-4</v>
      </c>
      <c r="L1204" s="13">
        <f t="shared" si="220"/>
        <v>0</v>
      </c>
      <c r="M1204" s="13">
        <f t="shared" si="225"/>
        <v>1.7700977182635088E-7</v>
      </c>
      <c r="N1204" s="13">
        <f t="shared" si="221"/>
        <v>1.0974605853233754E-7</v>
      </c>
      <c r="O1204" s="13">
        <f t="shared" si="222"/>
        <v>1.0974605853233754E-7</v>
      </c>
      <c r="Q1204">
        <v>26.043912000000009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62.373323429345888</v>
      </c>
      <c r="G1205" s="13">
        <f t="shared" si="216"/>
        <v>4.0690887718780013</v>
      </c>
      <c r="H1205" s="13">
        <f t="shared" si="217"/>
        <v>58.304234657467887</v>
      </c>
      <c r="I1205" s="16">
        <f t="shared" si="224"/>
        <v>58.304663322502151</v>
      </c>
      <c r="J1205" s="13">
        <f t="shared" si="218"/>
        <v>54.688796446880318</v>
      </c>
      <c r="K1205" s="13">
        <f t="shared" si="219"/>
        <v>3.6158668756218333</v>
      </c>
      <c r="L1205" s="13">
        <f t="shared" si="220"/>
        <v>0</v>
      </c>
      <c r="M1205" s="13">
        <f t="shared" si="225"/>
        <v>6.7263713294013332E-8</v>
      </c>
      <c r="N1205" s="13">
        <f t="shared" si="221"/>
        <v>4.1703502242288263E-8</v>
      </c>
      <c r="O1205" s="13">
        <f t="shared" si="222"/>
        <v>4.0690888135815033</v>
      </c>
      <c r="Q1205">
        <v>26.328550767335472</v>
      </c>
    </row>
    <row r="1206" spans="1:17" x14ac:dyDescent="0.2">
      <c r="A1206" s="14">
        <f t="shared" si="223"/>
        <v>58685</v>
      </c>
      <c r="B1206" s="1">
        <v>9</v>
      </c>
      <c r="F1206" s="34">
        <v>6.9082232499006989E-3</v>
      </c>
      <c r="G1206" s="13">
        <f t="shared" si="216"/>
        <v>0</v>
      </c>
      <c r="H1206" s="13">
        <f t="shared" si="217"/>
        <v>6.9082232499006989E-3</v>
      </c>
      <c r="I1206" s="16">
        <f t="shared" si="224"/>
        <v>3.6227750988717338</v>
      </c>
      <c r="J1206" s="13">
        <f t="shared" si="218"/>
        <v>3.6214165116309847</v>
      </c>
      <c r="K1206" s="13">
        <f t="shared" si="219"/>
        <v>1.3585872407491095E-3</v>
      </c>
      <c r="L1206" s="13">
        <f t="shared" si="220"/>
        <v>0</v>
      </c>
      <c r="M1206" s="13">
        <f t="shared" si="225"/>
        <v>2.5560211051725069E-8</v>
      </c>
      <c r="N1206" s="13">
        <f t="shared" si="221"/>
        <v>1.5847330852069543E-8</v>
      </c>
      <c r="O1206" s="13">
        <f t="shared" si="222"/>
        <v>1.5847330852069543E-8</v>
      </c>
      <c r="Q1206">
        <v>23.793031829257529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29.35297466239026</v>
      </c>
      <c r="G1207" s="13">
        <f t="shared" si="216"/>
        <v>0</v>
      </c>
      <c r="H1207" s="13">
        <f t="shared" si="217"/>
        <v>29.35297466239026</v>
      </c>
      <c r="I1207" s="16">
        <f t="shared" si="224"/>
        <v>29.354333249631008</v>
      </c>
      <c r="J1207" s="13">
        <f t="shared" si="218"/>
        <v>28.329707723562208</v>
      </c>
      <c r="K1207" s="13">
        <f t="shared" si="219"/>
        <v>1.0246255260687995</v>
      </c>
      <c r="L1207" s="13">
        <f t="shared" si="220"/>
        <v>0</v>
      </c>
      <c r="M1207" s="13">
        <f t="shared" si="225"/>
        <v>9.7128801996555261E-9</v>
      </c>
      <c r="N1207" s="13">
        <f t="shared" si="221"/>
        <v>6.021985723786426E-9</v>
      </c>
      <c r="O1207" s="13">
        <f t="shared" si="222"/>
        <v>6.021985723786426E-9</v>
      </c>
      <c r="Q1207">
        <v>20.942036183521019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4.399462940198303</v>
      </c>
      <c r="G1208" s="13">
        <f t="shared" si="216"/>
        <v>0</v>
      </c>
      <c r="H1208" s="13">
        <f t="shared" si="217"/>
        <v>4.399462940198303</v>
      </c>
      <c r="I1208" s="16">
        <f t="shared" si="224"/>
        <v>5.4240884662671025</v>
      </c>
      <c r="J1208" s="13">
        <f t="shared" si="218"/>
        <v>5.4115878226801959</v>
      </c>
      <c r="K1208" s="13">
        <f t="shared" si="219"/>
        <v>1.2500643586906612E-2</v>
      </c>
      <c r="L1208" s="13">
        <f t="shared" si="220"/>
        <v>0</v>
      </c>
      <c r="M1208" s="13">
        <f t="shared" si="225"/>
        <v>3.6908944758691001E-9</v>
      </c>
      <c r="N1208" s="13">
        <f t="shared" si="221"/>
        <v>2.288354575038842E-9</v>
      </c>
      <c r="O1208" s="13">
        <f t="shared" si="222"/>
        <v>2.288354575038842E-9</v>
      </c>
      <c r="Q1208">
        <v>16.63157142590445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8.0807160304644139</v>
      </c>
      <c r="G1209" s="13">
        <f t="shared" si="216"/>
        <v>0</v>
      </c>
      <c r="H1209" s="13">
        <f t="shared" si="217"/>
        <v>8.0807160304644139</v>
      </c>
      <c r="I1209" s="16">
        <f t="shared" si="224"/>
        <v>8.0932166740513196</v>
      </c>
      <c r="J1209" s="13">
        <f t="shared" si="218"/>
        <v>8.0514185746422271</v>
      </c>
      <c r="K1209" s="13">
        <f t="shared" si="219"/>
        <v>4.1798099409092515E-2</v>
      </c>
      <c r="L1209" s="13">
        <f t="shared" si="220"/>
        <v>0</v>
      </c>
      <c r="M1209" s="13">
        <f t="shared" si="225"/>
        <v>1.4025399008302581E-9</v>
      </c>
      <c r="N1209" s="13">
        <f t="shared" si="221"/>
        <v>8.6957473851476004E-10</v>
      </c>
      <c r="O1209" s="13">
        <f t="shared" si="222"/>
        <v>8.6957473851476004E-10</v>
      </c>
      <c r="Q1209">
        <v>16.554387469600719</v>
      </c>
    </row>
    <row r="1210" spans="1:17" x14ac:dyDescent="0.2">
      <c r="A1210" s="14">
        <f t="shared" si="223"/>
        <v>58807</v>
      </c>
      <c r="B1210" s="1">
        <v>1</v>
      </c>
      <c r="F1210" s="34">
        <v>17.24514554895574</v>
      </c>
      <c r="G1210" s="13">
        <f t="shared" si="216"/>
        <v>0</v>
      </c>
      <c r="H1210" s="13">
        <f t="shared" si="217"/>
        <v>17.24514554895574</v>
      </c>
      <c r="I1210" s="16">
        <f t="shared" si="224"/>
        <v>17.286943648364833</v>
      </c>
      <c r="J1210" s="13">
        <f t="shared" si="218"/>
        <v>16.744121274694521</v>
      </c>
      <c r="K1210" s="13">
        <f t="shared" si="219"/>
        <v>0.54282237367031172</v>
      </c>
      <c r="L1210" s="13">
        <f t="shared" si="220"/>
        <v>0</v>
      </c>
      <c r="M1210" s="13">
        <f t="shared" si="225"/>
        <v>5.3296516231549807E-10</v>
      </c>
      <c r="N1210" s="13">
        <f t="shared" si="221"/>
        <v>3.3043840063560879E-10</v>
      </c>
      <c r="O1210" s="13">
        <f t="shared" si="222"/>
        <v>3.3043840063560879E-10</v>
      </c>
      <c r="Q1210">
        <v>14.208945593548391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1.12783667073751</v>
      </c>
      <c r="G1211" s="13">
        <f t="shared" si="216"/>
        <v>0</v>
      </c>
      <c r="H1211" s="13">
        <f t="shared" si="217"/>
        <v>1.12783667073751</v>
      </c>
      <c r="I1211" s="16">
        <f t="shared" si="224"/>
        <v>1.6706590444078218</v>
      </c>
      <c r="J1211" s="13">
        <f t="shared" si="218"/>
        <v>1.6701474827144165</v>
      </c>
      <c r="K1211" s="13">
        <f t="shared" si="219"/>
        <v>5.1156169340527136E-4</v>
      </c>
      <c r="L1211" s="13">
        <f t="shared" si="220"/>
        <v>0</v>
      </c>
      <c r="M1211" s="13">
        <f t="shared" si="225"/>
        <v>2.0252676167988927E-10</v>
      </c>
      <c r="N1211" s="13">
        <f t="shared" si="221"/>
        <v>1.2556659224153135E-10</v>
      </c>
      <c r="O1211" s="13">
        <f t="shared" si="222"/>
        <v>1.2556659224153135E-10</v>
      </c>
      <c r="Q1211">
        <v>14.240677004700061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8.9842292251203908</v>
      </c>
      <c r="G1212" s="13">
        <f t="shared" si="216"/>
        <v>0</v>
      </c>
      <c r="H1212" s="13">
        <f t="shared" si="217"/>
        <v>8.9842292251203908</v>
      </c>
      <c r="I1212" s="16">
        <f t="shared" si="224"/>
        <v>8.9847407868137967</v>
      </c>
      <c r="J1212" s="13">
        <f t="shared" si="218"/>
        <v>8.9210802307023744</v>
      </c>
      <c r="K1212" s="13">
        <f t="shared" si="219"/>
        <v>6.3660556111422295E-2</v>
      </c>
      <c r="L1212" s="13">
        <f t="shared" si="220"/>
        <v>0</v>
      </c>
      <c r="M1212" s="13">
        <f t="shared" si="225"/>
        <v>7.6960169438357928E-11</v>
      </c>
      <c r="N1212" s="13">
        <f t="shared" si="221"/>
        <v>4.7715305051781915E-11</v>
      </c>
      <c r="O1212" s="13">
        <f t="shared" si="222"/>
        <v>4.7715305051781915E-11</v>
      </c>
      <c r="Q1212">
        <v>15.769341509620061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26.030909979762239</v>
      </c>
      <c r="G1213" s="13">
        <f t="shared" si="216"/>
        <v>0</v>
      </c>
      <c r="H1213" s="13">
        <f t="shared" si="217"/>
        <v>26.030909979762239</v>
      </c>
      <c r="I1213" s="16">
        <f t="shared" si="224"/>
        <v>26.094570535873661</v>
      </c>
      <c r="J1213" s="13">
        <f t="shared" si="218"/>
        <v>25.031348073353463</v>
      </c>
      <c r="K1213" s="13">
        <f t="shared" si="219"/>
        <v>1.0632224625201978</v>
      </c>
      <c r="L1213" s="13">
        <f t="shared" si="220"/>
        <v>0</v>
      </c>
      <c r="M1213" s="13">
        <f t="shared" si="225"/>
        <v>2.9244864386576013E-11</v>
      </c>
      <c r="N1213" s="13">
        <f t="shared" si="221"/>
        <v>1.8131815919677129E-11</v>
      </c>
      <c r="O1213" s="13">
        <f t="shared" si="222"/>
        <v>1.8131815919677129E-11</v>
      </c>
      <c r="Q1213">
        <v>18.122118689055771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6.2793520836140306</v>
      </c>
      <c r="G1214" s="13">
        <f t="shared" si="216"/>
        <v>0</v>
      </c>
      <c r="H1214" s="13">
        <f t="shared" si="217"/>
        <v>6.2793520836140306</v>
      </c>
      <c r="I1214" s="16">
        <f t="shared" si="224"/>
        <v>7.3425745461342284</v>
      </c>
      <c r="J1214" s="13">
        <f t="shared" si="218"/>
        <v>7.3199478876849708</v>
      </c>
      <c r="K1214" s="13">
        <f t="shared" si="219"/>
        <v>2.2626658449257597E-2</v>
      </c>
      <c r="L1214" s="13">
        <f t="shared" si="220"/>
        <v>0</v>
      </c>
      <c r="M1214" s="13">
        <f t="shared" si="225"/>
        <v>1.1113048466898884E-11</v>
      </c>
      <c r="N1214" s="13">
        <f t="shared" si="221"/>
        <v>6.8900900494773085E-12</v>
      </c>
      <c r="O1214" s="13">
        <f t="shared" si="222"/>
        <v>6.8900900494773085E-12</v>
      </c>
      <c r="Q1214">
        <v>18.855805181457239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0.73676583360966363</v>
      </c>
      <c r="G1215" s="13">
        <f t="shared" si="216"/>
        <v>0</v>
      </c>
      <c r="H1215" s="13">
        <f t="shared" si="217"/>
        <v>0.73676583360966363</v>
      </c>
      <c r="I1215" s="16">
        <f t="shared" si="224"/>
        <v>0.75939249205892123</v>
      </c>
      <c r="J1215" s="13">
        <f t="shared" si="218"/>
        <v>0.75937711847065037</v>
      </c>
      <c r="K1215" s="13">
        <f t="shared" si="219"/>
        <v>1.537358827086166E-5</v>
      </c>
      <c r="L1215" s="13">
        <f t="shared" si="220"/>
        <v>0</v>
      </c>
      <c r="M1215" s="13">
        <f t="shared" si="225"/>
        <v>4.2229584174215759E-12</v>
      </c>
      <c r="N1215" s="13">
        <f t="shared" si="221"/>
        <v>2.6182342188013769E-12</v>
      </c>
      <c r="O1215" s="13">
        <f t="shared" si="222"/>
        <v>2.6182342188013769E-12</v>
      </c>
      <c r="Q1215">
        <v>22.33295758377292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1.199298537821651</v>
      </c>
      <c r="G1216" s="13">
        <f t="shared" si="216"/>
        <v>0</v>
      </c>
      <c r="H1216" s="13">
        <f t="shared" si="217"/>
        <v>1.199298537821651</v>
      </c>
      <c r="I1216" s="16">
        <f t="shared" si="224"/>
        <v>1.1993139114099218</v>
      </c>
      <c r="J1216" s="13">
        <f t="shared" si="218"/>
        <v>1.1992682850386955</v>
      </c>
      <c r="K1216" s="13">
        <f t="shared" si="219"/>
        <v>4.5626371226292761E-5</v>
      </c>
      <c r="L1216" s="13">
        <f t="shared" si="220"/>
        <v>0</v>
      </c>
      <c r="M1216" s="13">
        <f t="shared" si="225"/>
        <v>1.604724198620199E-12</v>
      </c>
      <c r="N1216" s="13">
        <f t="shared" si="221"/>
        <v>9.9492900314452337E-13</v>
      </c>
      <c r="O1216" s="13">
        <f t="shared" si="222"/>
        <v>9.9492900314452337E-13</v>
      </c>
      <c r="Q1216">
        <v>24.348517730145311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0.33399951542786271</v>
      </c>
      <c r="G1217" s="13">
        <f t="shared" si="216"/>
        <v>0</v>
      </c>
      <c r="H1217" s="13">
        <f t="shared" si="217"/>
        <v>0.33399951542786271</v>
      </c>
      <c r="I1217" s="16">
        <f t="shared" si="224"/>
        <v>0.33404514179908901</v>
      </c>
      <c r="J1217" s="13">
        <f t="shared" si="218"/>
        <v>0.33404455284480872</v>
      </c>
      <c r="K1217" s="13">
        <f t="shared" si="219"/>
        <v>5.8895428028948871E-7</v>
      </c>
      <c r="L1217" s="13">
        <f t="shared" si="220"/>
        <v>0</v>
      </c>
      <c r="M1217" s="13">
        <f t="shared" si="225"/>
        <v>6.097951954756756E-13</v>
      </c>
      <c r="N1217" s="13">
        <f t="shared" si="221"/>
        <v>3.7807302119491885E-13</v>
      </c>
      <c r="O1217" s="13">
        <f t="shared" si="222"/>
        <v>3.7807302119491885E-13</v>
      </c>
      <c r="Q1217">
        <v>28.08389600000001</v>
      </c>
    </row>
    <row r="1218" spans="1:17" x14ac:dyDescent="0.2">
      <c r="A1218" s="14">
        <f t="shared" si="223"/>
        <v>59050</v>
      </c>
      <c r="B1218" s="1">
        <v>9</v>
      </c>
      <c r="F1218" s="34">
        <v>10.685506881565541</v>
      </c>
      <c r="G1218" s="13">
        <f t="shared" si="216"/>
        <v>0</v>
      </c>
      <c r="H1218" s="13">
        <f t="shared" si="217"/>
        <v>10.685506881565541</v>
      </c>
      <c r="I1218" s="16">
        <f t="shared" si="224"/>
        <v>10.685507470519822</v>
      </c>
      <c r="J1218" s="13">
        <f t="shared" si="218"/>
        <v>10.653569471109988</v>
      </c>
      <c r="K1218" s="13">
        <f t="shared" si="219"/>
        <v>3.1937999409834106E-2</v>
      </c>
      <c r="L1218" s="13">
        <f t="shared" si="220"/>
        <v>0</v>
      </c>
      <c r="M1218" s="13">
        <f t="shared" si="225"/>
        <v>2.3172217428075675E-13</v>
      </c>
      <c r="N1218" s="13">
        <f t="shared" si="221"/>
        <v>1.4366774805406919E-13</v>
      </c>
      <c r="O1218" s="13">
        <f t="shared" si="222"/>
        <v>1.4366774805406919E-13</v>
      </c>
      <c r="Q1218">
        <v>24.39085705904591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16.2997946960453</v>
      </c>
      <c r="G1219" s="13">
        <f t="shared" si="216"/>
        <v>0</v>
      </c>
      <c r="H1219" s="13">
        <f t="shared" si="217"/>
        <v>16.2997946960453</v>
      </c>
      <c r="I1219" s="16">
        <f t="shared" si="224"/>
        <v>16.331732695455134</v>
      </c>
      <c r="J1219" s="13">
        <f t="shared" si="218"/>
        <v>16.182450246516307</v>
      </c>
      <c r="K1219" s="13">
        <f t="shared" si="219"/>
        <v>0.14928244893882692</v>
      </c>
      <c r="L1219" s="13">
        <f t="shared" si="220"/>
        <v>0</v>
      </c>
      <c r="M1219" s="13">
        <f t="shared" si="225"/>
        <v>8.8054426226687561E-14</v>
      </c>
      <c r="N1219" s="13">
        <f t="shared" si="221"/>
        <v>5.4593744260546285E-14</v>
      </c>
      <c r="O1219" s="13">
        <f t="shared" si="222"/>
        <v>5.4593744260546285E-14</v>
      </c>
      <c r="Q1219">
        <v>22.406279057159729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36.923775865721062</v>
      </c>
      <c r="G1220" s="13">
        <f t="shared" si="216"/>
        <v>0.39541845192130043</v>
      </c>
      <c r="H1220" s="13">
        <f t="shared" si="217"/>
        <v>36.52835741379976</v>
      </c>
      <c r="I1220" s="16">
        <f t="shared" si="224"/>
        <v>36.677639862738587</v>
      </c>
      <c r="J1220" s="13">
        <f t="shared" si="218"/>
        <v>34.123260248852731</v>
      </c>
      <c r="K1220" s="13">
        <f t="shared" si="219"/>
        <v>2.5543796138858568</v>
      </c>
      <c r="L1220" s="13">
        <f t="shared" si="220"/>
        <v>0</v>
      </c>
      <c r="M1220" s="13">
        <f t="shared" si="225"/>
        <v>3.3460681966141276E-14</v>
      </c>
      <c r="N1220" s="13">
        <f t="shared" si="221"/>
        <v>2.074562281900759E-14</v>
      </c>
      <c r="O1220" s="13">
        <f t="shared" si="222"/>
        <v>0.39541845192132119</v>
      </c>
      <c r="Q1220">
        <v>18.818330582180259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7.3642947753060159</v>
      </c>
      <c r="G1221" s="13">
        <f t="shared" si="216"/>
        <v>0</v>
      </c>
      <c r="H1221" s="13">
        <f t="shared" si="217"/>
        <v>7.3642947753060159</v>
      </c>
      <c r="I1221" s="16">
        <f t="shared" si="224"/>
        <v>9.9186743891918727</v>
      </c>
      <c r="J1221" s="13">
        <f t="shared" si="218"/>
        <v>9.8285228398675759</v>
      </c>
      <c r="K1221" s="13">
        <f t="shared" si="219"/>
        <v>9.0151549324296809E-2</v>
      </c>
      <c r="L1221" s="13">
        <f t="shared" si="220"/>
        <v>0</v>
      </c>
      <c r="M1221" s="13">
        <f t="shared" si="225"/>
        <v>1.2715059147133686E-14</v>
      </c>
      <c r="N1221" s="13">
        <f t="shared" si="221"/>
        <v>7.8833366712228849E-15</v>
      </c>
      <c r="O1221" s="13">
        <f t="shared" si="222"/>
        <v>7.8833366712228849E-15</v>
      </c>
      <c r="Q1221">
        <v>15.38099345695475</v>
      </c>
    </row>
    <row r="1222" spans="1:17" x14ac:dyDescent="0.2">
      <c r="A1222" s="14">
        <f t="shared" si="223"/>
        <v>59172</v>
      </c>
      <c r="B1222" s="1">
        <v>1</v>
      </c>
      <c r="F1222" s="34">
        <v>62.876387097275533</v>
      </c>
      <c r="G1222" s="13">
        <f t="shared" ref="G1222:G1285" si="228">IF((F1222-$J$2)&gt;0,$I$2*(F1222-$J$2),0)</f>
        <v>4.1417065683752234</v>
      </c>
      <c r="H1222" s="13">
        <f t="shared" ref="H1222:H1285" si="229">F1222-G1222</f>
        <v>58.734680528900313</v>
      </c>
      <c r="I1222" s="16">
        <f t="shared" si="224"/>
        <v>58.82483207822461</v>
      </c>
      <c r="J1222" s="13">
        <f t="shared" ref="J1222:J1285" si="230">I1222/SQRT(1+(I1222/($K$2*(300+(25*Q1222)+0.05*(Q1222)^3)))^2)</f>
        <v>42.831481968028157</v>
      </c>
      <c r="K1222" s="13">
        <f t="shared" ref="K1222:K1285" si="231">I1222-J1222</f>
        <v>15.993350110196452</v>
      </c>
      <c r="L1222" s="13">
        <f t="shared" ref="L1222:L1285" si="232">IF(K1222&gt;$N$2,(K1222-$N$2)/$L$2,0)</f>
        <v>0</v>
      </c>
      <c r="M1222" s="13">
        <f t="shared" si="225"/>
        <v>4.8317224759108013E-15</v>
      </c>
      <c r="N1222" s="13">
        <f t="shared" ref="N1222:N1285" si="233">$M$2*M1222</f>
        <v>2.9956679350646968E-15</v>
      </c>
      <c r="O1222" s="13">
        <f t="shared" ref="O1222:O1285" si="234">N1222+G1222</f>
        <v>4.1417065683752261</v>
      </c>
      <c r="Q1222">
        <v>13.12210859354839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31.780640854968549</v>
      </c>
      <c r="G1223" s="13">
        <f t="shared" si="228"/>
        <v>0</v>
      </c>
      <c r="H1223" s="13">
        <f t="shared" si="229"/>
        <v>31.780640854968549</v>
      </c>
      <c r="I1223" s="16">
        <f t="shared" ref="I1223:I1286" si="237">H1223+K1222-L1222</f>
        <v>47.773990965164998</v>
      </c>
      <c r="J1223" s="13">
        <f t="shared" si="230"/>
        <v>38.204459401373526</v>
      </c>
      <c r="K1223" s="13">
        <f t="shared" si="231"/>
        <v>9.5695315637914717</v>
      </c>
      <c r="L1223" s="13">
        <f t="shared" si="232"/>
        <v>0</v>
      </c>
      <c r="M1223" s="13">
        <f t="shared" ref="M1223:M1286" si="238">L1223+M1222-N1222</f>
        <v>1.8360545408461045E-15</v>
      </c>
      <c r="N1223" s="13">
        <f t="shared" si="233"/>
        <v>1.1383538153245849E-15</v>
      </c>
      <c r="O1223" s="13">
        <f t="shared" si="234"/>
        <v>1.1383538153245849E-15</v>
      </c>
      <c r="Q1223">
        <v>13.386279010595031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65.120739874105155</v>
      </c>
      <c r="G1224" s="13">
        <f t="shared" si="228"/>
        <v>4.465681372372762</v>
      </c>
      <c r="H1224" s="13">
        <f t="shared" si="229"/>
        <v>60.655058501732391</v>
      </c>
      <c r="I1224" s="16">
        <f t="shared" si="237"/>
        <v>70.22459006552387</v>
      </c>
      <c r="J1224" s="13">
        <f t="shared" si="230"/>
        <v>52.406115067019655</v>
      </c>
      <c r="K1224" s="13">
        <f t="shared" si="231"/>
        <v>17.818474998504215</v>
      </c>
      <c r="L1224" s="13">
        <f t="shared" si="232"/>
        <v>0</v>
      </c>
      <c r="M1224" s="13">
        <f t="shared" si="238"/>
        <v>6.9770072552151964E-16</v>
      </c>
      <c r="N1224" s="13">
        <f t="shared" si="233"/>
        <v>4.3257444982334218E-16</v>
      </c>
      <c r="O1224" s="13">
        <f t="shared" si="234"/>
        <v>4.465681372372762</v>
      </c>
      <c r="Q1224">
        <v>16.447384037342619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1.2050273866374881</v>
      </c>
      <c r="G1225" s="13">
        <f t="shared" si="228"/>
        <v>0</v>
      </c>
      <c r="H1225" s="13">
        <f t="shared" si="229"/>
        <v>1.2050273866374881</v>
      </c>
      <c r="I1225" s="16">
        <f t="shared" si="237"/>
        <v>19.023502385141704</v>
      </c>
      <c r="J1225" s="13">
        <f t="shared" si="230"/>
        <v>18.512403075064682</v>
      </c>
      <c r="K1225" s="13">
        <f t="shared" si="231"/>
        <v>0.51109931007702158</v>
      </c>
      <c r="L1225" s="13">
        <f t="shared" si="232"/>
        <v>0</v>
      </c>
      <c r="M1225" s="13">
        <f t="shared" si="238"/>
        <v>2.6512627569817746E-16</v>
      </c>
      <c r="N1225" s="13">
        <f t="shared" si="233"/>
        <v>1.6437829093287004E-16</v>
      </c>
      <c r="O1225" s="13">
        <f t="shared" si="234"/>
        <v>1.6437829093287004E-16</v>
      </c>
      <c r="Q1225">
        <v>16.746828694576369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24.480575662937142</v>
      </c>
      <c r="G1226" s="13">
        <f t="shared" si="228"/>
        <v>0</v>
      </c>
      <c r="H1226" s="13">
        <f t="shared" si="229"/>
        <v>24.480575662937142</v>
      </c>
      <c r="I1226" s="16">
        <f t="shared" si="237"/>
        <v>24.991674973014163</v>
      </c>
      <c r="J1226" s="13">
        <f t="shared" si="230"/>
        <v>23.992995972066083</v>
      </c>
      <c r="K1226" s="13">
        <f t="shared" si="231"/>
        <v>0.99867900094807993</v>
      </c>
      <c r="L1226" s="13">
        <f t="shared" si="232"/>
        <v>0</v>
      </c>
      <c r="M1226" s="13">
        <f t="shared" si="238"/>
        <v>1.0074798476530742E-16</v>
      </c>
      <c r="N1226" s="13">
        <f t="shared" si="233"/>
        <v>6.24637505544906E-17</v>
      </c>
      <c r="O1226" s="13">
        <f t="shared" si="234"/>
        <v>6.24637505544906E-17</v>
      </c>
      <c r="Q1226">
        <v>17.657122511913759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0.27415660466168679</v>
      </c>
      <c r="G1227" s="13">
        <f t="shared" si="228"/>
        <v>0</v>
      </c>
      <c r="H1227" s="13">
        <f t="shared" si="229"/>
        <v>0.27415660466168679</v>
      </c>
      <c r="I1227" s="16">
        <f t="shared" si="237"/>
        <v>1.2728356056097667</v>
      </c>
      <c r="J1227" s="13">
        <f t="shared" si="230"/>
        <v>1.272762391243307</v>
      </c>
      <c r="K1227" s="13">
        <f t="shared" si="231"/>
        <v>7.3214366459684044E-5</v>
      </c>
      <c r="L1227" s="13">
        <f t="shared" si="232"/>
        <v>0</v>
      </c>
      <c r="M1227" s="13">
        <f t="shared" si="238"/>
        <v>3.8284234210816825E-17</v>
      </c>
      <c r="N1227" s="13">
        <f t="shared" si="233"/>
        <v>2.373622521070643E-17</v>
      </c>
      <c r="O1227" s="13">
        <f t="shared" si="234"/>
        <v>2.373622521070643E-17</v>
      </c>
      <c r="Q1227">
        <v>22.252534427141779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8.7063844440817206</v>
      </c>
      <c r="G1228" s="13">
        <f t="shared" si="228"/>
        <v>0</v>
      </c>
      <c r="H1228" s="13">
        <f t="shared" si="229"/>
        <v>8.7063844440817206</v>
      </c>
      <c r="I1228" s="16">
        <f t="shared" si="237"/>
        <v>8.7064576584481799</v>
      </c>
      <c r="J1228" s="13">
        <f t="shared" si="230"/>
        <v>8.6954161100869172</v>
      </c>
      <c r="K1228" s="13">
        <f t="shared" si="231"/>
        <v>1.1041548361262699E-2</v>
      </c>
      <c r="L1228" s="13">
        <f t="shared" si="232"/>
        <v>0</v>
      </c>
      <c r="M1228" s="13">
        <f t="shared" si="238"/>
        <v>1.4548009000110394E-17</v>
      </c>
      <c r="N1228" s="13">
        <f t="shared" si="233"/>
        <v>9.0197655800684446E-18</v>
      </c>
      <c r="O1228" s="13">
        <f t="shared" si="234"/>
        <v>9.0197655800684446E-18</v>
      </c>
      <c r="Q1228">
        <v>27.649775000000009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33.138145066979213</v>
      </c>
      <c r="G1229" s="13">
        <f t="shared" si="228"/>
        <v>0</v>
      </c>
      <c r="H1229" s="13">
        <f t="shared" si="229"/>
        <v>33.138145066979213</v>
      </c>
      <c r="I1229" s="16">
        <f t="shared" si="237"/>
        <v>33.149186615340476</v>
      </c>
      <c r="J1229" s="13">
        <f t="shared" si="230"/>
        <v>32.46579554605907</v>
      </c>
      <c r="K1229" s="13">
        <f t="shared" si="231"/>
        <v>0.68339106928140581</v>
      </c>
      <c r="L1229" s="13">
        <f t="shared" si="232"/>
        <v>0</v>
      </c>
      <c r="M1229" s="13">
        <f t="shared" si="238"/>
        <v>5.5282434200419499E-18</v>
      </c>
      <c r="N1229" s="13">
        <f t="shared" si="233"/>
        <v>3.427510920426009E-18</v>
      </c>
      <c r="O1229" s="13">
        <f t="shared" si="234"/>
        <v>3.427510920426009E-18</v>
      </c>
      <c r="Q1229">
        <v>26.599153867175598</v>
      </c>
    </row>
    <row r="1230" spans="1:17" x14ac:dyDescent="0.2">
      <c r="A1230" s="14">
        <f t="shared" si="235"/>
        <v>59415</v>
      </c>
      <c r="B1230" s="1">
        <v>9</v>
      </c>
      <c r="F1230" s="34">
        <v>66.063539462720598</v>
      </c>
      <c r="G1230" s="13">
        <f t="shared" si="228"/>
        <v>4.6017755350569898</v>
      </c>
      <c r="H1230" s="13">
        <f t="shared" si="229"/>
        <v>61.461763927663611</v>
      </c>
      <c r="I1230" s="16">
        <f t="shared" si="237"/>
        <v>62.145154996945017</v>
      </c>
      <c r="J1230" s="13">
        <f t="shared" si="230"/>
        <v>56.691585520544081</v>
      </c>
      <c r="K1230" s="13">
        <f t="shared" si="231"/>
        <v>5.4535694764009364</v>
      </c>
      <c r="L1230" s="13">
        <f t="shared" si="232"/>
        <v>0</v>
      </c>
      <c r="M1230" s="13">
        <f t="shared" si="238"/>
        <v>2.1007324996159409E-18</v>
      </c>
      <c r="N1230" s="13">
        <f t="shared" si="233"/>
        <v>1.3024541497618834E-18</v>
      </c>
      <c r="O1230" s="13">
        <f t="shared" si="234"/>
        <v>4.6017755350569898</v>
      </c>
      <c r="Q1230">
        <v>24.442332627517288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53.463669408745623</v>
      </c>
      <c r="G1231" s="13">
        <f t="shared" si="228"/>
        <v>2.7829703662468983</v>
      </c>
      <c r="H1231" s="13">
        <f t="shared" si="229"/>
        <v>50.680699042498723</v>
      </c>
      <c r="I1231" s="16">
        <f t="shared" si="237"/>
        <v>56.13426851889966</v>
      </c>
      <c r="J1231" s="13">
        <f t="shared" si="230"/>
        <v>49.070549043027576</v>
      </c>
      <c r="K1231" s="13">
        <f t="shared" si="231"/>
        <v>7.0637194758720838</v>
      </c>
      <c r="L1231" s="13">
        <f t="shared" si="232"/>
        <v>0</v>
      </c>
      <c r="M1231" s="13">
        <f t="shared" si="238"/>
        <v>7.9827834985405753E-19</v>
      </c>
      <c r="N1231" s="13">
        <f t="shared" si="233"/>
        <v>4.9493257690951564E-19</v>
      </c>
      <c r="O1231" s="13">
        <f t="shared" si="234"/>
        <v>2.7829703662468983</v>
      </c>
      <c r="Q1231">
        <v>19.979863067595669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35.743251508076483</v>
      </c>
      <c r="G1232" s="13">
        <f t="shared" si="228"/>
        <v>0.22500845607274822</v>
      </c>
      <c r="H1232" s="13">
        <f t="shared" si="229"/>
        <v>35.518243052003733</v>
      </c>
      <c r="I1232" s="16">
        <f t="shared" si="237"/>
        <v>42.581962527875817</v>
      </c>
      <c r="J1232" s="13">
        <f t="shared" si="230"/>
        <v>38.164954699056615</v>
      </c>
      <c r="K1232" s="13">
        <f t="shared" si="231"/>
        <v>4.4170078288192016</v>
      </c>
      <c r="L1232" s="13">
        <f t="shared" si="232"/>
        <v>0</v>
      </c>
      <c r="M1232" s="13">
        <f t="shared" si="238"/>
        <v>3.033457729445419E-19</v>
      </c>
      <c r="N1232" s="13">
        <f t="shared" si="233"/>
        <v>1.8807437922561597E-19</v>
      </c>
      <c r="O1232" s="13">
        <f t="shared" si="234"/>
        <v>0.22500845607274822</v>
      </c>
      <c r="Q1232">
        <v>17.710176505360881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8.4605205444651386</v>
      </c>
      <c r="G1233" s="13">
        <f t="shared" si="228"/>
        <v>0</v>
      </c>
      <c r="H1233" s="13">
        <f t="shared" si="229"/>
        <v>8.4605205444651386</v>
      </c>
      <c r="I1233" s="16">
        <f t="shared" si="237"/>
        <v>12.87752837328434</v>
      </c>
      <c r="J1233" s="13">
        <f t="shared" si="230"/>
        <v>12.673566289894122</v>
      </c>
      <c r="K1233" s="13">
        <f t="shared" si="231"/>
        <v>0.20396208339021804</v>
      </c>
      <c r="L1233" s="13">
        <f t="shared" si="232"/>
        <v>0</v>
      </c>
      <c r="M1233" s="13">
        <f t="shared" si="238"/>
        <v>1.1527139371892593E-19</v>
      </c>
      <c r="N1233" s="13">
        <f t="shared" si="233"/>
        <v>7.1468264105734078E-20</v>
      </c>
      <c r="O1233" s="13">
        <f t="shared" si="234"/>
        <v>7.1468264105734078E-20</v>
      </c>
      <c r="Q1233">
        <v>15.06894659354839</v>
      </c>
    </row>
    <row r="1234" spans="1:17" x14ac:dyDescent="0.2">
      <c r="A1234" s="14">
        <f t="shared" si="235"/>
        <v>59537</v>
      </c>
      <c r="B1234" s="1">
        <v>1</v>
      </c>
      <c r="F1234" s="34">
        <v>8.3070254586084769</v>
      </c>
      <c r="G1234" s="13">
        <f t="shared" si="228"/>
        <v>0</v>
      </c>
      <c r="H1234" s="13">
        <f t="shared" si="229"/>
        <v>8.3070254586084769</v>
      </c>
      <c r="I1234" s="16">
        <f t="shared" si="237"/>
        <v>8.5109875419986949</v>
      </c>
      <c r="J1234" s="13">
        <f t="shared" si="230"/>
        <v>8.4521077544160956</v>
      </c>
      <c r="K1234" s="13">
        <f t="shared" si="231"/>
        <v>5.8879787582599263E-2</v>
      </c>
      <c r="L1234" s="13">
        <f t="shared" si="232"/>
        <v>0</v>
      </c>
      <c r="M1234" s="13">
        <f t="shared" si="238"/>
        <v>4.3803129613191853E-20</v>
      </c>
      <c r="N1234" s="13">
        <f t="shared" si="233"/>
        <v>2.7157940360178951E-20</v>
      </c>
      <c r="O1234" s="13">
        <f t="shared" si="234"/>
        <v>2.7157940360178951E-20</v>
      </c>
      <c r="Q1234">
        <v>15.16666666318233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0</v>
      </c>
      <c r="G1235" s="13">
        <f t="shared" si="228"/>
        <v>0</v>
      </c>
      <c r="H1235" s="13">
        <f t="shared" si="229"/>
        <v>0</v>
      </c>
      <c r="I1235" s="16">
        <f t="shared" si="237"/>
        <v>5.8879787582599263E-2</v>
      </c>
      <c r="J1235" s="13">
        <f t="shared" si="230"/>
        <v>5.8879773304949597E-2</v>
      </c>
      <c r="K1235" s="13">
        <f t="shared" si="231"/>
        <v>1.4277649666716297E-8</v>
      </c>
      <c r="L1235" s="13">
        <f t="shared" si="232"/>
        <v>0</v>
      </c>
      <c r="M1235" s="13">
        <f t="shared" si="238"/>
        <v>1.6645189253012901E-20</v>
      </c>
      <c r="N1235" s="13">
        <f t="shared" si="233"/>
        <v>1.0320017336868E-20</v>
      </c>
      <c r="O1235" s="13">
        <f t="shared" si="234"/>
        <v>1.0320017336868E-20</v>
      </c>
      <c r="Q1235">
        <v>17.46033268661774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3.6098214080883868</v>
      </c>
      <c r="G1236" s="13">
        <f t="shared" si="228"/>
        <v>0</v>
      </c>
      <c r="H1236" s="13">
        <f t="shared" si="229"/>
        <v>3.6098214080883868</v>
      </c>
      <c r="I1236" s="16">
        <f t="shared" si="237"/>
        <v>3.6098214223660365</v>
      </c>
      <c r="J1236" s="13">
        <f t="shared" si="230"/>
        <v>3.6070424304905924</v>
      </c>
      <c r="K1236" s="13">
        <f t="shared" si="231"/>
        <v>2.77899187544417E-3</v>
      </c>
      <c r="L1236" s="13">
        <f t="shared" si="232"/>
        <v>0</v>
      </c>
      <c r="M1236" s="13">
        <f t="shared" si="238"/>
        <v>6.325171916144902E-21</v>
      </c>
      <c r="N1236" s="13">
        <f t="shared" si="233"/>
        <v>3.9216065880098393E-21</v>
      </c>
      <c r="O1236" s="13">
        <f t="shared" si="234"/>
        <v>3.9216065880098393E-21</v>
      </c>
      <c r="Q1236">
        <v>18.646847261086009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51.250605301101437</v>
      </c>
      <c r="G1237" s="13">
        <f t="shared" si="228"/>
        <v>2.4635121162293516</v>
      </c>
      <c r="H1237" s="13">
        <f t="shared" si="229"/>
        <v>48.787093184872084</v>
      </c>
      <c r="I1237" s="16">
        <f t="shared" si="237"/>
        <v>48.789872176747529</v>
      </c>
      <c r="J1237" s="13">
        <f t="shared" si="230"/>
        <v>41.605842689520486</v>
      </c>
      <c r="K1237" s="13">
        <f t="shared" si="231"/>
        <v>7.1840294872270434</v>
      </c>
      <c r="L1237" s="13">
        <f t="shared" si="232"/>
        <v>0</v>
      </c>
      <c r="M1237" s="13">
        <f t="shared" si="238"/>
        <v>2.4035653281350627E-21</v>
      </c>
      <c r="N1237" s="13">
        <f t="shared" si="233"/>
        <v>1.4902105034437389E-21</v>
      </c>
      <c r="O1237" s="13">
        <f t="shared" si="234"/>
        <v>2.4635121162293516</v>
      </c>
      <c r="Q1237">
        <v>16.614170539182481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1.2299697363741471</v>
      </c>
      <c r="G1238" s="13">
        <f t="shared" si="228"/>
        <v>0</v>
      </c>
      <c r="H1238" s="13">
        <f t="shared" si="229"/>
        <v>1.2299697363741471</v>
      </c>
      <c r="I1238" s="16">
        <f t="shared" si="237"/>
        <v>8.4139992236011913</v>
      </c>
      <c r="J1238" s="13">
        <f t="shared" si="230"/>
        <v>8.3852995298025572</v>
      </c>
      <c r="K1238" s="13">
        <f t="shared" si="231"/>
        <v>2.8699693798634129E-2</v>
      </c>
      <c r="L1238" s="13">
        <f t="shared" si="232"/>
        <v>0</v>
      </c>
      <c r="M1238" s="13">
        <f t="shared" si="238"/>
        <v>9.1335482469132378E-22</v>
      </c>
      <c r="N1238" s="13">
        <f t="shared" si="233"/>
        <v>5.6627999130862072E-22</v>
      </c>
      <c r="O1238" s="13">
        <f t="shared" si="234"/>
        <v>5.6627999130862072E-22</v>
      </c>
      <c r="Q1238">
        <v>20.05860833605211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6.8852878732558548E-2</v>
      </c>
      <c r="G1239" s="13">
        <f t="shared" si="228"/>
        <v>0</v>
      </c>
      <c r="H1239" s="13">
        <f t="shared" si="229"/>
        <v>6.8852878732558548E-2</v>
      </c>
      <c r="I1239" s="16">
        <f t="shared" si="237"/>
        <v>9.7552572531192677E-2</v>
      </c>
      <c r="J1239" s="13">
        <f t="shared" si="230"/>
        <v>9.7552551758481876E-2</v>
      </c>
      <c r="K1239" s="13">
        <f t="shared" si="231"/>
        <v>2.0772710801475469E-8</v>
      </c>
      <c r="L1239" s="13">
        <f t="shared" si="232"/>
        <v>0</v>
      </c>
      <c r="M1239" s="13">
        <f t="shared" si="238"/>
        <v>3.4707483338270306E-22</v>
      </c>
      <c r="N1239" s="13">
        <f t="shared" si="233"/>
        <v>2.1518639669727589E-22</v>
      </c>
      <c r="O1239" s="13">
        <f t="shared" si="234"/>
        <v>2.1518639669727589E-22</v>
      </c>
      <c r="Q1239">
        <v>25.550240756837201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19.67810318912878</v>
      </c>
      <c r="G1240" s="13">
        <f t="shared" si="228"/>
        <v>0</v>
      </c>
      <c r="H1240" s="13">
        <f t="shared" si="229"/>
        <v>19.67810318912878</v>
      </c>
      <c r="I1240" s="16">
        <f t="shared" si="237"/>
        <v>19.67810320990149</v>
      </c>
      <c r="J1240" s="13">
        <f t="shared" si="230"/>
        <v>19.546028535171857</v>
      </c>
      <c r="K1240" s="13">
        <f t="shared" si="231"/>
        <v>0.1320746747296333</v>
      </c>
      <c r="L1240" s="13">
        <f t="shared" si="232"/>
        <v>0</v>
      </c>
      <c r="M1240" s="13">
        <f t="shared" si="238"/>
        <v>1.3188843668542717E-22</v>
      </c>
      <c r="N1240" s="13">
        <f t="shared" si="233"/>
        <v>8.1770830744964847E-23</v>
      </c>
      <c r="O1240" s="13">
        <f t="shared" si="234"/>
        <v>8.1770830744964847E-23</v>
      </c>
      <c r="Q1240">
        <v>27.33068900000001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13.41546706127108</v>
      </c>
      <c r="G1241" s="13">
        <f t="shared" si="228"/>
        <v>0</v>
      </c>
      <c r="H1241" s="13">
        <f t="shared" si="229"/>
        <v>13.41546706127108</v>
      </c>
      <c r="I1241" s="16">
        <f t="shared" si="237"/>
        <v>13.547541736000714</v>
      </c>
      <c r="J1241" s="13">
        <f t="shared" si="230"/>
        <v>13.495475301723607</v>
      </c>
      <c r="K1241" s="13">
        <f t="shared" si="231"/>
        <v>5.2066434277106666E-2</v>
      </c>
      <c r="L1241" s="13">
        <f t="shared" si="232"/>
        <v>0</v>
      </c>
      <c r="M1241" s="13">
        <f t="shared" si="238"/>
        <v>5.0117605940462319E-23</v>
      </c>
      <c r="N1241" s="13">
        <f t="shared" si="233"/>
        <v>3.1072915683086636E-23</v>
      </c>
      <c r="O1241" s="13">
        <f t="shared" si="234"/>
        <v>3.1072915683086636E-23</v>
      </c>
      <c r="Q1241">
        <v>25.98745138115321</v>
      </c>
    </row>
    <row r="1242" spans="1:17" x14ac:dyDescent="0.2">
      <c r="A1242" s="14">
        <f t="shared" si="235"/>
        <v>59780</v>
      </c>
      <c r="B1242" s="1">
        <v>9</v>
      </c>
      <c r="F1242" s="34">
        <v>31.81371106392147</v>
      </c>
      <c r="G1242" s="13">
        <f t="shared" si="228"/>
        <v>0</v>
      </c>
      <c r="H1242" s="13">
        <f t="shared" si="229"/>
        <v>31.81371106392147</v>
      </c>
      <c r="I1242" s="16">
        <f t="shared" si="237"/>
        <v>31.865777498198575</v>
      </c>
      <c r="J1242" s="13">
        <f t="shared" si="230"/>
        <v>31.111319714207038</v>
      </c>
      <c r="K1242" s="13">
        <f t="shared" si="231"/>
        <v>0.75445778399153696</v>
      </c>
      <c r="L1242" s="13">
        <f t="shared" si="232"/>
        <v>0</v>
      </c>
      <c r="M1242" s="13">
        <f t="shared" si="238"/>
        <v>1.9044690257375683E-23</v>
      </c>
      <c r="N1242" s="13">
        <f t="shared" si="233"/>
        <v>1.1807707959572923E-23</v>
      </c>
      <c r="O1242" s="13">
        <f t="shared" si="234"/>
        <v>1.1807707959572923E-23</v>
      </c>
      <c r="Q1242">
        <v>24.994667854477338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35.66822335740018</v>
      </c>
      <c r="G1243" s="13">
        <f t="shared" si="228"/>
        <v>0.21417805959470901</v>
      </c>
      <c r="H1243" s="13">
        <f t="shared" si="229"/>
        <v>35.454045297805472</v>
      </c>
      <c r="I1243" s="16">
        <f t="shared" si="237"/>
        <v>36.208503081797005</v>
      </c>
      <c r="J1243" s="13">
        <f t="shared" si="230"/>
        <v>34.312132151479815</v>
      </c>
      <c r="K1243" s="13">
        <f t="shared" si="231"/>
        <v>1.8963709303171896</v>
      </c>
      <c r="L1243" s="13">
        <f t="shared" si="232"/>
        <v>0</v>
      </c>
      <c r="M1243" s="13">
        <f t="shared" si="238"/>
        <v>7.2369822978027596E-24</v>
      </c>
      <c r="N1243" s="13">
        <f t="shared" si="233"/>
        <v>4.4869290246377107E-24</v>
      </c>
      <c r="O1243" s="13">
        <f t="shared" si="234"/>
        <v>0.21417805959470901</v>
      </c>
      <c r="Q1243">
        <v>20.845564998446662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101.58095639300031</v>
      </c>
      <c r="G1244" s="13">
        <f t="shared" si="228"/>
        <v>9.7287539260123932</v>
      </c>
      <c r="H1244" s="13">
        <f t="shared" si="229"/>
        <v>91.852202466987919</v>
      </c>
      <c r="I1244" s="16">
        <f t="shared" si="237"/>
        <v>93.748573397305108</v>
      </c>
      <c r="J1244" s="13">
        <f t="shared" si="230"/>
        <v>59.498756692437567</v>
      </c>
      <c r="K1244" s="13">
        <f t="shared" si="231"/>
        <v>34.249816704867541</v>
      </c>
      <c r="L1244" s="13">
        <f t="shared" si="232"/>
        <v>0</v>
      </c>
      <c r="M1244" s="13">
        <f t="shared" si="238"/>
        <v>2.7500532731650489E-24</v>
      </c>
      <c r="N1244" s="13">
        <f t="shared" si="233"/>
        <v>1.7050330293623304E-24</v>
      </c>
      <c r="O1244" s="13">
        <f t="shared" si="234"/>
        <v>9.7287539260123932</v>
      </c>
      <c r="Q1244">
        <v>16.12948137785278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166.78085508771159</v>
      </c>
      <c r="G1245" s="13">
        <f t="shared" si="228"/>
        <v>19.140431367433624</v>
      </c>
      <c r="H1245" s="13">
        <f t="shared" si="229"/>
        <v>147.64042372027797</v>
      </c>
      <c r="I1245" s="16">
        <f t="shared" si="237"/>
        <v>181.89024042514552</v>
      </c>
      <c r="J1245" s="13">
        <f t="shared" si="230"/>
        <v>71.680630995595564</v>
      </c>
      <c r="K1245" s="13">
        <f t="shared" si="231"/>
        <v>110.20960942954996</v>
      </c>
      <c r="L1245" s="13">
        <f t="shared" si="232"/>
        <v>70.175505589809404</v>
      </c>
      <c r="M1245" s="13">
        <f t="shared" si="238"/>
        <v>70.175505589809404</v>
      </c>
      <c r="N1245" s="13">
        <f t="shared" si="233"/>
        <v>43.508813465681833</v>
      </c>
      <c r="O1245" s="13">
        <f t="shared" si="234"/>
        <v>62.649244833115461</v>
      </c>
      <c r="Q1245">
        <v>16.313437761589039</v>
      </c>
    </row>
    <row r="1246" spans="1:17" x14ac:dyDescent="0.2">
      <c r="A1246" s="14">
        <f t="shared" si="235"/>
        <v>59902</v>
      </c>
      <c r="B1246" s="1">
        <v>1</v>
      </c>
      <c r="F1246" s="34">
        <v>24.353183353852451</v>
      </c>
      <c r="G1246" s="13">
        <f t="shared" si="228"/>
        <v>0</v>
      </c>
      <c r="H1246" s="13">
        <f t="shared" si="229"/>
        <v>24.353183353852451</v>
      </c>
      <c r="I1246" s="16">
        <f t="shared" si="237"/>
        <v>64.387287193593011</v>
      </c>
      <c r="J1246" s="13">
        <f t="shared" si="230"/>
        <v>46.717357426102467</v>
      </c>
      <c r="K1246" s="13">
        <f t="shared" si="231"/>
        <v>17.669929767490544</v>
      </c>
      <c r="L1246" s="13">
        <f t="shared" si="232"/>
        <v>0</v>
      </c>
      <c r="M1246" s="13">
        <f t="shared" si="238"/>
        <v>26.666692124127572</v>
      </c>
      <c r="N1246" s="13">
        <f t="shared" si="233"/>
        <v>16.533349116959094</v>
      </c>
      <c r="O1246" s="13">
        <f t="shared" si="234"/>
        <v>16.533349116959094</v>
      </c>
      <c r="Q1246">
        <v>14.324683593548389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7.8478849316806114</v>
      </c>
      <c r="G1247" s="13">
        <f t="shared" si="228"/>
        <v>0</v>
      </c>
      <c r="H1247" s="13">
        <f t="shared" si="229"/>
        <v>7.8478849316806114</v>
      </c>
      <c r="I1247" s="16">
        <f t="shared" si="237"/>
        <v>25.517814699171154</v>
      </c>
      <c r="J1247" s="13">
        <f t="shared" si="230"/>
        <v>23.959142406360087</v>
      </c>
      <c r="K1247" s="13">
        <f t="shared" si="231"/>
        <v>1.5586722928110675</v>
      </c>
      <c r="L1247" s="13">
        <f t="shared" si="232"/>
        <v>0</v>
      </c>
      <c r="M1247" s="13">
        <f t="shared" si="238"/>
        <v>10.133343007168477</v>
      </c>
      <c r="N1247" s="13">
        <f t="shared" si="233"/>
        <v>6.2826726644444557</v>
      </c>
      <c r="O1247" s="13">
        <f t="shared" si="234"/>
        <v>6.2826726644444557</v>
      </c>
      <c r="Q1247">
        <v>14.687793478197721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48.321432740848053</v>
      </c>
      <c r="G1248" s="13">
        <f t="shared" si="228"/>
        <v>2.0406828195696765</v>
      </c>
      <c r="H1248" s="13">
        <f t="shared" si="229"/>
        <v>46.280749921278378</v>
      </c>
      <c r="I1248" s="16">
        <f t="shared" si="237"/>
        <v>47.839422214089446</v>
      </c>
      <c r="J1248" s="13">
        <f t="shared" si="230"/>
        <v>40.6794605506145</v>
      </c>
      <c r="K1248" s="13">
        <f t="shared" si="231"/>
        <v>7.1599616634749452</v>
      </c>
      <c r="L1248" s="13">
        <f t="shared" si="232"/>
        <v>0</v>
      </c>
      <c r="M1248" s="13">
        <f t="shared" si="238"/>
        <v>3.8506703427240216</v>
      </c>
      <c r="N1248" s="13">
        <f t="shared" si="233"/>
        <v>2.3874156124888932</v>
      </c>
      <c r="O1248" s="13">
        <f t="shared" si="234"/>
        <v>4.4280984320585697</v>
      </c>
      <c r="Q1248">
        <v>16.18663649065585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36.920915100639363</v>
      </c>
      <c r="G1249" s="13">
        <f t="shared" si="228"/>
        <v>0.39500549731978019</v>
      </c>
      <c r="H1249" s="13">
        <f t="shared" si="229"/>
        <v>36.525909603319583</v>
      </c>
      <c r="I1249" s="16">
        <f t="shared" si="237"/>
        <v>43.685871266794528</v>
      </c>
      <c r="J1249" s="13">
        <f t="shared" si="230"/>
        <v>39.530514000922871</v>
      </c>
      <c r="K1249" s="13">
        <f t="shared" si="231"/>
        <v>4.1553572658716575</v>
      </c>
      <c r="L1249" s="13">
        <f t="shared" si="232"/>
        <v>0</v>
      </c>
      <c r="M1249" s="13">
        <f t="shared" si="238"/>
        <v>1.4632547302351284</v>
      </c>
      <c r="N1249" s="13">
        <f t="shared" si="233"/>
        <v>0.90721793274577966</v>
      </c>
      <c r="O1249" s="13">
        <f t="shared" si="234"/>
        <v>1.3022234300655597</v>
      </c>
      <c r="Q1249">
        <v>18.788241062623008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36.901684114063222</v>
      </c>
      <c r="G1250" s="13">
        <f t="shared" si="228"/>
        <v>0.39222948315168432</v>
      </c>
      <c r="H1250" s="13">
        <f t="shared" si="229"/>
        <v>36.509454630911542</v>
      </c>
      <c r="I1250" s="16">
        <f t="shared" si="237"/>
        <v>40.664811896783199</v>
      </c>
      <c r="J1250" s="13">
        <f t="shared" si="230"/>
        <v>38.117299357582098</v>
      </c>
      <c r="K1250" s="13">
        <f t="shared" si="231"/>
        <v>2.5475125392011009</v>
      </c>
      <c r="L1250" s="13">
        <f t="shared" si="232"/>
        <v>0</v>
      </c>
      <c r="M1250" s="13">
        <f t="shared" si="238"/>
        <v>0.55603679748934876</v>
      </c>
      <c r="N1250" s="13">
        <f t="shared" si="233"/>
        <v>0.34474281444339622</v>
      </c>
      <c r="O1250" s="13">
        <f t="shared" si="234"/>
        <v>0.73697229759508054</v>
      </c>
      <c r="Q1250">
        <v>21.103594952976049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8.1663591298565308</v>
      </c>
      <c r="G1251" s="13">
        <f t="shared" si="228"/>
        <v>0</v>
      </c>
      <c r="H1251" s="13">
        <f t="shared" si="229"/>
        <v>8.1663591298565308</v>
      </c>
      <c r="I1251" s="16">
        <f t="shared" si="237"/>
        <v>10.713871669057632</v>
      </c>
      <c r="J1251" s="13">
        <f t="shared" si="230"/>
        <v>10.683674025553207</v>
      </c>
      <c r="K1251" s="13">
        <f t="shared" si="231"/>
        <v>3.0197643504424221E-2</v>
      </c>
      <c r="L1251" s="13">
        <f t="shared" si="232"/>
        <v>0</v>
      </c>
      <c r="M1251" s="13">
        <f t="shared" si="238"/>
        <v>0.21129398304595254</v>
      </c>
      <c r="N1251" s="13">
        <f t="shared" si="233"/>
        <v>0.13100226948849059</v>
      </c>
      <c r="O1251" s="13">
        <f t="shared" si="234"/>
        <v>0.13100226948849059</v>
      </c>
      <c r="Q1251">
        <v>24.851297163190761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36.944661679715807</v>
      </c>
      <c r="G1252" s="13">
        <f t="shared" si="228"/>
        <v>0.39843334225633725</v>
      </c>
      <c r="H1252" s="13">
        <f t="shared" si="229"/>
        <v>36.546228337459468</v>
      </c>
      <c r="I1252" s="16">
        <f t="shared" si="237"/>
        <v>36.57642598096389</v>
      </c>
      <c r="J1252" s="13">
        <f t="shared" si="230"/>
        <v>35.943711671268986</v>
      </c>
      <c r="K1252" s="13">
        <f t="shared" si="231"/>
        <v>0.63271430969490439</v>
      </c>
      <c r="L1252" s="13">
        <f t="shared" si="232"/>
        <v>0</v>
      </c>
      <c r="M1252" s="13">
        <f t="shared" si="238"/>
        <v>8.0291713557461952E-2</v>
      </c>
      <c r="N1252" s="13">
        <f t="shared" si="233"/>
        <v>4.978086240562641E-2</v>
      </c>
      <c r="O1252" s="13">
        <f t="shared" si="234"/>
        <v>0.44821420466196366</v>
      </c>
      <c r="Q1252">
        <v>29.37435000000001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0.34578705856453551</v>
      </c>
      <c r="G1253" s="13">
        <f t="shared" si="228"/>
        <v>0</v>
      </c>
      <c r="H1253" s="13">
        <f t="shared" si="229"/>
        <v>0.34578705856453551</v>
      </c>
      <c r="I1253" s="16">
        <f t="shared" si="237"/>
        <v>0.9785013682594399</v>
      </c>
      <c r="J1253" s="13">
        <f t="shared" si="230"/>
        <v>0.97848475883927788</v>
      </c>
      <c r="K1253" s="13">
        <f t="shared" si="231"/>
        <v>1.6609420162017052E-5</v>
      </c>
      <c r="L1253" s="13">
        <f t="shared" si="232"/>
        <v>0</v>
      </c>
      <c r="M1253" s="13">
        <f t="shared" si="238"/>
        <v>3.0510851151835543E-2</v>
      </c>
      <c r="N1253" s="13">
        <f t="shared" si="233"/>
        <v>1.8916727714138035E-2</v>
      </c>
      <c r="O1253" s="13">
        <f t="shared" si="234"/>
        <v>1.8916727714138035E-2</v>
      </c>
      <c r="Q1253">
        <v>27.239445150046201</v>
      </c>
    </row>
    <row r="1254" spans="1:17" x14ac:dyDescent="0.2">
      <c r="A1254" s="14">
        <f t="shared" si="235"/>
        <v>60146</v>
      </c>
      <c r="B1254" s="1">
        <v>9</v>
      </c>
      <c r="F1254" s="34">
        <v>2.8082777823473419</v>
      </c>
      <c r="G1254" s="13">
        <f t="shared" si="228"/>
        <v>0</v>
      </c>
      <c r="H1254" s="13">
        <f t="shared" si="229"/>
        <v>2.8082777823473419</v>
      </c>
      <c r="I1254" s="16">
        <f t="shared" si="237"/>
        <v>2.8082943917675038</v>
      </c>
      <c r="J1254" s="13">
        <f t="shared" si="230"/>
        <v>2.8077455915393821</v>
      </c>
      <c r="K1254" s="13">
        <f t="shared" si="231"/>
        <v>5.4880022812175966E-4</v>
      </c>
      <c r="L1254" s="13">
        <f t="shared" si="232"/>
        <v>0</v>
      </c>
      <c r="M1254" s="13">
        <f t="shared" si="238"/>
        <v>1.1594123437697508E-2</v>
      </c>
      <c r="N1254" s="13">
        <f t="shared" si="233"/>
        <v>7.1883565313724546E-3</v>
      </c>
      <c r="O1254" s="13">
        <f t="shared" si="234"/>
        <v>7.1883565313724546E-3</v>
      </c>
      <c r="Q1254">
        <v>24.814268273463941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1.020918527106583</v>
      </c>
      <c r="G1255" s="13">
        <f t="shared" si="228"/>
        <v>0</v>
      </c>
      <c r="H1255" s="13">
        <f t="shared" si="229"/>
        <v>1.020918527106583</v>
      </c>
      <c r="I1255" s="16">
        <f t="shared" si="237"/>
        <v>1.0214673273347048</v>
      </c>
      <c r="J1255" s="13">
        <f t="shared" si="230"/>
        <v>1.0214205607189628</v>
      </c>
      <c r="K1255" s="13">
        <f t="shared" si="231"/>
        <v>4.6766615741988815E-5</v>
      </c>
      <c r="L1255" s="13">
        <f t="shared" si="232"/>
        <v>0</v>
      </c>
      <c r="M1255" s="13">
        <f t="shared" si="238"/>
        <v>4.4057669063250534E-3</v>
      </c>
      <c r="N1255" s="13">
        <f t="shared" si="233"/>
        <v>2.731575481921533E-3</v>
      </c>
      <c r="O1255" s="13">
        <f t="shared" si="234"/>
        <v>2.731575481921533E-3</v>
      </c>
      <c r="Q1255">
        <v>20.754496086037179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42.914026446074587</v>
      </c>
      <c r="G1256" s="13">
        <f t="shared" si="228"/>
        <v>1.2601177441634044</v>
      </c>
      <c r="H1256" s="13">
        <f t="shared" si="229"/>
        <v>41.653908701911185</v>
      </c>
      <c r="I1256" s="16">
        <f t="shared" si="237"/>
        <v>41.653955468526924</v>
      </c>
      <c r="J1256" s="13">
        <f t="shared" si="230"/>
        <v>37.876199547260171</v>
      </c>
      <c r="K1256" s="13">
        <f t="shared" si="231"/>
        <v>3.7777559212667526</v>
      </c>
      <c r="L1256" s="13">
        <f t="shared" si="232"/>
        <v>0</v>
      </c>
      <c r="M1256" s="13">
        <f t="shared" si="238"/>
        <v>1.6741914244035204E-3</v>
      </c>
      <c r="N1256" s="13">
        <f t="shared" si="233"/>
        <v>1.0379986831301827E-3</v>
      </c>
      <c r="O1256" s="13">
        <f t="shared" si="234"/>
        <v>1.2611557428465345</v>
      </c>
      <c r="Q1256">
        <v>18.504327908310039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0.34354553242827102</v>
      </c>
      <c r="G1257" s="13">
        <f t="shared" si="228"/>
        <v>0</v>
      </c>
      <c r="H1257" s="13">
        <f t="shared" si="229"/>
        <v>0.34354553242827102</v>
      </c>
      <c r="I1257" s="16">
        <f t="shared" si="237"/>
        <v>4.1213014536950237</v>
      </c>
      <c r="J1257" s="13">
        <f t="shared" si="230"/>
        <v>4.1114261650374484</v>
      </c>
      <c r="K1257" s="13">
        <f t="shared" si="231"/>
        <v>9.8752886575752541E-3</v>
      </c>
      <c r="L1257" s="13">
        <f t="shared" si="232"/>
        <v>0</v>
      </c>
      <c r="M1257" s="13">
        <f t="shared" si="238"/>
        <v>6.3619274127333768E-4</v>
      </c>
      <c r="N1257" s="13">
        <f t="shared" si="233"/>
        <v>3.9443949958946936E-4</v>
      </c>
      <c r="O1257" s="13">
        <f t="shared" si="234"/>
        <v>3.9443949958946936E-4</v>
      </c>
      <c r="Q1257">
        <v>12.387643684998149</v>
      </c>
    </row>
    <row r="1258" spans="1:17" x14ac:dyDescent="0.2">
      <c r="A1258" s="14">
        <f t="shared" si="235"/>
        <v>60268</v>
      </c>
      <c r="B1258" s="1">
        <v>1</v>
      </c>
      <c r="F1258" s="34">
        <v>1.742425390949117</v>
      </c>
      <c r="G1258" s="13">
        <f t="shared" si="228"/>
        <v>0</v>
      </c>
      <c r="H1258" s="13">
        <f t="shared" si="229"/>
        <v>1.742425390949117</v>
      </c>
      <c r="I1258" s="16">
        <f t="shared" si="237"/>
        <v>1.7523006796066922</v>
      </c>
      <c r="J1258" s="13">
        <f t="shared" si="230"/>
        <v>1.7514734567406387</v>
      </c>
      <c r="K1258" s="13">
        <f t="shared" si="231"/>
        <v>8.2722286605352302E-4</v>
      </c>
      <c r="L1258" s="13">
        <f t="shared" si="232"/>
        <v>0</v>
      </c>
      <c r="M1258" s="13">
        <f t="shared" si="238"/>
        <v>2.4175324168386833E-4</v>
      </c>
      <c r="N1258" s="13">
        <f t="shared" si="233"/>
        <v>1.4988700984399836E-4</v>
      </c>
      <c r="O1258" s="13">
        <f t="shared" si="234"/>
        <v>1.4988700984399836E-4</v>
      </c>
      <c r="Q1258">
        <v>11.77601759354839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3.609819029319508</v>
      </c>
      <c r="G1259" s="13">
        <f t="shared" si="228"/>
        <v>0</v>
      </c>
      <c r="H1259" s="13">
        <f t="shared" si="229"/>
        <v>3.609819029319508</v>
      </c>
      <c r="I1259" s="16">
        <f t="shared" si="237"/>
        <v>3.6106462521855613</v>
      </c>
      <c r="J1259" s="13">
        <f t="shared" si="230"/>
        <v>3.6070479202240922</v>
      </c>
      <c r="K1259" s="13">
        <f t="shared" si="231"/>
        <v>3.5983319614691922E-3</v>
      </c>
      <c r="L1259" s="13">
        <f t="shared" si="232"/>
        <v>0</v>
      </c>
      <c r="M1259" s="13">
        <f t="shared" si="238"/>
        <v>9.1866231839869965E-5</v>
      </c>
      <c r="N1259" s="13">
        <f t="shared" si="233"/>
        <v>5.6957063740719378E-5</v>
      </c>
      <c r="O1259" s="13">
        <f t="shared" si="234"/>
        <v>5.6957063740719378E-5</v>
      </c>
      <c r="Q1259">
        <v>16.81915698023419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1.1056510530840429E-2</v>
      </c>
      <c r="G1260" s="13">
        <f t="shared" si="228"/>
        <v>0</v>
      </c>
      <c r="H1260" s="13">
        <f t="shared" si="229"/>
        <v>1.1056510530840429E-2</v>
      </c>
      <c r="I1260" s="16">
        <f t="shared" si="237"/>
        <v>1.4654842492309621E-2</v>
      </c>
      <c r="J1260" s="13">
        <f t="shared" si="230"/>
        <v>1.4654842347648191E-2</v>
      </c>
      <c r="K1260" s="13">
        <f t="shared" si="231"/>
        <v>1.4466143040403612E-10</v>
      </c>
      <c r="L1260" s="13">
        <f t="shared" si="232"/>
        <v>0</v>
      </c>
      <c r="M1260" s="13">
        <f t="shared" si="238"/>
        <v>3.4909168099150587E-5</v>
      </c>
      <c r="N1260" s="13">
        <f t="shared" si="233"/>
        <v>2.1643684221473363E-5</v>
      </c>
      <c r="O1260" s="13">
        <f t="shared" si="234"/>
        <v>2.1643684221473363E-5</v>
      </c>
      <c r="Q1260">
        <v>20.427393329007678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7.4324322982617652E-2</v>
      </c>
      <c r="G1261" s="13">
        <f t="shared" si="228"/>
        <v>0</v>
      </c>
      <c r="H1261" s="13">
        <f t="shared" si="229"/>
        <v>7.4324322982617652E-2</v>
      </c>
      <c r="I1261" s="16">
        <f t="shared" si="237"/>
        <v>7.4324323127279088E-2</v>
      </c>
      <c r="J1261" s="13">
        <f t="shared" si="230"/>
        <v>7.432430881482302E-2</v>
      </c>
      <c r="K1261" s="13">
        <f t="shared" si="231"/>
        <v>1.4312456067533397E-8</v>
      </c>
      <c r="L1261" s="13">
        <f t="shared" si="232"/>
        <v>0</v>
      </c>
      <c r="M1261" s="13">
        <f t="shared" si="238"/>
        <v>1.3265483877677224E-5</v>
      </c>
      <c r="N1261" s="13">
        <f t="shared" si="233"/>
        <v>8.2246000041598796E-6</v>
      </c>
      <c r="O1261" s="13">
        <f t="shared" si="234"/>
        <v>8.2246000041598796E-6</v>
      </c>
      <c r="Q1261">
        <v>22.38304660995453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5.6648648650000002</v>
      </c>
      <c r="G1262" s="13">
        <f t="shared" si="228"/>
        <v>0</v>
      </c>
      <c r="H1262" s="13">
        <f t="shared" si="229"/>
        <v>5.6648648650000002</v>
      </c>
      <c r="I1262" s="16">
        <f t="shared" si="237"/>
        <v>5.6648648793124563</v>
      </c>
      <c r="J1262" s="13">
        <f t="shared" si="230"/>
        <v>5.6565398295554248</v>
      </c>
      <c r="K1262" s="13">
        <f t="shared" si="231"/>
        <v>8.3250497570315218E-3</v>
      </c>
      <c r="L1262" s="13">
        <f t="shared" si="232"/>
        <v>0</v>
      </c>
      <c r="M1262" s="13">
        <f t="shared" si="238"/>
        <v>5.0408838735173446E-6</v>
      </c>
      <c r="N1262" s="13">
        <f t="shared" si="233"/>
        <v>3.1253480015807537E-6</v>
      </c>
      <c r="O1262" s="13">
        <f t="shared" si="234"/>
        <v>3.1253480015807537E-6</v>
      </c>
      <c r="Q1262">
        <v>20.43768353127945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0.76491971477545573</v>
      </c>
      <c r="G1263" s="13">
        <f t="shared" si="228"/>
        <v>0</v>
      </c>
      <c r="H1263" s="13">
        <f t="shared" si="229"/>
        <v>0.76491971477545573</v>
      </c>
      <c r="I1263" s="16">
        <f t="shared" si="237"/>
        <v>0.77324476453248725</v>
      </c>
      <c r="J1263" s="13">
        <f t="shared" si="230"/>
        <v>0.77323310056193928</v>
      </c>
      <c r="K1263" s="13">
        <f t="shared" si="231"/>
        <v>1.1663970547970415E-5</v>
      </c>
      <c r="L1263" s="13">
        <f t="shared" si="232"/>
        <v>0</v>
      </c>
      <c r="M1263" s="13">
        <f t="shared" si="238"/>
        <v>1.9155358719365909E-6</v>
      </c>
      <c r="N1263" s="13">
        <f t="shared" si="233"/>
        <v>1.1876322406006865E-6</v>
      </c>
      <c r="O1263" s="13">
        <f t="shared" si="234"/>
        <v>1.1876322406006865E-6</v>
      </c>
      <c r="Q1263">
        <v>24.68723225753309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5.0200930666277328</v>
      </c>
      <c r="G1264" s="13">
        <f t="shared" si="228"/>
        <v>0</v>
      </c>
      <c r="H1264" s="13">
        <f t="shared" si="229"/>
        <v>5.0200930666277328</v>
      </c>
      <c r="I1264" s="16">
        <f t="shared" si="237"/>
        <v>5.0201047305982804</v>
      </c>
      <c r="J1264" s="13">
        <f t="shared" si="230"/>
        <v>5.0172314041561901</v>
      </c>
      <c r="K1264" s="13">
        <f t="shared" si="231"/>
        <v>2.8733264420903737E-3</v>
      </c>
      <c r="L1264" s="13">
        <f t="shared" si="232"/>
        <v>0</v>
      </c>
      <c r="M1264" s="13">
        <f t="shared" si="238"/>
        <v>7.2790363133590446E-7</v>
      </c>
      <c r="N1264" s="13">
        <f t="shared" si="233"/>
        <v>4.5130025142826074E-7</v>
      </c>
      <c r="O1264" s="13">
        <f t="shared" si="234"/>
        <v>4.5130025142826074E-7</v>
      </c>
      <c r="Q1264">
        <v>25.436676454512671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4.365638883120214</v>
      </c>
      <c r="G1265" s="13">
        <f t="shared" si="228"/>
        <v>0</v>
      </c>
      <c r="H1265" s="13">
        <f t="shared" si="229"/>
        <v>4.365638883120214</v>
      </c>
      <c r="I1265" s="16">
        <f t="shared" si="237"/>
        <v>4.3685122095623043</v>
      </c>
      <c r="J1265" s="13">
        <f t="shared" si="230"/>
        <v>4.3669967910029435</v>
      </c>
      <c r="K1265" s="13">
        <f t="shared" si="231"/>
        <v>1.5154185593608815E-3</v>
      </c>
      <c r="L1265" s="13">
        <f t="shared" si="232"/>
        <v>0</v>
      </c>
      <c r="M1265" s="13">
        <f t="shared" si="238"/>
        <v>2.7660337990764372E-7</v>
      </c>
      <c r="N1265" s="13">
        <f t="shared" si="233"/>
        <v>1.714940955427391E-7</v>
      </c>
      <c r="O1265" s="13">
        <f t="shared" si="234"/>
        <v>1.714940955427391E-7</v>
      </c>
      <c r="Q1265">
        <v>27.05325400000001</v>
      </c>
    </row>
    <row r="1266" spans="1:17" x14ac:dyDescent="0.2">
      <c r="A1266" s="14">
        <f t="shared" si="235"/>
        <v>60511</v>
      </c>
      <c r="B1266" s="1">
        <v>9</v>
      </c>
      <c r="F1266" s="34">
        <v>1.0253389070383221</v>
      </c>
      <c r="G1266" s="13">
        <f t="shared" si="228"/>
        <v>0</v>
      </c>
      <c r="H1266" s="13">
        <f t="shared" si="229"/>
        <v>1.0253389070383221</v>
      </c>
      <c r="I1266" s="16">
        <f t="shared" si="237"/>
        <v>1.026854325597683</v>
      </c>
      <c r="J1266" s="13">
        <f t="shared" si="230"/>
        <v>1.0268299499212594</v>
      </c>
      <c r="K1266" s="13">
        <f t="shared" si="231"/>
        <v>2.4375676423549208E-5</v>
      </c>
      <c r="L1266" s="13">
        <f t="shared" si="232"/>
        <v>0</v>
      </c>
      <c r="M1266" s="13">
        <f t="shared" si="238"/>
        <v>1.0510928436490462E-7</v>
      </c>
      <c r="N1266" s="13">
        <f t="shared" si="233"/>
        <v>6.5167756306240864E-8</v>
      </c>
      <c r="O1266" s="13">
        <f t="shared" si="234"/>
        <v>6.5167756306240864E-8</v>
      </c>
      <c r="Q1266">
        <v>25.505941289347721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13.624571918796351</v>
      </c>
      <c r="G1267" s="13">
        <f t="shared" si="228"/>
        <v>0</v>
      </c>
      <c r="H1267" s="13">
        <f t="shared" si="229"/>
        <v>13.624571918796351</v>
      </c>
      <c r="I1267" s="16">
        <f t="shared" si="237"/>
        <v>13.624596294472774</v>
      </c>
      <c r="J1267" s="13">
        <f t="shared" si="230"/>
        <v>13.532276032630469</v>
      </c>
      <c r="K1267" s="13">
        <f t="shared" si="231"/>
        <v>9.2320261842305129E-2</v>
      </c>
      <c r="L1267" s="13">
        <f t="shared" si="232"/>
        <v>0</v>
      </c>
      <c r="M1267" s="13">
        <f t="shared" si="238"/>
        <v>3.9941528058663751E-8</v>
      </c>
      <c r="N1267" s="13">
        <f t="shared" si="233"/>
        <v>2.4763747396371524E-8</v>
      </c>
      <c r="O1267" s="13">
        <f t="shared" si="234"/>
        <v>2.4763747396371524E-8</v>
      </c>
      <c r="Q1267">
        <v>21.984336307217429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35.520151005930543</v>
      </c>
      <c r="G1268" s="13">
        <f t="shared" si="228"/>
        <v>0.19280365199707852</v>
      </c>
      <c r="H1268" s="13">
        <f t="shared" si="229"/>
        <v>35.327347353933462</v>
      </c>
      <c r="I1268" s="16">
        <f t="shared" si="237"/>
        <v>35.419667615775765</v>
      </c>
      <c r="J1268" s="13">
        <f t="shared" si="230"/>
        <v>32.91372267336228</v>
      </c>
      <c r="K1268" s="13">
        <f t="shared" si="231"/>
        <v>2.5059449424134854</v>
      </c>
      <c r="L1268" s="13">
        <f t="shared" si="232"/>
        <v>0</v>
      </c>
      <c r="M1268" s="13">
        <f t="shared" si="238"/>
        <v>1.5177780662292227E-8</v>
      </c>
      <c r="N1268" s="13">
        <f t="shared" si="233"/>
        <v>9.4102240106211809E-9</v>
      </c>
      <c r="O1268" s="13">
        <f t="shared" si="234"/>
        <v>0.19280366140730254</v>
      </c>
      <c r="Q1268">
        <v>18.200863253064849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7.9679680568005864</v>
      </c>
      <c r="G1269" s="13">
        <f t="shared" si="228"/>
        <v>0</v>
      </c>
      <c r="H1269" s="13">
        <f t="shared" si="229"/>
        <v>7.9679680568005864</v>
      </c>
      <c r="I1269" s="16">
        <f t="shared" si="237"/>
        <v>10.473912999214072</v>
      </c>
      <c r="J1269" s="13">
        <f t="shared" si="230"/>
        <v>10.354708038023084</v>
      </c>
      <c r="K1269" s="13">
        <f t="shared" si="231"/>
        <v>0.119204961190988</v>
      </c>
      <c r="L1269" s="13">
        <f t="shared" si="232"/>
        <v>0</v>
      </c>
      <c r="M1269" s="13">
        <f t="shared" si="238"/>
        <v>5.7675566516710463E-9</v>
      </c>
      <c r="N1269" s="13">
        <f t="shared" si="233"/>
        <v>3.5758851240360486E-9</v>
      </c>
      <c r="O1269" s="13">
        <f t="shared" si="234"/>
        <v>3.5758851240360486E-9</v>
      </c>
      <c r="Q1269">
        <v>14.52308974402596</v>
      </c>
    </row>
    <row r="1270" spans="1:17" x14ac:dyDescent="0.2">
      <c r="A1270" s="14">
        <f t="shared" si="235"/>
        <v>60633</v>
      </c>
      <c r="B1270" s="1">
        <v>1</v>
      </c>
      <c r="F1270" s="34">
        <v>1.201565914418768</v>
      </c>
      <c r="G1270" s="13">
        <f t="shared" si="228"/>
        <v>0</v>
      </c>
      <c r="H1270" s="13">
        <f t="shared" si="229"/>
        <v>1.201565914418768</v>
      </c>
      <c r="I1270" s="16">
        <f t="shared" si="237"/>
        <v>1.320770875609756</v>
      </c>
      <c r="J1270" s="13">
        <f t="shared" si="230"/>
        <v>1.3205136676614884</v>
      </c>
      <c r="K1270" s="13">
        <f t="shared" si="231"/>
        <v>2.5720794826766813E-4</v>
      </c>
      <c r="L1270" s="13">
        <f t="shared" si="232"/>
        <v>0</v>
      </c>
      <c r="M1270" s="13">
        <f t="shared" si="238"/>
        <v>2.1916715276349977E-9</v>
      </c>
      <c r="N1270" s="13">
        <f t="shared" si="233"/>
        <v>1.3588363471336985E-9</v>
      </c>
      <c r="O1270" s="13">
        <f t="shared" si="234"/>
        <v>1.3588363471336985E-9</v>
      </c>
      <c r="Q1270">
        <v>14.11599327322153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0.29699060772469382</v>
      </c>
      <c r="G1271" s="13">
        <f t="shared" si="228"/>
        <v>0</v>
      </c>
      <c r="H1271" s="13">
        <f t="shared" si="229"/>
        <v>0.29699060772469382</v>
      </c>
      <c r="I1271" s="16">
        <f t="shared" si="237"/>
        <v>0.29724781567296149</v>
      </c>
      <c r="J1271" s="13">
        <f t="shared" si="230"/>
        <v>0.29724449529261754</v>
      </c>
      <c r="K1271" s="13">
        <f t="shared" si="231"/>
        <v>3.3203803439518786E-6</v>
      </c>
      <c r="L1271" s="13">
        <f t="shared" si="232"/>
        <v>0</v>
      </c>
      <c r="M1271" s="13">
        <f t="shared" si="238"/>
        <v>8.3283518050129919E-10</v>
      </c>
      <c r="N1271" s="13">
        <f t="shared" si="233"/>
        <v>5.1635781191080544E-10</v>
      </c>
      <c r="O1271" s="13">
        <f t="shared" si="234"/>
        <v>5.1635781191080544E-10</v>
      </c>
      <c r="Q1271">
        <v>13.215344593548391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10.83403809492652</v>
      </c>
      <c r="G1272" s="13">
        <f t="shared" si="228"/>
        <v>0</v>
      </c>
      <c r="H1272" s="13">
        <f t="shared" si="229"/>
        <v>10.83403809492652</v>
      </c>
      <c r="I1272" s="16">
        <f t="shared" si="237"/>
        <v>10.834041415306864</v>
      </c>
      <c r="J1272" s="13">
        <f t="shared" si="230"/>
        <v>10.720253350699187</v>
      </c>
      <c r="K1272" s="13">
        <f t="shared" si="231"/>
        <v>0.11378806460767699</v>
      </c>
      <c r="L1272" s="13">
        <f t="shared" si="232"/>
        <v>0</v>
      </c>
      <c r="M1272" s="13">
        <f t="shared" si="238"/>
        <v>3.1647736859049374E-10</v>
      </c>
      <c r="N1272" s="13">
        <f t="shared" si="233"/>
        <v>1.9621596852610612E-10</v>
      </c>
      <c r="O1272" s="13">
        <f t="shared" si="234"/>
        <v>1.9621596852610612E-10</v>
      </c>
      <c r="Q1272">
        <v>15.59451177728533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0.2958109184673352</v>
      </c>
      <c r="G1273" s="13">
        <f t="shared" si="228"/>
        <v>0</v>
      </c>
      <c r="H1273" s="13">
        <f t="shared" si="229"/>
        <v>0.2958109184673352</v>
      </c>
      <c r="I1273" s="16">
        <f t="shared" si="237"/>
        <v>0.40959898307501219</v>
      </c>
      <c r="J1273" s="13">
        <f t="shared" si="230"/>
        <v>0.40959661824097338</v>
      </c>
      <c r="K1273" s="13">
        <f t="shared" si="231"/>
        <v>2.3648340388149336E-6</v>
      </c>
      <c r="L1273" s="13">
        <f t="shared" si="232"/>
        <v>0</v>
      </c>
      <c r="M1273" s="13">
        <f t="shared" si="238"/>
        <v>1.2026140006438762E-10</v>
      </c>
      <c r="N1273" s="13">
        <f t="shared" si="233"/>
        <v>7.4562068039920322E-11</v>
      </c>
      <c r="O1273" s="13">
        <f t="shared" si="234"/>
        <v>7.4562068039920322E-11</v>
      </c>
      <c r="Q1273">
        <v>22.474387563553499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0.1036536794897933</v>
      </c>
      <c r="G1274" s="13">
        <f t="shared" si="228"/>
        <v>0</v>
      </c>
      <c r="H1274" s="13">
        <f t="shared" si="229"/>
        <v>0.1036536794897933</v>
      </c>
      <c r="I1274" s="16">
        <f t="shared" si="237"/>
        <v>0.10365604432383212</v>
      </c>
      <c r="J1274" s="13">
        <f t="shared" si="230"/>
        <v>0.10365600669154551</v>
      </c>
      <c r="K1274" s="13">
        <f t="shared" si="231"/>
        <v>3.7632286606359422E-8</v>
      </c>
      <c r="L1274" s="13">
        <f t="shared" si="232"/>
        <v>0</v>
      </c>
      <c r="M1274" s="13">
        <f t="shared" si="238"/>
        <v>4.5699332024467301E-11</v>
      </c>
      <c r="N1274" s="13">
        <f t="shared" si="233"/>
        <v>2.8333585855169728E-11</v>
      </c>
      <c r="O1274" s="13">
        <f t="shared" si="234"/>
        <v>2.8333585855169728E-11</v>
      </c>
      <c r="Q1274">
        <v>22.604273700868291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18.198177733485601</v>
      </c>
      <c r="G1275" s="13">
        <f t="shared" si="228"/>
        <v>0</v>
      </c>
      <c r="H1275" s="13">
        <f t="shared" si="229"/>
        <v>18.198177733485601</v>
      </c>
      <c r="I1275" s="16">
        <f t="shared" si="237"/>
        <v>18.198177771117887</v>
      </c>
      <c r="J1275" s="13">
        <f t="shared" si="230"/>
        <v>18.068242719841919</v>
      </c>
      <c r="K1275" s="13">
        <f t="shared" si="231"/>
        <v>0.12993505127596805</v>
      </c>
      <c r="L1275" s="13">
        <f t="shared" si="232"/>
        <v>0</v>
      </c>
      <c r="M1275" s="13">
        <f t="shared" si="238"/>
        <v>1.7365746169297573E-11</v>
      </c>
      <c r="N1275" s="13">
        <f t="shared" si="233"/>
        <v>1.0766762624964496E-11</v>
      </c>
      <c r="O1275" s="13">
        <f t="shared" si="234"/>
        <v>1.0766762624964496E-11</v>
      </c>
      <c r="Q1275">
        <v>25.740706647651461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32.720461191354197</v>
      </c>
      <c r="G1276" s="13">
        <f t="shared" si="228"/>
        <v>0</v>
      </c>
      <c r="H1276" s="13">
        <f t="shared" si="229"/>
        <v>32.720461191354197</v>
      </c>
      <c r="I1276" s="16">
        <f t="shared" si="237"/>
        <v>32.850396242630168</v>
      </c>
      <c r="J1276" s="13">
        <f t="shared" si="230"/>
        <v>32.206827677728946</v>
      </c>
      <c r="K1276" s="13">
        <f t="shared" si="231"/>
        <v>0.64356856490122283</v>
      </c>
      <c r="L1276" s="13">
        <f t="shared" si="232"/>
        <v>0</v>
      </c>
      <c r="M1276" s="13">
        <f t="shared" si="238"/>
        <v>6.5989835443330776E-12</v>
      </c>
      <c r="N1276" s="13">
        <f t="shared" si="233"/>
        <v>4.091369797486508E-12</v>
      </c>
      <c r="O1276" s="13">
        <f t="shared" si="234"/>
        <v>4.091369797486508E-12</v>
      </c>
      <c r="Q1276">
        <v>26.84976854180924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22.77071951510581</v>
      </c>
      <c r="G1277" s="13">
        <f t="shared" si="228"/>
        <v>0</v>
      </c>
      <c r="H1277" s="13">
        <f t="shared" si="229"/>
        <v>22.77071951510581</v>
      </c>
      <c r="I1277" s="16">
        <f t="shared" si="237"/>
        <v>23.414288080007033</v>
      </c>
      <c r="J1277" s="13">
        <f t="shared" si="230"/>
        <v>23.157061524928441</v>
      </c>
      <c r="K1277" s="13">
        <f t="shared" si="231"/>
        <v>0.25722655507859216</v>
      </c>
      <c r="L1277" s="13">
        <f t="shared" si="232"/>
        <v>0</v>
      </c>
      <c r="M1277" s="13">
        <f t="shared" si="238"/>
        <v>2.5076137468465696E-12</v>
      </c>
      <c r="N1277" s="13">
        <f t="shared" si="233"/>
        <v>1.5547205230448732E-12</v>
      </c>
      <c r="O1277" s="13">
        <f t="shared" si="234"/>
        <v>1.5547205230448732E-12</v>
      </c>
      <c r="Q1277">
        <v>26.22767300000001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2.1624779053484571</v>
      </c>
      <c r="G1278" s="13">
        <f t="shared" si="228"/>
        <v>0</v>
      </c>
      <c r="H1278" s="13">
        <f t="shared" si="229"/>
        <v>2.1624779053484571</v>
      </c>
      <c r="I1278" s="16">
        <f t="shared" si="237"/>
        <v>2.4197044604270492</v>
      </c>
      <c r="J1278" s="13">
        <f t="shared" si="230"/>
        <v>2.4194057582279949</v>
      </c>
      <c r="K1278" s="13">
        <f t="shared" si="231"/>
        <v>2.9870219905436812E-4</v>
      </c>
      <c r="L1278" s="13">
        <f t="shared" si="232"/>
        <v>0</v>
      </c>
      <c r="M1278" s="13">
        <f t="shared" si="238"/>
        <v>9.5289322380169644E-13</v>
      </c>
      <c r="N1278" s="13">
        <f t="shared" si="233"/>
        <v>5.907937987570518E-13</v>
      </c>
      <c r="O1278" s="13">
        <f t="shared" si="234"/>
        <v>5.907937987570518E-13</v>
      </c>
      <c r="Q1278">
        <v>25.97835347076634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28.7540982583728</v>
      </c>
      <c r="G1279" s="13">
        <f t="shared" si="228"/>
        <v>0</v>
      </c>
      <c r="H1279" s="13">
        <f t="shared" si="229"/>
        <v>28.7540982583728</v>
      </c>
      <c r="I1279" s="16">
        <f t="shared" si="237"/>
        <v>28.754396960571853</v>
      </c>
      <c r="J1279" s="13">
        <f t="shared" si="230"/>
        <v>27.921495057669535</v>
      </c>
      <c r="K1279" s="13">
        <f t="shared" si="231"/>
        <v>0.83290190290231791</v>
      </c>
      <c r="L1279" s="13">
        <f t="shared" si="232"/>
        <v>0</v>
      </c>
      <c r="M1279" s="13">
        <f t="shared" si="238"/>
        <v>3.6209942504464464E-13</v>
      </c>
      <c r="N1279" s="13">
        <f t="shared" si="233"/>
        <v>2.2450164352767968E-13</v>
      </c>
      <c r="O1279" s="13">
        <f t="shared" si="234"/>
        <v>2.2450164352767968E-13</v>
      </c>
      <c r="Q1279">
        <v>22.034586322327961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0.35080915851498728</v>
      </c>
      <c r="G1280" s="13">
        <f t="shared" si="228"/>
        <v>0</v>
      </c>
      <c r="H1280" s="13">
        <f t="shared" si="229"/>
        <v>0.35080915851498728</v>
      </c>
      <c r="I1280" s="16">
        <f t="shared" si="237"/>
        <v>1.1837110614173052</v>
      </c>
      <c r="J1280" s="13">
        <f t="shared" si="230"/>
        <v>1.1835875032608443</v>
      </c>
      <c r="K1280" s="13">
        <f t="shared" si="231"/>
        <v>1.2355815646092339E-4</v>
      </c>
      <c r="L1280" s="13">
        <f t="shared" si="232"/>
        <v>0</v>
      </c>
      <c r="M1280" s="13">
        <f t="shared" si="238"/>
        <v>1.3759778151696497E-13</v>
      </c>
      <c r="N1280" s="13">
        <f t="shared" si="233"/>
        <v>8.5310624540518284E-14</v>
      </c>
      <c r="O1280" s="13">
        <f t="shared" si="234"/>
        <v>8.5310624540518284E-14</v>
      </c>
      <c r="Q1280">
        <v>17.012050181761541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0</v>
      </c>
      <c r="G1281" s="13">
        <f t="shared" si="228"/>
        <v>0</v>
      </c>
      <c r="H1281" s="13">
        <f t="shared" si="229"/>
        <v>0</v>
      </c>
      <c r="I1281" s="16">
        <f t="shared" si="237"/>
        <v>1.2355815646092339E-4</v>
      </c>
      <c r="J1281" s="13">
        <f t="shared" si="230"/>
        <v>1.2355815646071169E-4</v>
      </c>
      <c r="K1281" s="13">
        <f t="shared" si="231"/>
        <v>2.1169047417779474E-16</v>
      </c>
      <c r="L1281" s="13">
        <f t="shared" si="232"/>
        <v>0</v>
      </c>
      <c r="M1281" s="13">
        <f t="shared" si="238"/>
        <v>5.2287156976446681E-14</v>
      </c>
      <c r="N1281" s="13">
        <f t="shared" si="233"/>
        <v>3.241803732539694E-14</v>
      </c>
      <c r="O1281" s="13">
        <f t="shared" si="234"/>
        <v>3.241803732539694E-14</v>
      </c>
      <c r="Q1281">
        <v>14.07991691001337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5.1432432429999997</v>
      </c>
      <c r="G1282" s="13">
        <f t="shared" si="228"/>
        <v>0</v>
      </c>
      <c r="H1282" s="13">
        <f t="shared" si="229"/>
        <v>5.1432432429999997</v>
      </c>
      <c r="I1282" s="16">
        <f t="shared" si="237"/>
        <v>5.1432432429999997</v>
      </c>
      <c r="J1282" s="13">
        <f t="shared" si="230"/>
        <v>5.1261863671567474</v>
      </c>
      <c r="K1282" s="13">
        <f t="shared" si="231"/>
        <v>1.7056875843252328E-2</v>
      </c>
      <c r="L1282" s="13">
        <f t="shared" si="232"/>
        <v>0</v>
      </c>
      <c r="M1282" s="13">
        <f t="shared" si="238"/>
        <v>1.9869119651049741E-14</v>
      </c>
      <c r="N1282" s="13">
        <f t="shared" si="233"/>
        <v>1.231885418365084E-14</v>
      </c>
      <c r="O1282" s="13">
        <f t="shared" si="234"/>
        <v>1.231885418365084E-14</v>
      </c>
      <c r="Q1282">
        <v>13.240266593548389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2.501240906388404</v>
      </c>
      <c r="G1283" s="13">
        <f t="shared" si="228"/>
        <v>0</v>
      </c>
      <c r="H1283" s="13">
        <f t="shared" si="229"/>
        <v>2.501240906388404</v>
      </c>
      <c r="I1283" s="16">
        <f t="shared" si="237"/>
        <v>2.5182977822316563</v>
      </c>
      <c r="J1283" s="13">
        <f t="shared" si="230"/>
        <v>2.5168262102805348</v>
      </c>
      <c r="K1283" s="13">
        <f t="shared" si="231"/>
        <v>1.4715719511215752E-3</v>
      </c>
      <c r="L1283" s="13">
        <f t="shared" si="232"/>
        <v>0</v>
      </c>
      <c r="M1283" s="13">
        <f t="shared" si="238"/>
        <v>7.5502654673989011E-15</v>
      </c>
      <c r="N1283" s="13">
        <f t="shared" si="233"/>
        <v>4.6811645897873188E-15</v>
      </c>
      <c r="O1283" s="13">
        <f t="shared" si="234"/>
        <v>4.6811645897873188E-15</v>
      </c>
      <c r="Q1283">
        <v>15.491844955472541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53.976096828386929</v>
      </c>
      <c r="G1284" s="13">
        <f t="shared" si="228"/>
        <v>2.8569398306533662</v>
      </c>
      <c r="H1284" s="13">
        <f t="shared" si="229"/>
        <v>51.119156997733562</v>
      </c>
      <c r="I1284" s="16">
        <f t="shared" si="237"/>
        <v>51.120628569684683</v>
      </c>
      <c r="J1284" s="13">
        <f t="shared" si="230"/>
        <v>41.102321810404106</v>
      </c>
      <c r="K1284" s="13">
        <f t="shared" si="231"/>
        <v>10.018306759280577</v>
      </c>
      <c r="L1284" s="13">
        <f t="shared" si="232"/>
        <v>0</v>
      </c>
      <c r="M1284" s="13">
        <f t="shared" si="238"/>
        <v>2.8691008776115823E-15</v>
      </c>
      <c r="N1284" s="13">
        <f t="shared" si="233"/>
        <v>1.7788425441191811E-15</v>
      </c>
      <c r="O1284" s="13">
        <f t="shared" si="234"/>
        <v>2.856939830653368</v>
      </c>
      <c r="Q1284">
        <v>14.58534353440889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27.17542313881372</v>
      </c>
      <c r="G1285" s="13">
        <f t="shared" si="228"/>
        <v>0</v>
      </c>
      <c r="H1285" s="13">
        <f t="shared" si="229"/>
        <v>27.17542313881372</v>
      </c>
      <c r="I1285" s="16">
        <f t="shared" si="237"/>
        <v>37.193729898094297</v>
      </c>
      <c r="J1285" s="13">
        <f t="shared" si="230"/>
        <v>34.061750778629111</v>
      </c>
      <c r="K1285" s="13">
        <f t="shared" si="231"/>
        <v>3.1319791194651856</v>
      </c>
      <c r="L1285" s="13">
        <f t="shared" si="232"/>
        <v>0</v>
      </c>
      <c r="M1285" s="13">
        <f t="shared" si="238"/>
        <v>1.0902583334924012E-15</v>
      </c>
      <c r="N1285" s="13">
        <f t="shared" si="233"/>
        <v>6.7596016676528879E-16</v>
      </c>
      <c r="O1285" s="13">
        <f t="shared" si="234"/>
        <v>6.7596016676528879E-16</v>
      </c>
      <c r="Q1285">
        <v>17.503162129758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0.34968526755710749</v>
      </c>
      <c r="G1286" s="13">
        <f t="shared" ref="G1286:G1349" si="244">IF((F1286-$J$2)&gt;0,$I$2*(F1286-$J$2),0)</f>
        <v>0</v>
      </c>
      <c r="H1286" s="13">
        <f t="shared" ref="H1286:H1349" si="245">F1286-G1286</f>
        <v>0.34968526755710749</v>
      </c>
      <c r="I1286" s="16">
        <f t="shared" si="237"/>
        <v>3.4816643870222932</v>
      </c>
      <c r="J1286" s="13">
        <f t="shared" ref="J1286:J1349" si="246">I1286/SQRT(1+(I1286/($K$2*(300+(25*Q1286)+0.05*(Q1286)^3)))^2)</f>
        <v>3.4796348238866592</v>
      </c>
      <c r="K1286" s="13">
        <f t="shared" ref="K1286:K1349" si="247">I1286-J1286</f>
        <v>2.0295631356339605E-3</v>
      </c>
      <c r="L1286" s="13">
        <f t="shared" ref="L1286:L1349" si="248">IF(K1286&gt;$N$2,(K1286-$N$2)/$L$2,0)</f>
        <v>0</v>
      </c>
      <c r="M1286" s="13">
        <f t="shared" si="238"/>
        <v>4.1429816672711243E-16</v>
      </c>
      <c r="N1286" s="13">
        <f t="shared" ref="N1286:N1349" si="249">$M$2*M1286</f>
        <v>2.5686486337080971E-16</v>
      </c>
      <c r="O1286" s="13">
        <f t="shared" ref="O1286:O1349" si="250">N1286+G1286</f>
        <v>2.5686486337080971E-16</v>
      </c>
      <c r="Q1286">
        <v>20.102081138606628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1.045026520493354</v>
      </c>
      <c r="G1287" s="13">
        <f t="shared" si="244"/>
        <v>0</v>
      </c>
      <c r="H1287" s="13">
        <f t="shared" si="245"/>
        <v>1.045026520493354</v>
      </c>
      <c r="I1287" s="16">
        <f t="shared" ref="I1287:I1350" si="252">H1287+K1286-L1286</f>
        <v>1.0470560836289879</v>
      </c>
      <c r="J1287" s="13">
        <f t="shared" si="246"/>
        <v>1.0470226357609964</v>
      </c>
      <c r="K1287" s="13">
        <f t="shared" si="247"/>
        <v>3.3447867991531766E-5</v>
      </c>
      <c r="L1287" s="13">
        <f t="shared" si="248"/>
        <v>0</v>
      </c>
      <c r="M1287" s="13">
        <f t="shared" ref="M1287:M1350" si="253">L1287+M1286-N1286</f>
        <v>1.5743330335630272E-16</v>
      </c>
      <c r="N1287" s="13">
        <f t="shared" si="249"/>
        <v>9.7608648080907686E-17</v>
      </c>
      <c r="O1287" s="13">
        <f t="shared" si="250"/>
        <v>9.7608648080907686E-17</v>
      </c>
      <c r="Q1287">
        <v>23.65720225102714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2.3701579411978222</v>
      </c>
      <c r="G1288" s="13">
        <f t="shared" si="244"/>
        <v>0</v>
      </c>
      <c r="H1288" s="13">
        <f t="shared" si="245"/>
        <v>2.3701579411978222</v>
      </c>
      <c r="I1288" s="16">
        <f t="shared" si="252"/>
        <v>2.3701913890658135</v>
      </c>
      <c r="J1288" s="13">
        <f t="shared" si="246"/>
        <v>2.3698951077360761</v>
      </c>
      <c r="K1288" s="13">
        <f t="shared" si="247"/>
        <v>2.9628132973735788E-4</v>
      </c>
      <c r="L1288" s="13">
        <f t="shared" si="248"/>
        <v>0</v>
      </c>
      <c r="M1288" s="13">
        <f t="shared" si="253"/>
        <v>5.9824655275395031E-17</v>
      </c>
      <c r="N1288" s="13">
        <f t="shared" si="249"/>
        <v>3.709128627074492E-17</v>
      </c>
      <c r="O1288" s="13">
        <f t="shared" si="250"/>
        <v>3.709128627074492E-17</v>
      </c>
      <c r="Q1288">
        <v>25.58912572591635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7.9849682921552816</v>
      </c>
      <c r="G1289" s="13">
        <f t="shared" si="244"/>
        <v>0</v>
      </c>
      <c r="H1289" s="13">
        <f t="shared" si="245"/>
        <v>7.9849682921552816</v>
      </c>
      <c r="I1289" s="16">
        <f t="shared" si="252"/>
        <v>7.9852645734850185</v>
      </c>
      <c r="J1289" s="13">
        <f t="shared" si="246"/>
        <v>7.9757768482874303</v>
      </c>
      <c r="K1289" s="13">
        <f t="shared" si="247"/>
        <v>9.487725197588226E-3</v>
      </c>
      <c r="L1289" s="13">
        <f t="shared" si="248"/>
        <v>0</v>
      </c>
      <c r="M1289" s="13">
        <f t="shared" si="253"/>
        <v>2.2733369004650111E-17</v>
      </c>
      <c r="N1289" s="13">
        <f t="shared" si="249"/>
        <v>1.4094688782883067E-17</v>
      </c>
      <c r="O1289" s="13">
        <f t="shared" si="250"/>
        <v>1.4094688782883067E-17</v>
      </c>
      <c r="Q1289">
        <v>26.863427000000009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1.9744664333136841</v>
      </c>
      <c r="G1290" s="13">
        <f t="shared" si="244"/>
        <v>0</v>
      </c>
      <c r="H1290" s="13">
        <f t="shared" si="245"/>
        <v>1.9744664333136841</v>
      </c>
      <c r="I1290" s="16">
        <f t="shared" si="252"/>
        <v>1.9839541585112723</v>
      </c>
      <c r="J1290" s="13">
        <f t="shared" si="246"/>
        <v>1.9837631491818271</v>
      </c>
      <c r="K1290" s="13">
        <f t="shared" si="247"/>
        <v>1.9100932944526861E-4</v>
      </c>
      <c r="L1290" s="13">
        <f t="shared" si="248"/>
        <v>0</v>
      </c>
      <c r="M1290" s="13">
        <f t="shared" si="253"/>
        <v>8.6386802217670435E-18</v>
      </c>
      <c r="N1290" s="13">
        <f t="shared" si="249"/>
        <v>5.3559817374955669E-18</v>
      </c>
      <c r="O1290" s="13">
        <f t="shared" si="250"/>
        <v>5.3559817374955669E-18</v>
      </c>
      <c r="Q1290">
        <v>24.908332159500262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7.441627775348409</v>
      </c>
      <c r="G1291" s="13">
        <f t="shared" si="244"/>
        <v>0</v>
      </c>
      <c r="H1291" s="13">
        <f t="shared" si="245"/>
        <v>7.441627775348409</v>
      </c>
      <c r="I1291" s="16">
        <f t="shared" si="252"/>
        <v>7.4418187846778547</v>
      </c>
      <c r="J1291" s="13">
        <f t="shared" si="246"/>
        <v>7.4281617830506894</v>
      </c>
      <c r="K1291" s="13">
        <f t="shared" si="247"/>
        <v>1.3657001627165322E-2</v>
      </c>
      <c r="L1291" s="13">
        <f t="shared" si="248"/>
        <v>0</v>
      </c>
      <c r="M1291" s="13">
        <f t="shared" si="253"/>
        <v>3.2826984842714766E-18</v>
      </c>
      <c r="N1291" s="13">
        <f t="shared" si="249"/>
        <v>2.0352730602483156E-18</v>
      </c>
      <c r="O1291" s="13">
        <f t="shared" si="250"/>
        <v>2.0352730602483156E-18</v>
      </c>
      <c r="Q1291">
        <v>22.72296268228277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70.816891586101789</v>
      </c>
      <c r="G1292" s="13">
        <f t="shared" si="244"/>
        <v>5.2879271679028141</v>
      </c>
      <c r="H1292" s="13">
        <f t="shared" si="245"/>
        <v>65.528964418198981</v>
      </c>
      <c r="I1292" s="16">
        <f t="shared" si="252"/>
        <v>65.542621419826148</v>
      </c>
      <c r="J1292" s="13">
        <f t="shared" si="246"/>
        <v>50.825669866641448</v>
      </c>
      <c r="K1292" s="13">
        <f t="shared" si="247"/>
        <v>14.7169515531847</v>
      </c>
      <c r="L1292" s="13">
        <f t="shared" si="248"/>
        <v>0</v>
      </c>
      <c r="M1292" s="13">
        <f t="shared" si="253"/>
        <v>1.247425424023161E-18</v>
      </c>
      <c r="N1292" s="13">
        <f t="shared" si="249"/>
        <v>7.7340376289435979E-19</v>
      </c>
      <c r="O1292" s="13">
        <f t="shared" si="250"/>
        <v>5.2879271679028141</v>
      </c>
      <c r="Q1292">
        <v>16.763309874330261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36.417121760486161</v>
      </c>
      <c r="G1293" s="13">
        <f t="shared" si="244"/>
        <v>0.3222823718305875</v>
      </c>
      <c r="H1293" s="13">
        <f t="shared" si="245"/>
        <v>36.094839388655572</v>
      </c>
      <c r="I1293" s="16">
        <f t="shared" si="252"/>
        <v>50.811790941840272</v>
      </c>
      <c r="J1293" s="13">
        <f t="shared" si="246"/>
        <v>40.870203994523045</v>
      </c>
      <c r="K1293" s="13">
        <f t="shared" si="247"/>
        <v>9.9415869473172265</v>
      </c>
      <c r="L1293" s="13">
        <f t="shared" si="248"/>
        <v>0</v>
      </c>
      <c r="M1293" s="13">
        <f t="shared" si="253"/>
        <v>4.7402166112880118E-19</v>
      </c>
      <c r="N1293" s="13">
        <f t="shared" si="249"/>
        <v>2.9389342989985674E-19</v>
      </c>
      <c r="O1293" s="13">
        <f t="shared" si="250"/>
        <v>0.3222823718305875</v>
      </c>
      <c r="Q1293">
        <v>14.51419713421639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10.90191519060081</v>
      </c>
      <c r="G1294" s="13">
        <f t="shared" si="244"/>
        <v>0</v>
      </c>
      <c r="H1294" s="13">
        <f t="shared" si="245"/>
        <v>10.90191519060081</v>
      </c>
      <c r="I1294" s="16">
        <f t="shared" si="252"/>
        <v>20.843502137918037</v>
      </c>
      <c r="J1294" s="13">
        <f t="shared" si="246"/>
        <v>19.643688936319329</v>
      </c>
      <c r="K1294" s="13">
        <f t="shared" si="247"/>
        <v>1.1998132015987082</v>
      </c>
      <c r="L1294" s="13">
        <f t="shared" si="248"/>
        <v>0</v>
      </c>
      <c r="M1294" s="13">
        <f t="shared" si="253"/>
        <v>1.8012823122894444E-19</v>
      </c>
      <c r="N1294" s="13">
        <f t="shared" si="249"/>
        <v>1.1167950336194555E-19</v>
      </c>
      <c r="O1294" s="13">
        <f t="shared" si="250"/>
        <v>1.1167950336194555E-19</v>
      </c>
      <c r="Q1294">
        <v>12.21847359354839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10.664145392959711</v>
      </c>
      <c r="G1295" s="13">
        <f t="shared" si="244"/>
        <v>0</v>
      </c>
      <c r="H1295" s="13">
        <f t="shared" si="245"/>
        <v>10.664145392959711</v>
      </c>
      <c r="I1295" s="16">
        <f t="shared" si="252"/>
        <v>11.863958594558419</v>
      </c>
      <c r="J1295" s="13">
        <f t="shared" si="246"/>
        <v>11.719247943695237</v>
      </c>
      <c r="K1295" s="13">
        <f t="shared" si="247"/>
        <v>0.14471065086318191</v>
      </c>
      <c r="L1295" s="13">
        <f t="shared" si="248"/>
        <v>0</v>
      </c>
      <c r="M1295" s="13">
        <f t="shared" si="253"/>
        <v>6.8448727866998885E-20</v>
      </c>
      <c r="N1295" s="13">
        <f t="shared" si="249"/>
        <v>4.2438211277539311E-20</v>
      </c>
      <c r="O1295" s="13">
        <f t="shared" si="250"/>
        <v>4.2438211277539311E-20</v>
      </c>
      <c r="Q1295">
        <v>15.805106128529509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7.3122273606997918</v>
      </c>
      <c r="G1296" s="13">
        <f t="shared" si="244"/>
        <v>0</v>
      </c>
      <c r="H1296" s="13">
        <f t="shared" si="245"/>
        <v>7.3122273606997918</v>
      </c>
      <c r="I1296" s="16">
        <f t="shared" si="252"/>
        <v>7.4569380115629738</v>
      </c>
      <c r="J1296" s="13">
        <f t="shared" si="246"/>
        <v>7.4244963605969874</v>
      </c>
      <c r="K1296" s="13">
        <f t="shared" si="247"/>
        <v>3.2441650965986391E-2</v>
      </c>
      <c r="L1296" s="13">
        <f t="shared" si="248"/>
        <v>0</v>
      </c>
      <c r="M1296" s="13">
        <f t="shared" si="253"/>
        <v>2.6010516589459575E-20</v>
      </c>
      <c r="N1296" s="13">
        <f t="shared" si="249"/>
        <v>1.6126520285464937E-20</v>
      </c>
      <c r="O1296" s="13">
        <f t="shared" si="250"/>
        <v>1.6126520285464937E-20</v>
      </c>
      <c r="Q1296">
        <v>16.618351245526441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17.96948253836581</v>
      </c>
      <c r="G1297" s="13">
        <f t="shared" si="244"/>
        <v>0</v>
      </c>
      <c r="H1297" s="13">
        <f t="shared" si="245"/>
        <v>17.96948253836581</v>
      </c>
      <c r="I1297" s="16">
        <f t="shared" si="252"/>
        <v>18.001924189331795</v>
      </c>
      <c r="J1297" s="13">
        <f t="shared" si="246"/>
        <v>17.590775633111839</v>
      </c>
      <c r="K1297" s="13">
        <f t="shared" si="247"/>
        <v>0.41114855621995616</v>
      </c>
      <c r="L1297" s="13">
        <f t="shared" si="248"/>
        <v>0</v>
      </c>
      <c r="M1297" s="13">
        <f t="shared" si="253"/>
        <v>9.8839963039946374E-21</v>
      </c>
      <c r="N1297" s="13">
        <f t="shared" si="249"/>
        <v>6.1280777084766752E-21</v>
      </c>
      <c r="O1297" s="13">
        <f t="shared" si="250"/>
        <v>6.1280777084766752E-21</v>
      </c>
      <c r="Q1297">
        <v>17.160459827430159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6.0632755801411591</v>
      </c>
      <c r="G1298" s="13">
        <f t="shared" si="244"/>
        <v>0</v>
      </c>
      <c r="H1298" s="13">
        <f t="shared" si="245"/>
        <v>6.0632755801411591</v>
      </c>
      <c r="I1298" s="16">
        <f t="shared" si="252"/>
        <v>6.4744241363611152</v>
      </c>
      <c r="J1298" s="13">
        <f t="shared" si="246"/>
        <v>6.4661937857347738</v>
      </c>
      <c r="K1298" s="13">
        <f t="shared" si="247"/>
        <v>8.2303506263414761E-3</v>
      </c>
      <c r="L1298" s="13">
        <f t="shared" si="248"/>
        <v>0</v>
      </c>
      <c r="M1298" s="13">
        <f t="shared" si="253"/>
        <v>3.7559185955179622E-21</v>
      </c>
      <c r="N1298" s="13">
        <f t="shared" si="249"/>
        <v>2.3286695292211366E-21</v>
      </c>
      <c r="O1298" s="13">
        <f t="shared" si="250"/>
        <v>2.3286695292211366E-21</v>
      </c>
      <c r="Q1298">
        <v>23.359244939315111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0.30193110072921148</v>
      </c>
      <c r="G1299" s="13">
        <f t="shared" si="244"/>
        <v>0</v>
      </c>
      <c r="H1299" s="13">
        <f t="shared" si="245"/>
        <v>0.30193110072921148</v>
      </c>
      <c r="I1299" s="16">
        <f t="shared" si="252"/>
        <v>0.31016145135555295</v>
      </c>
      <c r="J1299" s="13">
        <f t="shared" si="246"/>
        <v>0.31016059490264986</v>
      </c>
      <c r="K1299" s="13">
        <f t="shared" si="247"/>
        <v>8.5645290309743771E-7</v>
      </c>
      <c r="L1299" s="13">
        <f t="shared" si="248"/>
        <v>0</v>
      </c>
      <c r="M1299" s="13">
        <f t="shared" si="253"/>
        <v>1.4272490662968256E-21</v>
      </c>
      <c r="N1299" s="13">
        <f t="shared" si="249"/>
        <v>8.8489442110403195E-22</v>
      </c>
      <c r="O1299" s="13">
        <f t="shared" si="250"/>
        <v>8.8489442110403195E-22</v>
      </c>
      <c r="Q1299">
        <v>23.764548874865771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2.41644449682259</v>
      </c>
      <c r="G1300" s="13">
        <f t="shared" si="244"/>
        <v>0</v>
      </c>
      <c r="H1300" s="13">
        <f t="shared" si="245"/>
        <v>2.41644449682259</v>
      </c>
      <c r="I1300" s="16">
        <f t="shared" si="252"/>
        <v>2.4164453532754933</v>
      </c>
      <c r="J1300" s="13">
        <f t="shared" si="246"/>
        <v>2.4161656583512054</v>
      </c>
      <c r="K1300" s="13">
        <f t="shared" si="247"/>
        <v>2.7969492428780995E-4</v>
      </c>
      <c r="L1300" s="13">
        <f t="shared" si="248"/>
        <v>0</v>
      </c>
      <c r="M1300" s="13">
        <f t="shared" si="253"/>
        <v>5.4235464519279364E-22</v>
      </c>
      <c r="N1300" s="13">
        <f t="shared" si="249"/>
        <v>3.3625988001953206E-22</v>
      </c>
      <c r="O1300" s="13">
        <f t="shared" si="250"/>
        <v>3.3625988001953206E-22</v>
      </c>
      <c r="Q1300">
        <v>26.425495967122629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10.85636713630735</v>
      </c>
      <c r="G1301" s="13">
        <f t="shared" si="244"/>
        <v>0</v>
      </c>
      <c r="H1301" s="13">
        <f t="shared" si="245"/>
        <v>10.85636713630735</v>
      </c>
      <c r="I1301" s="16">
        <f t="shared" si="252"/>
        <v>10.856646831231638</v>
      </c>
      <c r="J1301" s="13">
        <f t="shared" si="246"/>
        <v>10.831991668450932</v>
      </c>
      <c r="K1301" s="13">
        <f t="shared" si="247"/>
        <v>2.4655162780705453E-2</v>
      </c>
      <c r="L1301" s="13">
        <f t="shared" si="248"/>
        <v>0</v>
      </c>
      <c r="M1301" s="13">
        <f t="shared" si="253"/>
        <v>2.0609476517326158E-22</v>
      </c>
      <c r="N1301" s="13">
        <f t="shared" si="249"/>
        <v>1.2777875440742219E-22</v>
      </c>
      <c r="O1301" s="13">
        <f t="shared" si="250"/>
        <v>1.2777875440742219E-22</v>
      </c>
      <c r="Q1301">
        <v>26.60823000000001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2.474494779985021</v>
      </c>
      <c r="G1302" s="13">
        <f t="shared" si="244"/>
        <v>0</v>
      </c>
      <c r="H1302" s="13">
        <f t="shared" si="245"/>
        <v>2.474494779985021</v>
      </c>
      <c r="I1302" s="16">
        <f t="shared" si="252"/>
        <v>2.4991499427657264</v>
      </c>
      <c r="J1302" s="13">
        <f t="shared" si="246"/>
        <v>2.4986840871297908</v>
      </c>
      <c r="K1302" s="13">
        <f t="shared" si="247"/>
        <v>4.6585563593559698E-4</v>
      </c>
      <c r="L1302" s="13">
        <f t="shared" si="248"/>
        <v>0</v>
      </c>
      <c r="M1302" s="13">
        <f t="shared" si="253"/>
        <v>7.8316010765839395E-23</v>
      </c>
      <c r="N1302" s="13">
        <f t="shared" si="249"/>
        <v>4.8555926674820427E-23</v>
      </c>
      <c r="O1302" s="13">
        <f t="shared" si="250"/>
        <v>4.8555926674820427E-23</v>
      </c>
      <c r="Q1302">
        <v>23.48464336682531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6.16591468518493</v>
      </c>
      <c r="G1303" s="13">
        <f t="shared" si="244"/>
        <v>0</v>
      </c>
      <c r="H1303" s="13">
        <f t="shared" si="245"/>
        <v>6.16591468518493</v>
      </c>
      <c r="I1303" s="16">
        <f t="shared" si="252"/>
        <v>6.1663805408208656</v>
      </c>
      <c r="J1303" s="13">
        <f t="shared" si="246"/>
        <v>6.154197668364743</v>
      </c>
      <c r="K1303" s="13">
        <f t="shared" si="247"/>
        <v>1.2182872456122595E-2</v>
      </c>
      <c r="L1303" s="13">
        <f t="shared" si="248"/>
        <v>0</v>
      </c>
      <c r="M1303" s="13">
        <f t="shared" si="253"/>
        <v>2.9760084091018968E-23</v>
      </c>
      <c r="N1303" s="13">
        <f t="shared" si="249"/>
        <v>1.845125213643176E-23</v>
      </c>
      <c r="O1303" s="13">
        <f t="shared" si="250"/>
        <v>1.845125213643176E-23</v>
      </c>
      <c r="Q1303">
        <v>19.540919860112169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36.954122575579419</v>
      </c>
      <c r="G1304" s="13">
        <f t="shared" si="244"/>
        <v>0.3997990330312895</v>
      </c>
      <c r="H1304" s="13">
        <f t="shared" si="245"/>
        <v>36.554323542548133</v>
      </c>
      <c r="I1304" s="16">
        <f t="shared" si="252"/>
        <v>36.566506415004255</v>
      </c>
      <c r="J1304" s="13">
        <f t="shared" si="246"/>
        <v>33.593684394386216</v>
      </c>
      <c r="K1304" s="13">
        <f t="shared" si="247"/>
        <v>2.9728220206180396</v>
      </c>
      <c r="L1304" s="13">
        <f t="shared" si="248"/>
        <v>0</v>
      </c>
      <c r="M1304" s="13">
        <f t="shared" si="253"/>
        <v>1.1308831954587208E-23</v>
      </c>
      <c r="N1304" s="13">
        <f t="shared" si="249"/>
        <v>7.0114758118440693E-24</v>
      </c>
      <c r="O1304" s="13">
        <f t="shared" si="250"/>
        <v>0.3997990330312895</v>
      </c>
      <c r="Q1304">
        <v>17.545362583924341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2.3946014064403029</v>
      </c>
      <c r="G1305" s="13">
        <f t="shared" si="244"/>
        <v>0</v>
      </c>
      <c r="H1305" s="13">
        <f t="shared" si="245"/>
        <v>2.3946014064403029</v>
      </c>
      <c r="I1305" s="16">
        <f t="shared" si="252"/>
        <v>5.367423427058343</v>
      </c>
      <c r="J1305" s="13">
        <f t="shared" si="246"/>
        <v>5.3523059883204791</v>
      </c>
      <c r="K1305" s="13">
        <f t="shared" si="247"/>
        <v>1.5117438737863864E-2</v>
      </c>
      <c r="L1305" s="13">
        <f t="shared" si="248"/>
        <v>0</v>
      </c>
      <c r="M1305" s="13">
        <f t="shared" si="253"/>
        <v>4.2973561427431386E-24</v>
      </c>
      <c r="N1305" s="13">
        <f t="shared" si="249"/>
        <v>2.664360808500746E-24</v>
      </c>
      <c r="O1305" s="13">
        <f t="shared" si="250"/>
        <v>2.664360808500746E-24</v>
      </c>
      <c r="Q1305">
        <v>15.043291359845499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0.55231853546037479</v>
      </c>
      <c r="G1306" s="13">
        <f t="shared" si="244"/>
        <v>0</v>
      </c>
      <c r="H1306" s="13">
        <f t="shared" si="245"/>
        <v>0.55231853546037479</v>
      </c>
      <c r="I1306" s="16">
        <f t="shared" si="252"/>
        <v>0.56743597419823866</v>
      </c>
      <c r="J1306" s="13">
        <f t="shared" si="246"/>
        <v>0.56741613223909804</v>
      </c>
      <c r="K1306" s="13">
        <f t="shared" si="247"/>
        <v>1.9841959140620702E-5</v>
      </c>
      <c r="L1306" s="13">
        <f t="shared" si="248"/>
        <v>0</v>
      </c>
      <c r="M1306" s="13">
        <f t="shared" si="253"/>
        <v>1.6329953342423926E-24</v>
      </c>
      <c r="N1306" s="13">
        <f t="shared" si="249"/>
        <v>1.0124571072302834E-24</v>
      </c>
      <c r="O1306" s="13">
        <f t="shared" si="250"/>
        <v>1.0124571072302834E-24</v>
      </c>
      <c r="Q1306">
        <v>14.316765593548389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7.5385710863235111</v>
      </c>
      <c r="G1307" s="13">
        <f t="shared" si="244"/>
        <v>0</v>
      </c>
      <c r="H1307" s="13">
        <f t="shared" si="245"/>
        <v>7.5385710863235111</v>
      </c>
      <c r="I1307" s="16">
        <f t="shared" si="252"/>
        <v>7.5385909282826518</v>
      </c>
      <c r="J1307" s="13">
        <f t="shared" si="246"/>
        <v>7.4964093239302612</v>
      </c>
      <c r="K1307" s="13">
        <f t="shared" si="247"/>
        <v>4.21816043523906E-2</v>
      </c>
      <c r="L1307" s="13">
        <f t="shared" si="248"/>
        <v>0</v>
      </c>
      <c r="M1307" s="13">
        <f t="shared" si="253"/>
        <v>6.2053822701210912E-25</v>
      </c>
      <c r="N1307" s="13">
        <f t="shared" si="249"/>
        <v>3.8473370074750766E-25</v>
      </c>
      <c r="O1307" s="13">
        <f t="shared" si="250"/>
        <v>3.8473370074750766E-25</v>
      </c>
      <c r="Q1307">
        <v>14.962420349881951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0.31223478859053128</v>
      </c>
      <c r="G1308" s="13">
        <f t="shared" si="244"/>
        <v>0</v>
      </c>
      <c r="H1308" s="13">
        <f t="shared" si="245"/>
        <v>0.31223478859053128</v>
      </c>
      <c r="I1308" s="16">
        <f t="shared" si="252"/>
        <v>0.35441639294292188</v>
      </c>
      <c r="J1308" s="13">
        <f t="shared" si="246"/>
        <v>0.3544133792323908</v>
      </c>
      <c r="K1308" s="13">
        <f t="shared" si="247"/>
        <v>3.013710531074576E-6</v>
      </c>
      <c r="L1308" s="13">
        <f t="shared" si="248"/>
        <v>0</v>
      </c>
      <c r="M1308" s="13">
        <f t="shared" si="253"/>
        <v>2.3580452626460147E-25</v>
      </c>
      <c r="N1308" s="13">
        <f t="shared" si="249"/>
        <v>1.4619880628405291E-25</v>
      </c>
      <c r="O1308" s="13">
        <f t="shared" si="250"/>
        <v>1.4619880628405291E-25</v>
      </c>
      <c r="Q1308">
        <v>17.691872925834009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1.830194894553459</v>
      </c>
      <c r="G1309" s="13">
        <f t="shared" si="244"/>
        <v>0</v>
      </c>
      <c r="H1309" s="13">
        <f t="shared" si="245"/>
        <v>1.830194894553459</v>
      </c>
      <c r="I1309" s="16">
        <f t="shared" si="252"/>
        <v>1.8301979082639901</v>
      </c>
      <c r="J1309" s="13">
        <f t="shared" si="246"/>
        <v>1.829898672853016</v>
      </c>
      <c r="K1309" s="13">
        <f t="shared" si="247"/>
        <v>2.9923541097409689E-4</v>
      </c>
      <c r="L1309" s="13">
        <f t="shared" si="248"/>
        <v>0</v>
      </c>
      <c r="M1309" s="13">
        <f t="shared" si="253"/>
        <v>8.9605719980548556E-26</v>
      </c>
      <c r="N1309" s="13">
        <f t="shared" si="249"/>
        <v>5.555554638794011E-26</v>
      </c>
      <c r="O1309" s="13">
        <f t="shared" si="250"/>
        <v>5.555554638794011E-26</v>
      </c>
      <c r="Q1309">
        <v>20.001248835739659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0.73402463304944277</v>
      </c>
      <c r="G1310" s="13">
        <f t="shared" si="244"/>
        <v>0</v>
      </c>
      <c r="H1310" s="13">
        <f t="shared" si="245"/>
        <v>0.73402463304944277</v>
      </c>
      <c r="I1310" s="16">
        <f t="shared" si="252"/>
        <v>0.73432386846041686</v>
      </c>
      <c r="J1310" s="13">
        <f t="shared" si="246"/>
        <v>0.73430488462234134</v>
      </c>
      <c r="K1310" s="13">
        <f t="shared" si="247"/>
        <v>1.8983838075525838E-5</v>
      </c>
      <c r="L1310" s="13">
        <f t="shared" si="248"/>
        <v>0</v>
      </c>
      <c r="M1310" s="13">
        <f t="shared" si="253"/>
        <v>3.4050173592608446E-26</v>
      </c>
      <c r="N1310" s="13">
        <f t="shared" si="249"/>
        <v>2.1111107627417237E-26</v>
      </c>
      <c r="O1310" s="13">
        <f t="shared" si="250"/>
        <v>2.1111107627417237E-26</v>
      </c>
      <c r="Q1310">
        <v>20.12944982115534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2.5268845782719511</v>
      </c>
      <c r="G1311" s="13">
        <f t="shared" si="244"/>
        <v>0</v>
      </c>
      <c r="H1311" s="13">
        <f t="shared" si="245"/>
        <v>2.5268845782719511</v>
      </c>
      <c r="I1311" s="16">
        <f t="shared" si="252"/>
        <v>2.5269035621100269</v>
      </c>
      <c r="J1311" s="13">
        <f t="shared" si="246"/>
        <v>2.5265846622734185</v>
      </c>
      <c r="K1311" s="13">
        <f t="shared" si="247"/>
        <v>3.1889983660837729E-4</v>
      </c>
      <c r="L1311" s="13">
        <f t="shared" si="248"/>
        <v>0</v>
      </c>
      <c r="M1311" s="13">
        <f t="shared" si="253"/>
        <v>1.2939065965191209E-26</v>
      </c>
      <c r="N1311" s="13">
        <f t="shared" si="249"/>
        <v>8.0222208984185494E-27</v>
      </c>
      <c r="O1311" s="13">
        <f t="shared" si="250"/>
        <v>8.0222208984185494E-27</v>
      </c>
      <c r="Q1311">
        <v>26.44652956933415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7.9454302529595804</v>
      </c>
      <c r="G1312" s="13">
        <f t="shared" si="244"/>
        <v>0</v>
      </c>
      <c r="H1312" s="13">
        <f t="shared" si="245"/>
        <v>7.9454302529595804</v>
      </c>
      <c r="I1312" s="16">
        <f t="shared" si="252"/>
        <v>7.9457491527961892</v>
      </c>
      <c r="J1312" s="13">
        <f t="shared" si="246"/>
        <v>7.9357063036371285</v>
      </c>
      <c r="K1312" s="13">
        <f t="shared" si="247"/>
        <v>1.0042849159060729E-2</v>
      </c>
      <c r="L1312" s="13">
        <f t="shared" si="248"/>
        <v>0</v>
      </c>
      <c r="M1312" s="13">
        <f t="shared" si="253"/>
        <v>4.9168450667726599E-27</v>
      </c>
      <c r="N1312" s="13">
        <f t="shared" si="249"/>
        <v>3.0484439413990493E-27</v>
      </c>
      <c r="O1312" s="13">
        <f t="shared" si="250"/>
        <v>3.0484439413990493E-27</v>
      </c>
      <c r="Q1312">
        <v>26.34117656212786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13.779804849832621</v>
      </c>
      <c r="G1313" s="13">
        <f t="shared" si="244"/>
        <v>0</v>
      </c>
      <c r="H1313" s="13">
        <f t="shared" si="245"/>
        <v>13.779804849832621</v>
      </c>
      <c r="I1313" s="16">
        <f t="shared" si="252"/>
        <v>13.789847698991682</v>
      </c>
      <c r="J1313" s="13">
        <f t="shared" si="246"/>
        <v>13.751698507734343</v>
      </c>
      <c r="K1313" s="13">
        <f t="shared" si="247"/>
        <v>3.814919125733951E-2</v>
      </c>
      <c r="L1313" s="13">
        <f t="shared" si="248"/>
        <v>0</v>
      </c>
      <c r="M1313" s="13">
        <f t="shared" si="253"/>
        <v>1.8684011253736106E-27</v>
      </c>
      <c r="N1313" s="13">
        <f t="shared" si="249"/>
        <v>1.1584086977316386E-27</v>
      </c>
      <c r="O1313" s="13">
        <f t="shared" si="250"/>
        <v>1.1584086977316386E-27</v>
      </c>
      <c r="Q1313">
        <v>28.662618000000009</v>
      </c>
    </row>
    <row r="1314" spans="1:17" x14ac:dyDescent="0.2">
      <c r="A1314" s="14">
        <f t="shared" si="251"/>
        <v>61972</v>
      </c>
      <c r="B1314" s="1">
        <v>9</v>
      </c>
      <c r="F1314" s="34">
        <v>8.7039301667224631</v>
      </c>
      <c r="G1314" s="13">
        <f t="shared" si="244"/>
        <v>0</v>
      </c>
      <c r="H1314" s="13">
        <f t="shared" si="245"/>
        <v>8.7039301667224631</v>
      </c>
      <c r="I1314" s="16">
        <f t="shared" si="252"/>
        <v>8.7420793579798026</v>
      </c>
      <c r="J1314" s="13">
        <f t="shared" si="246"/>
        <v>8.7319251929374442</v>
      </c>
      <c r="K1314" s="13">
        <f t="shared" si="247"/>
        <v>1.0154165042358443E-2</v>
      </c>
      <c r="L1314" s="13">
        <f t="shared" si="248"/>
        <v>0</v>
      </c>
      <c r="M1314" s="13">
        <f t="shared" si="253"/>
        <v>7.09992427641972E-28</v>
      </c>
      <c r="N1314" s="13">
        <f t="shared" si="249"/>
        <v>4.401953051380226E-28</v>
      </c>
      <c r="O1314" s="13">
        <f t="shared" si="250"/>
        <v>4.401953051380226E-28</v>
      </c>
      <c r="Q1314">
        <v>28.357274870377921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33.187617136240412</v>
      </c>
      <c r="G1315" s="13">
        <f t="shared" si="244"/>
        <v>0</v>
      </c>
      <c r="H1315" s="13">
        <f t="shared" si="245"/>
        <v>33.187617136240412</v>
      </c>
      <c r="I1315" s="16">
        <f t="shared" si="252"/>
        <v>33.197771301282771</v>
      </c>
      <c r="J1315" s="13">
        <f t="shared" si="246"/>
        <v>31.945964404904075</v>
      </c>
      <c r="K1315" s="13">
        <f t="shared" si="247"/>
        <v>1.2518068963786959</v>
      </c>
      <c r="L1315" s="13">
        <f t="shared" si="248"/>
        <v>0</v>
      </c>
      <c r="M1315" s="13">
        <f t="shared" si="253"/>
        <v>2.697971225039494E-28</v>
      </c>
      <c r="N1315" s="13">
        <f t="shared" si="249"/>
        <v>1.6727421595244864E-28</v>
      </c>
      <c r="O1315" s="13">
        <f t="shared" si="250"/>
        <v>1.6727421595244864E-28</v>
      </c>
      <c r="Q1315">
        <v>22.10547439074826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9.0944468583328248</v>
      </c>
      <c r="G1316" s="13">
        <f t="shared" si="244"/>
        <v>0</v>
      </c>
      <c r="H1316" s="13">
        <f t="shared" si="245"/>
        <v>9.0944468583328248</v>
      </c>
      <c r="I1316" s="16">
        <f t="shared" si="252"/>
        <v>10.346253754711521</v>
      </c>
      <c r="J1316" s="13">
        <f t="shared" si="246"/>
        <v>10.268081235963233</v>
      </c>
      <c r="K1316" s="13">
        <f t="shared" si="247"/>
        <v>7.8172518748287345E-2</v>
      </c>
      <c r="L1316" s="13">
        <f t="shared" si="248"/>
        <v>0</v>
      </c>
      <c r="M1316" s="13">
        <f t="shared" si="253"/>
        <v>1.0252290655150077E-28</v>
      </c>
      <c r="N1316" s="13">
        <f t="shared" si="249"/>
        <v>6.3564202061930481E-29</v>
      </c>
      <c r="O1316" s="13">
        <f t="shared" si="250"/>
        <v>6.3564202061930481E-29</v>
      </c>
      <c r="Q1316">
        <v>17.3151971341529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82.632422859889871</v>
      </c>
      <c r="G1317" s="13">
        <f t="shared" si="244"/>
        <v>6.993512166870592</v>
      </c>
      <c r="H1317" s="13">
        <f t="shared" si="245"/>
        <v>75.638910693019284</v>
      </c>
      <c r="I1317" s="16">
        <f t="shared" si="252"/>
        <v>75.717083211767573</v>
      </c>
      <c r="J1317" s="13">
        <f t="shared" si="246"/>
        <v>53.071107219960531</v>
      </c>
      <c r="K1317" s="13">
        <f t="shared" si="247"/>
        <v>22.645975991807042</v>
      </c>
      <c r="L1317" s="13">
        <f t="shared" si="248"/>
        <v>0</v>
      </c>
      <c r="M1317" s="13">
        <f t="shared" si="253"/>
        <v>3.8958704489570287E-29</v>
      </c>
      <c r="N1317" s="13">
        <f t="shared" si="249"/>
        <v>2.4154396783533577E-29</v>
      </c>
      <c r="O1317" s="13">
        <f t="shared" si="250"/>
        <v>6.993512166870592</v>
      </c>
      <c r="Q1317">
        <v>15.64187910297394</v>
      </c>
    </row>
    <row r="1318" spans="1:17" x14ac:dyDescent="0.2">
      <c r="A1318" s="14">
        <f t="shared" si="251"/>
        <v>62094</v>
      </c>
      <c r="B1318" s="1">
        <v>1</v>
      </c>
      <c r="F1318" s="34">
        <v>5.896476171201761</v>
      </c>
      <c r="G1318" s="13">
        <f t="shared" si="244"/>
        <v>0</v>
      </c>
      <c r="H1318" s="13">
        <f t="shared" si="245"/>
        <v>5.896476171201761</v>
      </c>
      <c r="I1318" s="16">
        <f t="shared" si="252"/>
        <v>28.542452163008804</v>
      </c>
      <c r="J1318" s="13">
        <f t="shared" si="246"/>
        <v>26.539546973313684</v>
      </c>
      <c r="K1318" s="13">
        <f t="shared" si="247"/>
        <v>2.0029051896951202</v>
      </c>
      <c r="L1318" s="13">
        <f t="shared" si="248"/>
        <v>0</v>
      </c>
      <c r="M1318" s="13">
        <f t="shared" si="253"/>
        <v>1.480430770603671E-29</v>
      </c>
      <c r="N1318" s="13">
        <f t="shared" si="249"/>
        <v>9.1786707777427596E-30</v>
      </c>
      <c r="O1318" s="13">
        <f t="shared" si="250"/>
        <v>9.1786707777427596E-30</v>
      </c>
      <c r="Q1318">
        <v>15.194424593548391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36.94278733172969</v>
      </c>
      <c r="G1319" s="13">
        <f t="shared" si="244"/>
        <v>0.39816277805284189</v>
      </c>
      <c r="H1319" s="13">
        <f t="shared" si="245"/>
        <v>36.544624553676847</v>
      </c>
      <c r="I1319" s="16">
        <f t="shared" si="252"/>
        <v>38.547529743371967</v>
      </c>
      <c r="J1319" s="13">
        <f t="shared" si="246"/>
        <v>34.312368816301458</v>
      </c>
      <c r="K1319" s="13">
        <f t="shared" si="247"/>
        <v>4.2351609270705097</v>
      </c>
      <c r="L1319" s="13">
        <f t="shared" si="248"/>
        <v>0</v>
      </c>
      <c r="M1319" s="13">
        <f t="shared" si="253"/>
        <v>5.6256369282939503E-30</v>
      </c>
      <c r="N1319" s="13">
        <f t="shared" si="249"/>
        <v>3.4878948955422491E-30</v>
      </c>
      <c r="O1319" s="13">
        <f t="shared" si="250"/>
        <v>0.39816277805284189</v>
      </c>
      <c r="Q1319">
        <v>15.81136728316665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0.76317052863735124</v>
      </c>
      <c r="G1320" s="13">
        <f t="shared" si="244"/>
        <v>0</v>
      </c>
      <c r="H1320" s="13">
        <f t="shared" si="245"/>
        <v>0.76317052863735124</v>
      </c>
      <c r="I1320" s="16">
        <f t="shared" si="252"/>
        <v>4.9983314557078611</v>
      </c>
      <c r="J1320" s="13">
        <f t="shared" si="246"/>
        <v>4.9926971991308466</v>
      </c>
      <c r="K1320" s="13">
        <f t="shared" si="247"/>
        <v>5.6342565770144404E-3</v>
      </c>
      <c r="L1320" s="13">
        <f t="shared" si="248"/>
        <v>0</v>
      </c>
      <c r="M1320" s="13">
        <f t="shared" si="253"/>
        <v>2.1377420327517012E-30</v>
      </c>
      <c r="N1320" s="13">
        <f t="shared" si="249"/>
        <v>1.3254000603060548E-30</v>
      </c>
      <c r="O1320" s="13">
        <f t="shared" si="250"/>
        <v>1.3254000603060548E-30</v>
      </c>
      <c r="Q1320">
        <v>20.546290371965931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55.878280728229193</v>
      </c>
      <c r="G1321" s="13">
        <f t="shared" si="244"/>
        <v>3.1315221790617129</v>
      </c>
      <c r="H1321" s="13">
        <f t="shared" si="245"/>
        <v>52.746758549167481</v>
      </c>
      <c r="I1321" s="16">
        <f t="shared" si="252"/>
        <v>52.752392805744492</v>
      </c>
      <c r="J1321" s="13">
        <f t="shared" si="246"/>
        <v>46.381834037010393</v>
      </c>
      <c r="K1321" s="13">
        <f t="shared" si="247"/>
        <v>6.3705587687340994</v>
      </c>
      <c r="L1321" s="13">
        <f t="shared" si="248"/>
        <v>0</v>
      </c>
      <c r="M1321" s="13">
        <f t="shared" si="253"/>
        <v>8.1234197244564639E-31</v>
      </c>
      <c r="N1321" s="13">
        <f t="shared" si="249"/>
        <v>5.0365202291630077E-31</v>
      </c>
      <c r="O1321" s="13">
        <f t="shared" si="250"/>
        <v>3.1315221790617129</v>
      </c>
      <c r="Q1321">
        <v>19.455685648846782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5.6648648650000002</v>
      </c>
      <c r="G1322" s="13">
        <f t="shared" si="244"/>
        <v>0</v>
      </c>
      <c r="H1322" s="13">
        <f t="shared" si="245"/>
        <v>5.6648648650000002</v>
      </c>
      <c r="I1322" s="16">
        <f t="shared" si="252"/>
        <v>12.0354236337341</v>
      </c>
      <c r="J1322" s="13">
        <f t="shared" si="246"/>
        <v>11.960466274683077</v>
      </c>
      <c r="K1322" s="13">
        <f t="shared" si="247"/>
        <v>7.4957359051023076E-2</v>
      </c>
      <c r="L1322" s="13">
        <f t="shared" si="248"/>
        <v>0</v>
      </c>
      <c r="M1322" s="13">
        <f t="shared" si="253"/>
        <v>3.0868994952934563E-31</v>
      </c>
      <c r="N1322" s="13">
        <f t="shared" si="249"/>
        <v>1.9138776870819428E-31</v>
      </c>
      <c r="O1322" s="13">
        <f t="shared" si="250"/>
        <v>1.9138776870819428E-31</v>
      </c>
      <c r="Q1322">
        <v>20.832403340102491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0.1712163684883026</v>
      </c>
      <c r="G1323" s="13">
        <f t="shared" si="244"/>
        <v>0</v>
      </c>
      <c r="H1323" s="13">
        <f t="shared" si="245"/>
        <v>0.1712163684883026</v>
      </c>
      <c r="I1323" s="16">
        <f t="shared" si="252"/>
        <v>0.24617372753932568</v>
      </c>
      <c r="J1323" s="13">
        <f t="shared" si="246"/>
        <v>0.2461734382341132</v>
      </c>
      <c r="K1323" s="13">
        <f t="shared" si="247"/>
        <v>2.8930521248082819E-7</v>
      </c>
      <c r="L1323" s="13">
        <f t="shared" si="248"/>
        <v>0</v>
      </c>
      <c r="M1323" s="13">
        <f t="shared" si="253"/>
        <v>1.1730218082115135E-31</v>
      </c>
      <c r="N1323" s="13">
        <f t="shared" si="249"/>
        <v>7.2727352109113831E-32</v>
      </c>
      <c r="O1323" s="13">
        <f t="shared" si="250"/>
        <v>7.2727352109113831E-32</v>
      </c>
      <c r="Q1323">
        <v>26.585977238895101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23.121420459930519</v>
      </c>
      <c r="G1324" s="13">
        <f t="shared" si="244"/>
        <v>0</v>
      </c>
      <c r="H1324" s="13">
        <f t="shared" si="245"/>
        <v>23.121420459930519</v>
      </c>
      <c r="I1324" s="16">
        <f t="shared" si="252"/>
        <v>23.121420749235732</v>
      </c>
      <c r="J1324" s="13">
        <f t="shared" si="246"/>
        <v>22.941756792153662</v>
      </c>
      <c r="K1324" s="13">
        <f t="shared" si="247"/>
        <v>0.17966395708207017</v>
      </c>
      <c r="L1324" s="13">
        <f t="shared" si="248"/>
        <v>0</v>
      </c>
      <c r="M1324" s="13">
        <f t="shared" si="253"/>
        <v>4.4574828712037519E-32</v>
      </c>
      <c r="N1324" s="13">
        <f t="shared" si="249"/>
        <v>2.7636393801463264E-32</v>
      </c>
      <c r="O1324" s="13">
        <f t="shared" si="250"/>
        <v>2.7636393801463264E-32</v>
      </c>
      <c r="Q1324">
        <v>28.613376243941762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19.67717009993796</v>
      </c>
      <c r="G1325" s="13">
        <f t="shared" si="244"/>
        <v>0</v>
      </c>
      <c r="H1325" s="13">
        <f t="shared" si="245"/>
        <v>19.67717009993796</v>
      </c>
      <c r="I1325" s="16">
        <f t="shared" si="252"/>
        <v>19.856834057020031</v>
      </c>
      <c r="J1325" s="13">
        <f t="shared" si="246"/>
        <v>19.727456673630453</v>
      </c>
      <c r="K1325" s="13">
        <f t="shared" si="247"/>
        <v>0.12937738338957772</v>
      </c>
      <c r="L1325" s="13">
        <f t="shared" si="248"/>
        <v>0</v>
      </c>
      <c r="M1325" s="13">
        <f t="shared" si="253"/>
        <v>1.6938434910574255E-32</v>
      </c>
      <c r="N1325" s="13">
        <f t="shared" si="249"/>
        <v>1.0501829644556038E-32</v>
      </c>
      <c r="O1325" s="13">
        <f t="shared" si="250"/>
        <v>1.0501829644556038E-32</v>
      </c>
      <c r="Q1325">
        <v>27.682586000000011</v>
      </c>
    </row>
    <row r="1326" spans="1:17" x14ac:dyDescent="0.2">
      <c r="A1326" s="14">
        <f t="shared" si="251"/>
        <v>62337</v>
      </c>
      <c r="B1326" s="1">
        <v>9</v>
      </c>
      <c r="F1326" s="34">
        <v>2.7839488704686</v>
      </c>
      <c r="G1326" s="13">
        <f t="shared" si="244"/>
        <v>0</v>
      </c>
      <c r="H1326" s="13">
        <f t="shared" si="245"/>
        <v>2.7839488704686</v>
      </c>
      <c r="I1326" s="16">
        <f t="shared" si="252"/>
        <v>2.9133262538581777</v>
      </c>
      <c r="J1326" s="13">
        <f t="shared" si="246"/>
        <v>2.912834322508087</v>
      </c>
      <c r="K1326" s="13">
        <f t="shared" si="247"/>
        <v>4.9193135009062416E-4</v>
      </c>
      <c r="L1326" s="13">
        <f t="shared" si="248"/>
        <v>0</v>
      </c>
      <c r="M1326" s="13">
        <f t="shared" si="253"/>
        <v>6.4366052660182169E-33</v>
      </c>
      <c r="N1326" s="13">
        <f t="shared" si="249"/>
        <v>3.9906952649312943E-33</v>
      </c>
      <c r="O1326" s="13">
        <f t="shared" si="250"/>
        <v>3.9906952649312943E-33</v>
      </c>
      <c r="Q1326">
        <v>26.398458550194711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3.263349218057618</v>
      </c>
      <c r="G1327" s="13">
        <f t="shared" si="244"/>
        <v>0</v>
      </c>
      <c r="H1327" s="13">
        <f t="shared" si="245"/>
        <v>3.263349218057618</v>
      </c>
      <c r="I1327" s="16">
        <f t="shared" si="252"/>
        <v>3.2638411494077086</v>
      </c>
      <c r="J1327" s="13">
        <f t="shared" si="246"/>
        <v>3.2623333494544657</v>
      </c>
      <c r="K1327" s="13">
        <f t="shared" si="247"/>
        <v>1.5077999532429054E-3</v>
      </c>
      <c r="L1327" s="13">
        <f t="shared" si="248"/>
        <v>0</v>
      </c>
      <c r="M1327" s="13">
        <f t="shared" si="253"/>
        <v>2.4459100010869227E-33</v>
      </c>
      <c r="N1327" s="13">
        <f t="shared" si="249"/>
        <v>1.5164642006738921E-33</v>
      </c>
      <c r="O1327" s="13">
        <f t="shared" si="250"/>
        <v>1.5164642006738921E-33</v>
      </c>
      <c r="Q1327">
        <v>20.833126215286612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10.905275020588849</v>
      </c>
      <c r="G1328" s="13">
        <f t="shared" si="244"/>
        <v>0</v>
      </c>
      <c r="H1328" s="13">
        <f t="shared" si="245"/>
        <v>10.905275020588849</v>
      </c>
      <c r="I1328" s="16">
        <f t="shared" si="252"/>
        <v>10.906782820542093</v>
      </c>
      <c r="J1328" s="13">
        <f t="shared" si="246"/>
        <v>10.829613732293213</v>
      </c>
      <c r="K1328" s="13">
        <f t="shared" si="247"/>
        <v>7.7169088248879802E-2</v>
      </c>
      <c r="L1328" s="13">
        <f t="shared" si="248"/>
        <v>0</v>
      </c>
      <c r="M1328" s="13">
        <f t="shared" si="253"/>
        <v>9.2944580041303055E-34</v>
      </c>
      <c r="N1328" s="13">
        <f t="shared" si="249"/>
        <v>5.7625639625607896E-34</v>
      </c>
      <c r="O1328" s="13">
        <f t="shared" si="250"/>
        <v>5.7625639625607896E-34</v>
      </c>
      <c r="Q1328">
        <v>18.532136120077318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18.478157327677291</v>
      </c>
      <c r="G1329" s="13">
        <f t="shared" si="244"/>
        <v>0</v>
      </c>
      <c r="H1329" s="13">
        <f t="shared" si="245"/>
        <v>18.478157327677291</v>
      </c>
      <c r="I1329" s="16">
        <f t="shared" si="252"/>
        <v>18.555326415926171</v>
      </c>
      <c r="J1329" s="13">
        <f t="shared" si="246"/>
        <v>17.755393920430596</v>
      </c>
      <c r="K1329" s="13">
        <f t="shared" si="247"/>
        <v>0.79993249549557532</v>
      </c>
      <c r="L1329" s="13">
        <f t="shared" si="248"/>
        <v>0</v>
      </c>
      <c r="M1329" s="13">
        <f t="shared" si="253"/>
        <v>3.5318940415695158E-34</v>
      </c>
      <c r="N1329" s="13">
        <f t="shared" si="249"/>
        <v>2.1897743057731E-34</v>
      </c>
      <c r="O1329" s="13">
        <f t="shared" si="250"/>
        <v>2.1897743057731E-34</v>
      </c>
      <c r="Q1329">
        <v>12.80166459354839</v>
      </c>
    </row>
    <row r="1330" spans="1:17" x14ac:dyDescent="0.2">
      <c r="A1330" s="14">
        <f t="shared" si="251"/>
        <v>62459</v>
      </c>
      <c r="B1330" s="1">
        <v>1</v>
      </c>
      <c r="F1330" s="34">
        <v>0.2792272922411666</v>
      </c>
      <c r="G1330" s="13">
        <f t="shared" si="244"/>
        <v>0</v>
      </c>
      <c r="H1330" s="13">
        <f t="shared" si="245"/>
        <v>0.2792272922411666</v>
      </c>
      <c r="I1330" s="16">
        <f t="shared" si="252"/>
        <v>1.0791597877367418</v>
      </c>
      <c r="J1330" s="13">
        <f t="shared" si="246"/>
        <v>1.0790170327183415</v>
      </c>
      <c r="K1330" s="13">
        <f t="shared" si="247"/>
        <v>1.4275501840033122E-4</v>
      </c>
      <c r="L1330" s="13">
        <f t="shared" si="248"/>
        <v>0</v>
      </c>
      <c r="M1330" s="13">
        <f t="shared" si="253"/>
        <v>1.3421197357964159E-34</v>
      </c>
      <c r="N1330" s="13">
        <f t="shared" si="249"/>
        <v>8.3211423619377785E-35</v>
      </c>
      <c r="O1330" s="13">
        <f t="shared" si="250"/>
        <v>8.3211423619377785E-35</v>
      </c>
      <c r="Q1330">
        <v>13.99123982603273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0.34985066459873171</v>
      </c>
      <c r="G1331" s="13">
        <f t="shared" si="244"/>
        <v>0</v>
      </c>
      <c r="H1331" s="13">
        <f t="shared" si="245"/>
        <v>0.34985066459873171</v>
      </c>
      <c r="I1331" s="16">
        <f t="shared" si="252"/>
        <v>0.34999341961713204</v>
      </c>
      <c r="J1331" s="13">
        <f t="shared" si="246"/>
        <v>0.34999053216206338</v>
      </c>
      <c r="K1331" s="13">
        <f t="shared" si="247"/>
        <v>2.8874550686563971E-6</v>
      </c>
      <c r="L1331" s="13">
        <f t="shared" si="248"/>
        <v>0</v>
      </c>
      <c r="M1331" s="13">
        <f t="shared" si="253"/>
        <v>5.1000549960263802E-35</v>
      </c>
      <c r="N1331" s="13">
        <f t="shared" si="249"/>
        <v>3.1620340975363559E-35</v>
      </c>
      <c r="O1331" s="13">
        <f t="shared" si="250"/>
        <v>3.1620340975363559E-35</v>
      </c>
      <c r="Q1331">
        <v>17.728151374783831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54.070684317763913</v>
      </c>
      <c r="G1332" s="13">
        <f t="shared" si="244"/>
        <v>2.8705936392916036</v>
      </c>
      <c r="H1332" s="13">
        <f t="shared" si="245"/>
        <v>51.200090678472307</v>
      </c>
      <c r="I1332" s="16">
        <f t="shared" si="252"/>
        <v>51.200093565927375</v>
      </c>
      <c r="J1332" s="13">
        <f t="shared" si="246"/>
        <v>44.014552123962147</v>
      </c>
      <c r="K1332" s="13">
        <f t="shared" si="247"/>
        <v>7.1855414419652277</v>
      </c>
      <c r="L1332" s="13">
        <f t="shared" si="248"/>
        <v>0</v>
      </c>
      <c r="M1332" s="13">
        <f t="shared" si="253"/>
        <v>1.9380208984900243E-35</v>
      </c>
      <c r="N1332" s="13">
        <f t="shared" si="249"/>
        <v>1.201572957063815E-35</v>
      </c>
      <c r="O1332" s="13">
        <f t="shared" si="250"/>
        <v>2.8705936392916036</v>
      </c>
      <c r="Q1332">
        <v>17.72720230313227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1.6318693974404761</v>
      </c>
      <c r="G1333" s="13">
        <f t="shared" si="244"/>
        <v>0</v>
      </c>
      <c r="H1333" s="13">
        <f t="shared" si="245"/>
        <v>1.6318693974404761</v>
      </c>
      <c r="I1333" s="16">
        <f t="shared" si="252"/>
        <v>8.8174108394057029</v>
      </c>
      <c r="J1333" s="13">
        <f t="shared" si="246"/>
        <v>8.7713435052985123</v>
      </c>
      <c r="K1333" s="13">
        <f t="shared" si="247"/>
        <v>4.6067334107190661E-2</v>
      </c>
      <c r="L1333" s="13">
        <f t="shared" si="248"/>
        <v>0</v>
      </c>
      <c r="M1333" s="13">
        <f t="shared" si="253"/>
        <v>7.3644794142620927E-36</v>
      </c>
      <c r="N1333" s="13">
        <f t="shared" si="249"/>
        <v>4.5659772368424978E-36</v>
      </c>
      <c r="O1333" s="13">
        <f t="shared" si="250"/>
        <v>4.5659772368424978E-36</v>
      </c>
      <c r="Q1333">
        <v>17.688316042509829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2.0456593228459559</v>
      </c>
      <c r="G1334" s="13">
        <f t="shared" si="244"/>
        <v>0</v>
      </c>
      <c r="H1334" s="13">
        <f t="shared" si="245"/>
        <v>2.0456593228459559</v>
      </c>
      <c r="I1334" s="16">
        <f t="shared" si="252"/>
        <v>2.0917266569531465</v>
      </c>
      <c r="J1334" s="13">
        <f t="shared" si="246"/>
        <v>2.0911674641888811</v>
      </c>
      <c r="K1334" s="13">
        <f t="shared" si="247"/>
        <v>5.5919276426541487E-4</v>
      </c>
      <c r="L1334" s="13">
        <f t="shared" si="248"/>
        <v>0</v>
      </c>
      <c r="M1334" s="13">
        <f t="shared" si="253"/>
        <v>2.7985021774195949E-36</v>
      </c>
      <c r="N1334" s="13">
        <f t="shared" si="249"/>
        <v>1.7350713500001489E-36</v>
      </c>
      <c r="O1334" s="13">
        <f t="shared" si="250"/>
        <v>1.7350713500001489E-36</v>
      </c>
      <c r="Q1334">
        <v>18.41431579013355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1.713485805804678</v>
      </c>
      <c r="G1335" s="13">
        <f t="shared" si="244"/>
        <v>0</v>
      </c>
      <c r="H1335" s="13">
        <f t="shared" si="245"/>
        <v>1.713485805804678</v>
      </c>
      <c r="I1335" s="16">
        <f t="shared" si="252"/>
        <v>1.7140449985689434</v>
      </c>
      <c r="J1335" s="13">
        <f t="shared" si="246"/>
        <v>1.7139207166846571</v>
      </c>
      <c r="K1335" s="13">
        <f t="shared" si="247"/>
        <v>1.2428188428637021E-4</v>
      </c>
      <c r="L1335" s="13">
        <f t="shared" si="248"/>
        <v>0</v>
      </c>
      <c r="M1335" s="13">
        <f t="shared" si="253"/>
        <v>1.063430827419446E-36</v>
      </c>
      <c r="N1335" s="13">
        <f t="shared" si="249"/>
        <v>6.5932711300005653E-37</v>
      </c>
      <c r="O1335" s="13">
        <f t="shared" si="250"/>
        <v>6.5932711300005653E-37</v>
      </c>
      <c r="Q1335">
        <v>24.844430092229551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1.217881558703148</v>
      </c>
      <c r="G1336" s="13">
        <f t="shared" si="244"/>
        <v>0</v>
      </c>
      <c r="H1336" s="13">
        <f t="shared" si="245"/>
        <v>1.217881558703148</v>
      </c>
      <c r="I1336" s="16">
        <f t="shared" si="252"/>
        <v>1.2180058405874343</v>
      </c>
      <c r="J1336" s="13">
        <f t="shared" si="246"/>
        <v>1.2179678012502759</v>
      </c>
      <c r="K1336" s="13">
        <f t="shared" si="247"/>
        <v>3.803933715840202E-5</v>
      </c>
      <c r="L1336" s="13">
        <f t="shared" si="248"/>
        <v>0</v>
      </c>
      <c r="M1336" s="13">
        <f t="shared" si="253"/>
        <v>4.0410371441938951E-37</v>
      </c>
      <c r="N1336" s="13">
        <f t="shared" si="249"/>
        <v>2.505443029400215E-37</v>
      </c>
      <c r="O1336" s="13">
        <f t="shared" si="250"/>
        <v>2.505443029400215E-37</v>
      </c>
      <c r="Q1336">
        <v>25.990456850475731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10.892394793225</v>
      </c>
      <c r="G1337" s="13">
        <f t="shared" si="244"/>
        <v>0</v>
      </c>
      <c r="H1337" s="13">
        <f t="shared" si="245"/>
        <v>10.892394793225</v>
      </c>
      <c r="I1337" s="16">
        <f t="shared" si="252"/>
        <v>10.892432832562157</v>
      </c>
      <c r="J1337" s="13">
        <f t="shared" si="246"/>
        <v>10.864428765763545</v>
      </c>
      <c r="K1337" s="13">
        <f t="shared" si="247"/>
        <v>2.8004066798612115E-2</v>
      </c>
      <c r="L1337" s="13">
        <f t="shared" si="248"/>
        <v>0</v>
      </c>
      <c r="M1337" s="13">
        <f t="shared" si="253"/>
        <v>1.5355941147936801E-37</v>
      </c>
      <c r="N1337" s="13">
        <f t="shared" si="249"/>
        <v>9.5206835117208162E-38</v>
      </c>
      <c r="O1337" s="13">
        <f t="shared" si="250"/>
        <v>9.5206835117208162E-38</v>
      </c>
      <c r="Q1337">
        <v>25.753835000000009</v>
      </c>
    </row>
    <row r="1338" spans="1:17" x14ac:dyDescent="0.2">
      <c r="A1338" s="14">
        <f t="shared" si="251"/>
        <v>62702</v>
      </c>
      <c r="B1338" s="1">
        <v>9</v>
      </c>
      <c r="F1338" s="34">
        <v>8.7054633874058691</v>
      </c>
      <c r="G1338" s="13">
        <f t="shared" si="244"/>
        <v>0</v>
      </c>
      <c r="H1338" s="13">
        <f t="shared" si="245"/>
        <v>8.7054633874058691</v>
      </c>
      <c r="I1338" s="16">
        <f t="shared" si="252"/>
        <v>8.7334674542044812</v>
      </c>
      <c r="J1338" s="13">
        <f t="shared" si="246"/>
        <v>8.7171691010836128</v>
      </c>
      <c r="K1338" s="13">
        <f t="shared" si="247"/>
        <v>1.629835312086847E-2</v>
      </c>
      <c r="L1338" s="13">
        <f t="shared" si="248"/>
        <v>0</v>
      </c>
      <c r="M1338" s="13">
        <f t="shared" si="253"/>
        <v>5.835257636215985E-38</v>
      </c>
      <c r="N1338" s="13">
        <f t="shared" si="249"/>
        <v>3.6178597344539109E-38</v>
      </c>
      <c r="O1338" s="13">
        <f t="shared" si="250"/>
        <v>3.6178597344539109E-38</v>
      </c>
      <c r="Q1338">
        <v>24.887200925015911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8.5458152545642443E-2</v>
      </c>
      <c r="G1339" s="13">
        <f t="shared" si="244"/>
        <v>0</v>
      </c>
      <c r="H1339" s="13">
        <f t="shared" si="245"/>
        <v>8.5458152545642443E-2</v>
      </c>
      <c r="I1339" s="16">
        <f t="shared" si="252"/>
        <v>0.10175650566651091</v>
      </c>
      <c r="J1339" s="13">
        <f t="shared" si="246"/>
        <v>0.10175646751594507</v>
      </c>
      <c r="K1339" s="13">
        <f t="shared" si="247"/>
        <v>3.8150565845329609E-8</v>
      </c>
      <c r="L1339" s="13">
        <f t="shared" si="248"/>
        <v>0</v>
      </c>
      <c r="M1339" s="13">
        <f t="shared" si="253"/>
        <v>2.2173979017620741E-38</v>
      </c>
      <c r="N1339" s="13">
        <f t="shared" si="249"/>
        <v>1.3747866990924859E-38</v>
      </c>
      <c r="O1339" s="13">
        <f t="shared" si="250"/>
        <v>1.3747866990924859E-38</v>
      </c>
      <c r="Q1339">
        <v>22.113882820883191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2.097896381901879E-2</v>
      </c>
      <c r="G1340" s="13">
        <f t="shared" si="244"/>
        <v>0</v>
      </c>
      <c r="H1340" s="13">
        <f t="shared" si="245"/>
        <v>2.097896381901879E-2</v>
      </c>
      <c r="I1340" s="16">
        <f t="shared" si="252"/>
        <v>2.0979001969584635E-2</v>
      </c>
      <c r="J1340" s="13">
        <f t="shared" si="246"/>
        <v>2.097900146240991E-2</v>
      </c>
      <c r="K1340" s="13">
        <f t="shared" si="247"/>
        <v>5.071747258278414E-10</v>
      </c>
      <c r="L1340" s="13">
        <f t="shared" si="248"/>
        <v>0</v>
      </c>
      <c r="M1340" s="13">
        <f t="shared" si="253"/>
        <v>8.4261120266958816E-39</v>
      </c>
      <c r="N1340" s="13">
        <f t="shared" si="249"/>
        <v>5.2241894565514465E-39</v>
      </c>
      <c r="O1340" s="13">
        <f t="shared" si="250"/>
        <v>5.2241894565514465E-39</v>
      </c>
      <c r="Q1340">
        <v>19.16937455337052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3.9465382531278181</v>
      </c>
      <c r="G1341" s="13">
        <f t="shared" si="244"/>
        <v>0</v>
      </c>
      <c r="H1341" s="13">
        <f t="shared" si="245"/>
        <v>3.9465382531278181</v>
      </c>
      <c r="I1341" s="16">
        <f t="shared" si="252"/>
        <v>3.9465382536349929</v>
      </c>
      <c r="J1341" s="13">
        <f t="shared" si="246"/>
        <v>3.9407832854883922</v>
      </c>
      <c r="K1341" s="13">
        <f t="shared" si="247"/>
        <v>5.754968146600703E-3</v>
      </c>
      <c r="L1341" s="13">
        <f t="shared" si="248"/>
        <v>0</v>
      </c>
      <c r="M1341" s="13">
        <f t="shared" si="253"/>
        <v>3.2019225701444351E-39</v>
      </c>
      <c r="N1341" s="13">
        <f t="shared" si="249"/>
        <v>1.9851919934895496E-39</v>
      </c>
      <c r="O1341" s="13">
        <f t="shared" si="250"/>
        <v>1.9851919934895496E-39</v>
      </c>
      <c r="Q1341">
        <v>15.368131593548391</v>
      </c>
    </row>
    <row r="1342" spans="1:17" x14ac:dyDescent="0.2">
      <c r="A1342" s="14">
        <f t="shared" si="251"/>
        <v>62824</v>
      </c>
      <c r="B1342" s="1">
        <v>1</v>
      </c>
      <c r="F1342" s="34">
        <v>26.159890226933459</v>
      </c>
      <c r="G1342" s="13">
        <f t="shared" si="244"/>
        <v>0</v>
      </c>
      <c r="H1342" s="13">
        <f t="shared" si="245"/>
        <v>26.159890226933459</v>
      </c>
      <c r="I1342" s="16">
        <f t="shared" si="252"/>
        <v>26.16564519508006</v>
      </c>
      <c r="J1342" s="13">
        <f t="shared" si="246"/>
        <v>24.634748983210422</v>
      </c>
      <c r="K1342" s="13">
        <f t="shared" si="247"/>
        <v>1.5308962118696385</v>
      </c>
      <c r="L1342" s="13">
        <f t="shared" si="248"/>
        <v>0</v>
      </c>
      <c r="M1342" s="13">
        <f t="shared" si="253"/>
        <v>1.2167305766548854E-39</v>
      </c>
      <c r="N1342" s="13">
        <f t="shared" si="249"/>
        <v>7.5437295752602899E-40</v>
      </c>
      <c r="O1342" s="13">
        <f t="shared" si="250"/>
        <v>7.5437295752602899E-40</v>
      </c>
      <c r="Q1342">
        <v>15.38662111794164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5.1432432429999997</v>
      </c>
      <c r="G1343" s="13">
        <f t="shared" si="244"/>
        <v>0</v>
      </c>
      <c r="H1343" s="13">
        <f t="shared" si="245"/>
        <v>5.1432432429999997</v>
      </c>
      <c r="I1343" s="16">
        <f t="shared" si="252"/>
        <v>6.6741394548696382</v>
      </c>
      <c r="J1343" s="13">
        <f t="shared" si="246"/>
        <v>6.6522771364647095</v>
      </c>
      <c r="K1343" s="13">
        <f t="shared" si="247"/>
        <v>2.1862318404928693E-2</v>
      </c>
      <c r="L1343" s="13">
        <f t="shared" si="248"/>
        <v>0</v>
      </c>
      <c r="M1343" s="13">
        <f t="shared" si="253"/>
        <v>4.6235761912885645E-40</v>
      </c>
      <c r="N1343" s="13">
        <f t="shared" si="249"/>
        <v>2.8666172385989101E-40</v>
      </c>
      <c r="O1343" s="13">
        <f t="shared" si="250"/>
        <v>2.8666172385989101E-40</v>
      </c>
      <c r="Q1343">
        <v>17.07014579330632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0.30467093075184531</v>
      </c>
      <c r="G1344" s="13">
        <f t="shared" si="244"/>
        <v>0</v>
      </c>
      <c r="H1344" s="13">
        <f t="shared" si="245"/>
        <v>0.30467093075184531</v>
      </c>
      <c r="I1344" s="16">
        <f t="shared" si="252"/>
        <v>0.32653324915677401</v>
      </c>
      <c r="J1344" s="13">
        <f t="shared" si="246"/>
        <v>0.32653164186098382</v>
      </c>
      <c r="K1344" s="13">
        <f t="shared" si="247"/>
        <v>1.607295790184704E-6</v>
      </c>
      <c r="L1344" s="13">
        <f t="shared" si="248"/>
        <v>0</v>
      </c>
      <c r="M1344" s="13">
        <f t="shared" si="253"/>
        <v>1.7569589526896544E-40</v>
      </c>
      <c r="N1344" s="13">
        <f t="shared" si="249"/>
        <v>1.0893145506675857E-40</v>
      </c>
      <c r="O1344" s="13">
        <f t="shared" si="250"/>
        <v>1.0893145506675857E-40</v>
      </c>
      <c r="Q1344">
        <v>20.396383089348749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8.4060635046044165</v>
      </c>
      <c r="G1345" s="13">
        <f t="shared" si="244"/>
        <v>0</v>
      </c>
      <c r="H1345" s="13">
        <f t="shared" si="245"/>
        <v>8.4060635046044165</v>
      </c>
      <c r="I1345" s="16">
        <f t="shared" si="252"/>
        <v>8.4060651119002063</v>
      </c>
      <c r="J1345" s="13">
        <f t="shared" si="246"/>
        <v>8.3727931227027597</v>
      </c>
      <c r="K1345" s="13">
        <f t="shared" si="247"/>
        <v>3.3271989197446672E-2</v>
      </c>
      <c r="L1345" s="13">
        <f t="shared" si="248"/>
        <v>0</v>
      </c>
      <c r="M1345" s="13">
        <f t="shared" si="253"/>
        <v>6.6764440202206871E-41</v>
      </c>
      <c r="N1345" s="13">
        <f t="shared" si="249"/>
        <v>4.1393952925368261E-41</v>
      </c>
      <c r="O1345" s="13">
        <f t="shared" si="250"/>
        <v>4.1393952925368261E-41</v>
      </c>
      <c r="Q1345">
        <v>18.98918536126126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14.567626599710451</v>
      </c>
      <c r="G1346" s="13">
        <f t="shared" si="244"/>
        <v>0</v>
      </c>
      <c r="H1346" s="13">
        <f t="shared" si="245"/>
        <v>14.567626599710451</v>
      </c>
      <c r="I1346" s="16">
        <f t="shared" si="252"/>
        <v>14.600898588907897</v>
      </c>
      <c r="J1346" s="13">
        <f t="shared" si="246"/>
        <v>14.458418548088284</v>
      </c>
      <c r="K1346" s="13">
        <f t="shared" si="247"/>
        <v>0.14248004081961341</v>
      </c>
      <c r="L1346" s="13">
        <f t="shared" si="248"/>
        <v>0</v>
      </c>
      <c r="M1346" s="13">
        <f t="shared" si="253"/>
        <v>2.537048727683861E-41</v>
      </c>
      <c r="N1346" s="13">
        <f t="shared" si="249"/>
        <v>1.5729702111639938E-41</v>
      </c>
      <c r="O1346" s="13">
        <f t="shared" si="250"/>
        <v>1.5729702111639938E-41</v>
      </c>
      <c r="Q1346">
        <v>20.35262176286269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4.9843050770428408E-2</v>
      </c>
      <c r="G1347" s="13">
        <f t="shared" si="244"/>
        <v>0</v>
      </c>
      <c r="H1347" s="13">
        <f t="shared" si="245"/>
        <v>4.9843050770428408E-2</v>
      </c>
      <c r="I1347" s="16">
        <f t="shared" si="252"/>
        <v>0.19232309159004182</v>
      </c>
      <c r="J1347" s="13">
        <f t="shared" si="246"/>
        <v>0.19232284730352978</v>
      </c>
      <c r="K1347" s="13">
        <f t="shared" si="247"/>
        <v>2.4428651204666529E-7</v>
      </c>
      <c r="L1347" s="13">
        <f t="shared" si="248"/>
        <v>0</v>
      </c>
      <c r="M1347" s="13">
        <f t="shared" si="253"/>
        <v>9.640785165198672E-42</v>
      </c>
      <c r="N1347" s="13">
        <f t="shared" si="249"/>
        <v>5.9772868024231763E-42</v>
      </c>
      <c r="O1347" s="13">
        <f t="shared" si="250"/>
        <v>5.9772868024231763E-42</v>
      </c>
      <c r="Q1347">
        <v>22.48944300403431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8.0966392322292755</v>
      </c>
      <c r="G1348" s="13">
        <f t="shared" si="244"/>
        <v>0</v>
      </c>
      <c r="H1348" s="13">
        <f t="shared" si="245"/>
        <v>8.0966392322292755</v>
      </c>
      <c r="I1348" s="16">
        <f t="shared" si="252"/>
        <v>8.0966394765157883</v>
      </c>
      <c r="J1348" s="13">
        <f t="shared" si="246"/>
        <v>8.0870755003451507</v>
      </c>
      <c r="K1348" s="13">
        <f t="shared" si="247"/>
        <v>9.5639761706376447E-3</v>
      </c>
      <c r="L1348" s="13">
        <f t="shared" si="248"/>
        <v>0</v>
      </c>
      <c r="M1348" s="13">
        <f t="shared" si="253"/>
        <v>3.6634983627754957E-42</v>
      </c>
      <c r="N1348" s="13">
        <f t="shared" si="249"/>
        <v>2.2713689849208075E-42</v>
      </c>
      <c r="O1348" s="13">
        <f t="shared" si="250"/>
        <v>2.2713689849208075E-42</v>
      </c>
      <c r="Q1348">
        <v>27.108086519597109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17.140026957164899</v>
      </c>
      <c r="G1349" s="13">
        <f t="shared" si="244"/>
        <v>0</v>
      </c>
      <c r="H1349" s="13">
        <f t="shared" si="245"/>
        <v>17.140026957164899</v>
      </c>
      <c r="I1349" s="16">
        <f t="shared" si="252"/>
        <v>17.149590933335539</v>
      </c>
      <c r="J1349" s="13">
        <f t="shared" si="246"/>
        <v>17.068869390635189</v>
      </c>
      <c r="K1349" s="13">
        <f t="shared" si="247"/>
        <v>8.0721542700349147E-2</v>
      </c>
      <c r="L1349" s="13">
        <f t="shared" si="248"/>
        <v>0</v>
      </c>
      <c r="M1349" s="13">
        <f t="shared" si="253"/>
        <v>1.3921293778546883E-42</v>
      </c>
      <c r="N1349" s="13">
        <f t="shared" si="249"/>
        <v>8.6312021426990669E-43</v>
      </c>
      <c r="O1349" s="13">
        <f t="shared" si="250"/>
        <v>8.6312021426990669E-43</v>
      </c>
      <c r="Q1349">
        <v>27.937636000000001</v>
      </c>
    </row>
    <row r="1350" spans="1:17" x14ac:dyDescent="0.2">
      <c r="A1350" s="14">
        <f t="shared" si="251"/>
        <v>63068</v>
      </c>
      <c r="B1350" s="1">
        <v>9</v>
      </c>
      <c r="F1350" s="34">
        <v>26.066600660169399</v>
      </c>
      <c r="G1350" s="13">
        <f t="shared" ref="G1350:G1413" si="257">IF((F1350-$J$2)&gt;0,$I$2*(F1350-$J$2),0)</f>
        <v>0</v>
      </c>
      <c r="H1350" s="13">
        <f t="shared" ref="H1350:H1413" si="258">F1350-G1350</f>
        <v>26.066600660169399</v>
      </c>
      <c r="I1350" s="16">
        <f t="shared" si="252"/>
        <v>26.147322202869749</v>
      </c>
      <c r="J1350" s="13">
        <f t="shared" ref="J1350:J1413" si="259">I1350/SQRT(1+(I1350/($K$2*(300+(25*Q1350)+0.05*(Q1350)^3)))^2)</f>
        <v>25.804714692659502</v>
      </c>
      <c r="K1350" s="13">
        <f t="shared" ref="K1350:K1413" si="260">I1350-J1350</f>
        <v>0.3426075102102466</v>
      </c>
      <c r="L1350" s="13">
        <f t="shared" ref="L1350:L1413" si="261">IF(K1350&gt;$N$2,(K1350-$N$2)/$L$2,0)</f>
        <v>0</v>
      </c>
      <c r="M1350" s="13">
        <f t="shared" si="253"/>
        <v>5.2900916358478159E-43</v>
      </c>
      <c r="N1350" s="13">
        <f t="shared" ref="N1350:N1413" si="262">$M$2*M1350</f>
        <v>3.279856814225646E-43</v>
      </c>
      <c r="O1350" s="13">
        <f t="shared" ref="O1350:O1413" si="263">N1350+G1350</f>
        <v>3.279856814225646E-43</v>
      </c>
      <c r="Q1350">
        <v>26.527678664301131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28.800627281275641</v>
      </c>
      <c r="G1351" s="13">
        <f t="shared" si="257"/>
        <v>0</v>
      </c>
      <c r="H1351" s="13">
        <f t="shared" si="258"/>
        <v>28.800627281275641</v>
      </c>
      <c r="I1351" s="16">
        <f t="shared" ref="I1351:I1414" si="265">H1351+K1350-L1350</f>
        <v>29.143234791485888</v>
      </c>
      <c r="J1351" s="13">
        <f t="shared" si="259"/>
        <v>28.08008297552491</v>
      </c>
      <c r="K1351" s="13">
        <f t="shared" si="260"/>
        <v>1.0631518159609783</v>
      </c>
      <c r="L1351" s="13">
        <f t="shared" si="261"/>
        <v>0</v>
      </c>
      <c r="M1351" s="13">
        <f t="shared" ref="M1351:M1414" si="266">L1351+M1350-N1350</f>
        <v>2.0102348216221699E-43</v>
      </c>
      <c r="N1351" s="13">
        <f t="shared" si="262"/>
        <v>1.2463455894057454E-43</v>
      </c>
      <c r="O1351" s="13">
        <f t="shared" si="263"/>
        <v>1.2463455894057454E-43</v>
      </c>
      <c r="Q1351">
        <v>20.511012324740712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3.5524485507482479</v>
      </c>
      <c r="G1352" s="13">
        <f t="shared" si="257"/>
        <v>0</v>
      </c>
      <c r="H1352" s="13">
        <f t="shared" si="258"/>
        <v>3.5524485507482479</v>
      </c>
      <c r="I1352" s="16">
        <f t="shared" si="265"/>
        <v>4.6156003667092262</v>
      </c>
      <c r="J1352" s="13">
        <f t="shared" si="259"/>
        <v>4.6093914064500225</v>
      </c>
      <c r="K1352" s="13">
        <f t="shared" si="260"/>
        <v>6.2089602592036996E-3</v>
      </c>
      <c r="L1352" s="13">
        <f t="shared" si="261"/>
        <v>0</v>
      </c>
      <c r="M1352" s="13">
        <f t="shared" si="266"/>
        <v>7.6388923221642452E-44</v>
      </c>
      <c r="N1352" s="13">
        <f t="shared" si="262"/>
        <v>4.7361132397418318E-44</v>
      </c>
      <c r="O1352" s="13">
        <f t="shared" si="263"/>
        <v>4.7361132397418318E-44</v>
      </c>
      <c r="Q1352">
        <v>18.170250143599361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3.6365508410650178</v>
      </c>
      <c r="G1353" s="13">
        <f t="shared" si="257"/>
        <v>0</v>
      </c>
      <c r="H1353" s="13">
        <f t="shared" si="258"/>
        <v>3.6365508410650178</v>
      </c>
      <c r="I1353" s="16">
        <f t="shared" si="265"/>
        <v>3.6427598013242215</v>
      </c>
      <c r="J1353" s="13">
        <f t="shared" si="259"/>
        <v>3.6388773378608148</v>
      </c>
      <c r="K1353" s="13">
        <f t="shared" si="260"/>
        <v>3.8824634634067046E-3</v>
      </c>
      <c r="L1353" s="13">
        <f t="shared" si="261"/>
        <v>0</v>
      </c>
      <c r="M1353" s="13">
        <f t="shared" si="266"/>
        <v>2.9027790824224133E-44</v>
      </c>
      <c r="N1353" s="13">
        <f t="shared" si="262"/>
        <v>1.7997230311018963E-44</v>
      </c>
      <c r="O1353" s="13">
        <f t="shared" si="263"/>
        <v>1.7997230311018963E-44</v>
      </c>
      <c r="Q1353">
        <v>16.466837863610259</v>
      </c>
    </row>
    <row r="1354" spans="1:17" x14ac:dyDescent="0.2">
      <c r="A1354" s="14">
        <f t="shared" si="264"/>
        <v>63190</v>
      </c>
      <c r="B1354" s="1">
        <v>1</v>
      </c>
      <c r="F1354" s="34">
        <v>1.429666306915953</v>
      </c>
      <c r="G1354" s="13">
        <f t="shared" si="257"/>
        <v>0</v>
      </c>
      <c r="H1354" s="13">
        <f t="shared" si="258"/>
        <v>1.429666306915953</v>
      </c>
      <c r="I1354" s="16">
        <f t="shared" si="265"/>
        <v>1.4335487703793597</v>
      </c>
      <c r="J1354" s="13">
        <f t="shared" si="259"/>
        <v>1.4333437282949859</v>
      </c>
      <c r="K1354" s="13">
        <f t="shared" si="260"/>
        <v>2.0504208437377436E-4</v>
      </c>
      <c r="L1354" s="13">
        <f t="shared" si="261"/>
        <v>0</v>
      </c>
      <c r="M1354" s="13">
        <f t="shared" si="266"/>
        <v>1.103056051320517E-44</v>
      </c>
      <c r="N1354" s="13">
        <f t="shared" si="262"/>
        <v>6.8389475181872059E-45</v>
      </c>
      <c r="O1354" s="13">
        <f t="shared" si="263"/>
        <v>6.8389475181872059E-45</v>
      </c>
      <c r="Q1354">
        <v>17.49394155095294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13.61909016192392</v>
      </c>
      <c r="G1355" s="13">
        <f t="shared" si="257"/>
        <v>0</v>
      </c>
      <c r="H1355" s="13">
        <f t="shared" si="258"/>
        <v>13.61909016192392</v>
      </c>
      <c r="I1355" s="16">
        <f t="shared" si="265"/>
        <v>13.619295204008294</v>
      </c>
      <c r="J1355" s="13">
        <f t="shared" si="259"/>
        <v>13.403473558058646</v>
      </c>
      <c r="K1355" s="13">
        <f t="shared" si="260"/>
        <v>0.21582164594964759</v>
      </c>
      <c r="L1355" s="13">
        <f t="shared" si="261"/>
        <v>0</v>
      </c>
      <c r="M1355" s="13">
        <f t="shared" si="266"/>
        <v>4.1916129950179641E-45</v>
      </c>
      <c r="N1355" s="13">
        <f t="shared" si="262"/>
        <v>2.5988000569111379E-45</v>
      </c>
      <c r="O1355" s="13">
        <f t="shared" si="263"/>
        <v>2.5988000569111379E-45</v>
      </c>
      <c r="Q1355">
        <v>15.867004816163689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62.591917439905487</v>
      </c>
      <c r="G1356" s="13">
        <f t="shared" si="257"/>
        <v>4.1006430589121994</v>
      </c>
      <c r="H1356" s="13">
        <f t="shared" si="258"/>
        <v>58.491274380993289</v>
      </c>
      <c r="I1356" s="16">
        <f t="shared" si="265"/>
        <v>58.707096026942935</v>
      </c>
      <c r="J1356" s="13">
        <f t="shared" si="259"/>
        <v>44.723882802247104</v>
      </c>
      <c r="K1356" s="13">
        <f t="shared" si="260"/>
        <v>13.983213224695831</v>
      </c>
      <c r="L1356" s="13">
        <f t="shared" si="261"/>
        <v>0</v>
      </c>
      <c r="M1356" s="13">
        <f t="shared" si="266"/>
        <v>1.5928129381068263E-45</v>
      </c>
      <c r="N1356" s="13">
        <f t="shared" si="262"/>
        <v>9.8754402162623231E-46</v>
      </c>
      <c r="O1356" s="13">
        <f t="shared" si="263"/>
        <v>4.1006430589121994</v>
      </c>
      <c r="Q1356">
        <v>14.56727959354839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1.3170356937981731</v>
      </c>
      <c r="G1357" s="13">
        <f t="shared" si="257"/>
        <v>0</v>
      </c>
      <c r="H1357" s="13">
        <f t="shared" si="258"/>
        <v>1.3170356937981731</v>
      </c>
      <c r="I1357" s="16">
        <f t="shared" si="265"/>
        <v>15.300248918494004</v>
      </c>
      <c r="J1357" s="13">
        <f t="shared" si="259"/>
        <v>15.037975811932458</v>
      </c>
      <c r="K1357" s="13">
        <f t="shared" si="260"/>
        <v>0.26227310656154579</v>
      </c>
      <c r="L1357" s="13">
        <f t="shared" si="261"/>
        <v>0</v>
      </c>
      <c r="M1357" s="13">
        <f t="shared" si="266"/>
        <v>6.0526891648059394E-46</v>
      </c>
      <c r="N1357" s="13">
        <f t="shared" si="262"/>
        <v>3.7526672821796821E-46</v>
      </c>
      <c r="O1357" s="13">
        <f t="shared" si="263"/>
        <v>3.7526672821796821E-46</v>
      </c>
      <c r="Q1357">
        <v>16.95096509323464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1.4619372410972691E-3</v>
      </c>
      <c r="G1358" s="13">
        <f t="shared" si="257"/>
        <v>0</v>
      </c>
      <c r="H1358" s="13">
        <f t="shared" si="258"/>
        <v>1.4619372410972691E-3</v>
      </c>
      <c r="I1358" s="16">
        <f t="shared" si="265"/>
        <v>0.26373504380264307</v>
      </c>
      <c r="J1358" s="13">
        <f t="shared" si="259"/>
        <v>0.26373449308973657</v>
      </c>
      <c r="K1358" s="13">
        <f t="shared" si="260"/>
        <v>5.5071290649966187E-7</v>
      </c>
      <c r="L1358" s="13">
        <f t="shared" si="261"/>
        <v>0</v>
      </c>
      <c r="M1358" s="13">
        <f t="shared" si="266"/>
        <v>2.3000218826262573E-46</v>
      </c>
      <c r="N1358" s="13">
        <f t="shared" si="262"/>
        <v>1.4260135672282794E-46</v>
      </c>
      <c r="O1358" s="13">
        <f t="shared" si="263"/>
        <v>1.4260135672282794E-46</v>
      </c>
      <c r="Q1358">
        <v>23.44483661179245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7.8887166852170321</v>
      </c>
      <c r="G1359" s="13">
        <f t="shared" si="257"/>
        <v>0</v>
      </c>
      <c r="H1359" s="13">
        <f t="shared" si="258"/>
        <v>7.8887166852170321</v>
      </c>
      <c r="I1359" s="16">
        <f t="shared" si="265"/>
        <v>7.8887172359299385</v>
      </c>
      <c r="J1359" s="13">
        <f t="shared" si="259"/>
        <v>7.8749301142529857</v>
      </c>
      <c r="K1359" s="13">
        <f t="shared" si="260"/>
        <v>1.3787121676952729E-2</v>
      </c>
      <c r="L1359" s="13">
        <f t="shared" si="261"/>
        <v>0</v>
      </c>
      <c r="M1359" s="13">
        <f t="shared" si="266"/>
        <v>8.7400831539797784E-47</v>
      </c>
      <c r="N1359" s="13">
        <f t="shared" si="262"/>
        <v>5.4188515554674627E-47</v>
      </c>
      <c r="O1359" s="13">
        <f t="shared" si="263"/>
        <v>5.4188515554674627E-47</v>
      </c>
      <c r="Q1359">
        <v>23.901703116597361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0.78730646275214611</v>
      </c>
      <c r="G1360" s="13">
        <f t="shared" si="257"/>
        <v>0</v>
      </c>
      <c r="H1360" s="13">
        <f t="shared" si="258"/>
        <v>0.78730646275214611</v>
      </c>
      <c r="I1360" s="16">
        <f t="shared" si="265"/>
        <v>0.80109358442909884</v>
      </c>
      <c r="J1360" s="13">
        <f t="shared" si="259"/>
        <v>0.8010786366833661</v>
      </c>
      <c r="K1360" s="13">
        <f t="shared" si="260"/>
        <v>1.4947745732740714E-5</v>
      </c>
      <c r="L1360" s="13">
        <f t="shared" si="261"/>
        <v>0</v>
      </c>
      <c r="M1360" s="13">
        <f t="shared" si="266"/>
        <v>3.3212315985123157E-47</v>
      </c>
      <c r="N1360" s="13">
        <f t="shared" si="262"/>
        <v>2.0591635910776358E-47</v>
      </c>
      <c r="O1360" s="13">
        <f t="shared" si="263"/>
        <v>2.0591635910776358E-47</v>
      </c>
      <c r="Q1360">
        <v>23.672655075157358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17.744528114992889</v>
      </c>
      <c r="G1361" s="13">
        <f t="shared" si="257"/>
        <v>0</v>
      </c>
      <c r="H1361" s="13">
        <f t="shared" si="258"/>
        <v>17.744528114992889</v>
      </c>
      <c r="I1361" s="16">
        <f t="shared" si="265"/>
        <v>17.744543062738622</v>
      </c>
      <c r="J1361" s="13">
        <f t="shared" si="259"/>
        <v>17.646934342347343</v>
      </c>
      <c r="K1361" s="13">
        <f t="shared" si="260"/>
        <v>9.7608720391278325E-2</v>
      </c>
      <c r="L1361" s="13">
        <f t="shared" si="261"/>
        <v>0</v>
      </c>
      <c r="M1361" s="13">
        <f t="shared" si="266"/>
        <v>1.2620680074346799E-47</v>
      </c>
      <c r="N1361" s="13">
        <f t="shared" si="262"/>
        <v>7.824821646095016E-48</v>
      </c>
      <c r="O1361" s="13">
        <f t="shared" si="263"/>
        <v>7.824821646095016E-48</v>
      </c>
      <c r="Q1361">
        <v>27.286424000000011</v>
      </c>
    </row>
    <row r="1362" spans="1:17" x14ac:dyDescent="0.2">
      <c r="A1362" s="14">
        <f t="shared" si="264"/>
        <v>63433</v>
      </c>
      <c r="B1362" s="1">
        <v>9</v>
      </c>
      <c r="F1362" s="34">
        <v>2.5506148245204199</v>
      </c>
      <c r="G1362" s="13">
        <f t="shared" si="257"/>
        <v>0</v>
      </c>
      <c r="H1362" s="13">
        <f t="shared" si="258"/>
        <v>2.5506148245204199</v>
      </c>
      <c r="I1362" s="16">
        <f t="shared" si="265"/>
        <v>2.6482235449116982</v>
      </c>
      <c r="J1362" s="13">
        <f t="shared" si="259"/>
        <v>2.6477806457140596</v>
      </c>
      <c r="K1362" s="13">
        <f t="shared" si="260"/>
        <v>4.4289919763862429E-4</v>
      </c>
      <c r="L1362" s="13">
        <f t="shared" si="261"/>
        <v>0</v>
      </c>
      <c r="M1362" s="13">
        <f t="shared" si="266"/>
        <v>4.7958584282517835E-48</v>
      </c>
      <c r="N1362" s="13">
        <f t="shared" si="262"/>
        <v>2.9734322255161057E-48</v>
      </c>
      <c r="O1362" s="13">
        <f t="shared" si="263"/>
        <v>2.9734322255161057E-48</v>
      </c>
      <c r="Q1362">
        <v>25.089840855867951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22.73158747666761</v>
      </c>
      <c r="G1363" s="13">
        <f t="shared" si="257"/>
        <v>0</v>
      </c>
      <c r="H1363" s="13">
        <f t="shared" si="258"/>
        <v>22.73158747666761</v>
      </c>
      <c r="I1363" s="16">
        <f t="shared" si="265"/>
        <v>22.73203037586525</v>
      </c>
      <c r="J1363" s="13">
        <f t="shared" si="259"/>
        <v>22.297684625495819</v>
      </c>
      <c r="K1363" s="13">
        <f t="shared" si="260"/>
        <v>0.43434575036943102</v>
      </c>
      <c r="L1363" s="13">
        <f t="shared" si="261"/>
        <v>0</v>
      </c>
      <c r="M1363" s="13">
        <f t="shared" si="266"/>
        <v>1.8224262027356778E-48</v>
      </c>
      <c r="N1363" s="13">
        <f t="shared" si="262"/>
        <v>1.1299042456961202E-48</v>
      </c>
      <c r="O1363" s="13">
        <f t="shared" si="263"/>
        <v>1.1299042456961202E-48</v>
      </c>
      <c r="Q1363">
        <v>21.760183632434181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36.452992198983253</v>
      </c>
      <c r="G1364" s="13">
        <f t="shared" si="257"/>
        <v>0.32746030927490366</v>
      </c>
      <c r="H1364" s="13">
        <f t="shared" si="258"/>
        <v>36.125531889708348</v>
      </c>
      <c r="I1364" s="16">
        <f t="shared" si="265"/>
        <v>36.559877640077779</v>
      </c>
      <c r="J1364" s="13">
        <f t="shared" si="259"/>
        <v>32.98020290794269</v>
      </c>
      <c r="K1364" s="13">
        <f t="shared" si="260"/>
        <v>3.5796747321350892</v>
      </c>
      <c r="L1364" s="13">
        <f t="shared" si="261"/>
        <v>0</v>
      </c>
      <c r="M1364" s="13">
        <f t="shared" si="266"/>
        <v>6.925219570395576E-49</v>
      </c>
      <c r="N1364" s="13">
        <f t="shared" si="262"/>
        <v>4.2936361336452573E-49</v>
      </c>
      <c r="O1364" s="13">
        <f t="shared" si="263"/>
        <v>0.32746030927490366</v>
      </c>
      <c r="Q1364">
        <v>16.023442032928081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46.227088852820067</v>
      </c>
      <c r="G1365" s="13">
        <f t="shared" si="257"/>
        <v>1.7383619644740791</v>
      </c>
      <c r="H1365" s="13">
        <f t="shared" si="258"/>
        <v>44.488726888345987</v>
      </c>
      <c r="I1365" s="16">
        <f t="shared" si="265"/>
        <v>48.068401620481076</v>
      </c>
      <c r="J1365" s="13">
        <f t="shared" si="259"/>
        <v>40.281466223492977</v>
      </c>
      <c r="K1365" s="13">
        <f t="shared" si="260"/>
        <v>7.786935396988099</v>
      </c>
      <c r="L1365" s="13">
        <f t="shared" si="261"/>
        <v>0</v>
      </c>
      <c r="M1365" s="13">
        <f t="shared" si="266"/>
        <v>2.6315834367503187E-49</v>
      </c>
      <c r="N1365" s="13">
        <f t="shared" si="262"/>
        <v>1.6315817307851976E-49</v>
      </c>
      <c r="O1365" s="13">
        <f t="shared" si="263"/>
        <v>1.7383619644740791</v>
      </c>
      <c r="Q1365">
        <v>15.52856711084533</v>
      </c>
    </row>
    <row r="1366" spans="1:17" x14ac:dyDescent="0.2">
      <c r="A1366" s="14">
        <f t="shared" si="264"/>
        <v>63555</v>
      </c>
      <c r="B1366" s="1">
        <v>1</v>
      </c>
      <c r="F1366" s="34">
        <v>5.5010419537753794</v>
      </c>
      <c r="G1366" s="13">
        <f t="shared" si="257"/>
        <v>0</v>
      </c>
      <c r="H1366" s="13">
        <f t="shared" si="258"/>
        <v>5.5010419537753794</v>
      </c>
      <c r="I1366" s="16">
        <f t="shared" si="265"/>
        <v>13.287977350763478</v>
      </c>
      <c r="J1366" s="13">
        <f t="shared" si="259"/>
        <v>12.945767447053397</v>
      </c>
      <c r="K1366" s="13">
        <f t="shared" si="260"/>
        <v>0.34220990371008142</v>
      </c>
      <c r="L1366" s="13">
        <f t="shared" si="261"/>
        <v>0</v>
      </c>
      <c r="M1366" s="13">
        <f t="shared" si="266"/>
        <v>1.0000017059651211E-49</v>
      </c>
      <c r="N1366" s="13">
        <f t="shared" si="262"/>
        <v>6.2000105769837508E-50</v>
      </c>
      <c r="O1366" s="13">
        <f t="shared" si="263"/>
        <v>6.2000105769837508E-50</v>
      </c>
      <c r="Q1366">
        <v>11.88055859354839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13.37082779970785</v>
      </c>
      <c r="G1367" s="13">
        <f t="shared" si="257"/>
        <v>0</v>
      </c>
      <c r="H1367" s="13">
        <f t="shared" si="258"/>
        <v>13.37082779970785</v>
      </c>
      <c r="I1367" s="16">
        <f t="shared" si="265"/>
        <v>13.713037703417932</v>
      </c>
      <c r="J1367" s="13">
        <f t="shared" si="259"/>
        <v>13.465304058271908</v>
      </c>
      <c r="K1367" s="13">
        <f t="shared" si="260"/>
        <v>0.24773364514602392</v>
      </c>
      <c r="L1367" s="13">
        <f t="shared" si="261"/>
        <v>0</v>
      </c>
      <c r="M1367" s="13">
        <f t="shared" si="266"/>
        <v>3.8000064826674605E-50</v>
      </c>
      <c r="N1367" s="13">
        <f t="shared" si="262"/>
        <v>2.3560040192538256E-50</v>
      </c>
      <c r="O1367" s="13">
        <f t="shared" si="263"/>
        <v>2.3560040192538256E-50</v>
      </c>
      <c r="Q1367">
        <v>15.00262588607715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41.136883853965287</v>
      </c>
      <c r="G1368" s="13">
        <f t="shared" si="257"/>
        <v>1.003585246733302</v>
      </c>
      <c r="H1368" s="13">
        <f t="shared" si="258"/>
        <v>40.133298607231985</v>
      </c>
      <c r="I1368" s="16">
        <f t="shared" si="265"/>
        <v>40.381032252378006</v>
      </c>
      <c r="J1368" s="13">
        <f t="shared" si="259"/>
        <v>36.181021156542741</v>
      </c>
      <c r="K1368" s="13">
        <f t="shared" si="260"/>
        <v>4.200011095835265</v>
      </c>
      <c r="L1368" s="13">
        <f t="shared" si="261"/>
        <v>0</v>
      </c>
      <c r="M1368" s="13">
        <f t="shared" si="266"/>
        <v>1.4440024634136349E-50</v>
      </c>
      <c r="N1368" s="13">
        <f t="shared" si="262"/>
        <v>8.9528152731645363E-51</v>
      </c>
      <c r="O1368" s="13">
        <f t="shared" si="263"/>
        <v>1.003585246733302</v>
      </c>
      <c r="Q1368">
        <v>16.93494881762857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3.9523528597341762</v>
      </c>
      <c r="G1369" s="13">
        <f t="shared" si="257"/>
        <v>0</v>
      </c>
      <c r="H1369" s="13">
        <f t="shared" si="258"/>
        <v>3.9523528597341762</v>
      </c>
      <c r="I1369" s="16">
        <f t="shared" si="265"/>
        <v>8.1523639555694416</v>
      </c>
      <c r="J1369" s="13">
        <f t="shared" si="259"/>
        <v>8.1225051559509911</v>
      </c>
      <c r="K1369" s="13">
        <f t="shared" si="260"/>
        <v>2.9858799618450504E-2</v>
      </c>
      <c r="L1369" s="13">
        <f t="shared" si="261"/>
        <v>0</v>
      </c>
      <c r="M1369" s="13">
        <f t="shared" si="266"/>
        <v>5.4872093609718131E-51</v>
      </c>
      <c r="N1369" s="13">
        <f t="shared" si="262"/>
        <v>3.4020698038025243E-51</v>
      </c>
      <c r="O1369" s="13">
        <f t="shared" si="263"/>
        <v>3.4020698038025243E-51</v>
      </c>
      <c r="Q1369">
        <v>19.107434878990642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1.798623473478987</v>
      </c>
      <c r="G1370" s="13">
        <f t="shared" si="257"/>
        <v>0</v>
      </c>
      <c r="H1370" s="13">
        <f t="shared" si="258"/>
        <v>1.798623473478987</v>
      </c>
      <c r="I1370" s="16">
        <f t="shared" si="265"/>
        <v>1.8284822730974375</v>
      </c>
      <c r="J1370" s="13">
        <f t="shared" si="259"/>
        <v>1.8281460275047965</v>
      </c>
      <c r="K1370" s="13">
        <f t="shared" si="260"/>
        <v>3.3624559264100462E-4</v>
      </c>
      <c r="L1370" s="13">
        <f t="shared" si="261"/>
        <v>0</v>
      </c>
      <c r="M1370" s="13">
        <f t="shared" si="266"/>
        <v>2.0851395571692888E-51</v>
      </c>
      <c r="N1370" s="13">
        <f t="shared" si="262"/>
        <v>1.2927865254449591E-51</v>
      </c>
      <c r="O1370" s="13">
        <f t="shared" si="263"/>
        <v>1.2927865254449591E-51</v>
      </c>
      <c r="Q1370">
        <v>19.157977407175359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</v>
      </c>
      <c r="G1371" s="13">
        <f t="shared" si="257"/>
        <v>0</v>
      </c>
      <c r="H1371" s="13">
        <f t="shared" si="258"/>
        <v>0</v>
      </c>
      <c r="I1371" s="16">
        <f t="shared" si="265"/>
        <v>3.3624559264100462E-4</v>
      </c>
      <c r="J1371" s="13">
        <f t="shared" si="259"/>
        <v>3.3624559264001252E-4</v>
      </c>
      <c r="K1371" s="13">
        <f t="shared" si="260"/>
        <v>9.9209919793286083E-16</v>
      </c>
      <c r="L1371" s="13">
        <f t="shared" si="261"/>
        <v>0</v>
      </c>
      <c r="M1371" s="13">
        <f t="shared" si="266"/>
        <v>7.9235303172432971E-52</v>
      </c>
      <c r="N1371" s="13">
        <f t="shared" si="262"/>
        <v>4.9125887966908443E-52</v>
      </c>
      <c r="O1371" s="13">
        <f t="shared" si="263"/>
        <v>4.9125887966908443E-52</v>
      </c>
      <c r="Q1371">
        <v>24.445154451169749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6.1871094521627441</v>
      </c>
      <c r="G1372" s="13">
        <f t="shared" si="257"/>
        <v>0</v>
      </c>
      <c r="H1372" s="13">
        <f t="shared" si="258"/>
        <v>6.1871094521627441</v>
      </c>
      <c r="I1372" s="16">
        <f t="shared" si="265"/>
        <v>6.187109452162745</v>
      </c>
      <c r="J1372" s="13">
        <f t="shared" si="259"/>
        <v>6.1822451732612258</v>
      </c>
      <c r="K1372" s="13">
        <f t="shared" si="260"/>
        <v>4.8642789015191923E-3</v>
      </c>
      <c r="L1372" s="13">
        <f t="shared" si="261"/>
        <v>0</v>
      </c>
      <c r="M1372" s="13">
        <f t="shared" si="266"/>
        <v>3.0109415205524528E-52</v>
      </c>
      <c r="N1372" s="13">
        <f t="shared" si="262"/>
        <v>1.8667837427425208E-52</v>
      </c>
      <c r="O1372" s="13">
        <f t="shared" si="263"/>
        <v>1.8667837427425208E-52</v>
      </c>
      <c r="Q1372">
        <v>26.16108586165705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2.3885151118594719</v>
      </c>
      <c r="G1373" s="13">
        <f t="shared" si="257"/>
        <v>0</v>
      </c>
      <c r="H1373" s="13">
        <f t="shared" si="258"/>
        <v>2.3885151118594719</v>
      </c>
      <c r="I1373" s="16">
        <f t="shared" si="265"/>
        <v>2.393379390760991</v>
      </c>
      <c r="J1373" s="13">
        <f t="shared" si="259"/>
        <v>2.3930692721784426</v>
      </c>
      <c r="K1373" s="13">
        <f t="shared" si="260"/>
        <v>3.1011858254847979E-4</v>
      </c>
      <c r="L1373" s="13">
        <f t="shared" si="261"/>
        <v>0</v>
      </c>
      <c r="M1373" s="13">
        <f t="shared" si="266"/>
        <v>1.1441577778099321E-52</v>
      </c>
      <c r="N1373" s="13">
        <f t="shared" si="262"/>
        <v>7.0937782224215785E-53</v>
      </c>
      <c r="O1373" s="13">
        <f t="shared" si="263"/>
        <v>7.0937782224215785E-53</v>
      </c>
      <c r="Q1373">
        <v>25.470559000000009</v>
      </c>
    </row>
    <row r="1374" spans="1:17" x14ac:dyDescent="0.2">
      <c r="A1374" s="14">
        <f t="shared" si="264"/>
        <v>63798</v>
      </c>
      <c r="B1374" s="1">
        <v>9</v>
      </c>
      <c r="F1374" s="34">
        <v>10.98185839811298</v>
      </c>
      <c r="G1374" s="13">
        <f t="shared" si="257"/>
        <v>0</v>
      </c>
      <c r="H1374" s="13">
        <f t="shared" si="258"/>
        <v>10.98185839811298</v>
      </c>
      <c r="I1374" s="16">
        <f t="shared" si="265"/>
        <v>10.982168516695529</v>
      </c>
      <c r="J1374" s="13">
        <f t="shared" si="259"/>
        <v>10.954828888225238</v>
      </c>
      <c r="K1374" s="13">
        <f t="shared" si="260"/>
        <v>2.7339628470290478E-2</v>
      </c>
      <c r="L1374" s="13">
        <f t="shared" si="261"/>
        <v>0</v>
      </c>
      <c r="M1374" s="13">
        <f t="shared" si="266"/>
        <v>4.3477995556777421E-53</v>
      </c>
      <c r="N1374" s="13">
        <f t="shared" si="262"/>
        <v>2.6956357245201999E-53</v>
      </c>
      <c r="O1374" s="13">
        <f t="shared" si="263"/>
        <v>2.6956357245201999E-53</v>
      </c>
      <c r="Q1374">
        <v>26.106313161556411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2.6082492158743991</v>
      </c>
      <c r="G1375" s="13">
        <f t="shared" si="257"/>
        <v>0</v>
      </c>
      <c r="H1375" s="13">
        <f t="shared" si="258"/>
        <v>2.6082492158743991</v>
      </c>
      <c r="I1375" s="16">
        <f t="shared" si="265"/>
        <v>2.6355888443446895</v>
      </c>
      <c r="J1375" s="13">
        <f t="shared" si="259"/>
        <v>2.6351053615825055</v>
      </c>
      <c r="K1375" s="13">
        <f t="shared" si="260"/>
        <v>4.8348276218401764E-4</v>
      </c>
      <c r="L1375" s="13">
        <f t="shared" si="261"/>
        <v>0</v>
      </c>
      <c r="M1375" s="13">
        <f t="shared" si="266"/>
        <v>1.6521638311575422E-53</v>
      </c>
      <c r="N1375" s="13">
        <f t="shared" si="262"/>
        <v>1.0243415753176761E-53</v>
      </c>
      <c r="O1375" s="13">
        <f t="shared" si="263"/>
        <v>1.0243415753176761E-53</v>
      </c>
      <c r="Q1375">
        <v>24.357984980356651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36.902356360164781</v>
      </c>
      <c r="G1376" s="13">
        <f t="shared" si="257"/>
        <v>0.39232652261947165</v>
      </c>
      <c r="H1376" s="13">
        <f t="shared" si="258"/>
        <v>36.510029837545311</v>
      </c>
      <c r="I1376" s="16">
        <f t="shared" si="265"/>
        <v>36.510513320307496</v>
      </c>
      <c r="J1376" s="13">
        <f t="shared" si="259"/>
        <v>34.132253615090271</v>
      </c>
      <c r="K1376" s="13">
        <f t="shared" si="260"/>
        <v>2.378259705217225</v>
      </c>
      <c r="L1376" s="13">
        <f t="shared" si="261"/>
        <v>0</v>
      </c>
      <c r="M1376" s="13">
        <f t="shared" si="266"/>
        <v>6.2782225583986608E-54</v>
      </c>
      <c r="N1376" s="13">
        <f t="shared" si="262"/>
        <v>3.8924979862071697E-54</v>
      </c>
      <c r="O1376" s="13">
        <f t="shared" si="263"/>
        <v>0.39232652261947165</v>
      </c>
      <c r="Q1376">
        <v>19.277844538826489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83.268060058422265</v>
      </c>
      <c r="G1377" s="13">
        <f t="shared" si="257"/>
        <v>7.0852670990426079</v>
      </c>
      <c r="H1377" s="13">
        <f t="shared" si="258"/>
        <v>76.182792959379654</v>
      </c>
      <c r="I1377" s="16">
        <f t="shared" si="265"/>
        <v>78.561052664596872</v>
      </c>
      <c r="J1377" s="13">
        <f t="shared" si="259"/>
        <v>47.765795188189976</v>
      </c>
      <c r="K1377" s="13">
        <f t="shared" si="260"/>
        <v>30.795257476406896</v>
      </c>
      <c r="L1377" s="13">
        <f t="shared" si="261"/>
        <v>0</v>
      </c>
      <c r="M1377" s="13">
        <f t="shared" si="266"/>
        <v>2.385724572191491E-54</v>
      </c>
      <c r="N1377" s="13">
        <f t="shared" si="262"/>
        <v>1.4791492347587244E-54</v>
      </c>
      <c r="O1377" s="13">
        <f t="shared" si="263"/>
        <v>7.0852670990426079</v>
      </c>
      <c r="Q1377">
        <v>12.56844059354839</v>
      </c>
    </row>
    <row r="1378" spans="1:17" x14ac:dyDescent="0.2">
      <c r="A1378" s="14">
        <f t="shared" si="264"/>
        <v>63920</v>
      </c>
      <c r="B1378" s="1">
        <v>1</v>
      </c>
      <c r="F1378" s="34">
        <v>19.67641721017279</v>
      </c>
      <c r="G1378" s="13">
        <f t="shared" si="257"/>
        <v>0</v>
      </c>
      <c r="H1378" s="13">
        <f t="shared" si="258"/>
        <v>19.67641721017279</v>
      </c>
      <c r="I1378" s="16">
        <f t="shared" si="265"/>
        <v>50.471674686579689</v>
      </c>
      <c r="J1378" s="13">
        <f t="shared" si="259"/>
        <v>40.398273034027333</v>
      </c>
      <c r="K1378" s="13">
        <f t="shared" si="260"/>
        <v>10.073401652552356</v>
      </c>
      <c r="L1378" s="13">
        <f t="shared" si="261"/>
        <v>0</v>
      </c>
      <c r="M1378" s="13">
        <f t="shared" si="266"/>
        <v>9.0657533743276667E-55</v>
      </c>
      <c r="N1378" s="13">
        <f t="shared" si="262"/>
        <v>5.6207670920831535E-55</v>
      </c>
      <c r="O1378" s="13">
        <f t="shared" si="263"/>
        <v>5.6207670920831535E-55</v>
      </c>
      <c r="Q1378">
        <v>14.21887000971069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31.9015132790637</v>
      </c>
      <c r="G1379" s="13">
        <f t="shared" si="257"/>
        <v>0</v>
      </c>
      <c r="H1379" s="13">
        <f t="shared" si="258"/>
        <v>31.9015132790637</v>
      </c>
      <c r="I1379" s="16">
        <f t="shared" si="265"/>
        <v>41.974914931616055</v>
      </c>
      <c r="J1379" s="13">
        <f t="shared" si="259"/>
        <v>35.804752583489012</v>
      </c>
      <c r="K1379" s="13">
        <f t="shared" si="260"/>
        <v>6.1701623481270431</v>
      </c>
      <c r="L1379" s="13">
        <f t="shared" si="261"/>
        <v>0</v>
      </c>
      <c r="M1379" s="13">
        <f t="shared" si="266"/>
        <v>3.4449862822445132E-55</v>
      </c>
      <c r="N1379" s="13">
        <f t="shared" si="262"/>
        <v>2.135891494991598E-55</v>
      </c>
      <c r="O1379" s="13">
        <f t="shared" si="263"/>
        <v>2.135891494991598E-55</v>
      </c>
      <c r="Q1379">
        <v>14.47595289053436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62.856126255499142</v>
      </c>
      <c r="G1380" s="13">
        <f t="shared" si="257"/>
        <v>4.1387818934706821</v>
      </c>
      <c r="H1380" s="13">
        <f t="shared" si="258"/>
        <v>58.717344362028456</v>
      </c>
      <c r="I1380" s="16">
        <f t="shared" si="265"/>
        <v>64.887506710155492</v>
      </c>
      <c r="J1380" s="13">
        <f t="shared" si="259"/>
        <v>48.994329790126507</v>
      </c>
      <c r="K1380" s="13">
        <f t="shared" si="260"/>
        <v>15.893176920028985</v>
      </c>
      <c r="L1380" s="13">
        <f t="shared" si="261"/>
        <v>0</v>
      </c>
      <c r="M1380" s="13">
        <f t="shared" si="266"/>
        <v>1.3090947872529152E-55</v>
      </c>
      <c r="N1380" s="13">
        <f t="shared" si="262"/>
        <v>8.1163876809680735E-56</v>
      </c>
      <c r="O1380" s="13">
        <f t="shared" si="263"/>
        <v>4.1387818934706821</v>
      </c>
      <c r="Q1380">
        <v>15.70298077354683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0.18497286003043911</v>
      </c>
      <c r="G1381" s="13">
        <f t="shared" si="257"/>
        <v>0</v>
      </c>
      <c r="H1381" s="13">
        <f t="shared" si="258"/>
        <v>0.18497286003043911</v>
      </c>
      <c r="I1381" s="16">
        <f t="shared" si="265"/>
        <v>16.078149780059423</v>
      </c>
      <c r="J1381" s="13">
        <f t="shared" si="259"/>
        <v>15.821957612958114</v>
      </c>
      <c r="K1381" s="13">
        <f t="shared" si="260"/>
        <v>0.25619216710130921</v>
      </c>
      <c r="L1381" s="13">
        <f t="shared" si="261"/>
        <v>0</v>
      </c>
      <c r="M1381" s="13">
        <f t="shared" si="266"/>
        <v>4.974560191561078E-56</v>
      </c>
      <c r="N1381" s="13">
        <f t="shared" si="262"/>
        <v>3.0842273187678683E-56</v>
      </c>
      <c r="O1381" s="13">
        <f t="shared" si="263"/>
        <v>3.0842273187678683E-56</v>
      </c>
      <c r="Q1381">
        <v>18.184514508965819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4.7801934590127569E-2</v>
      </c>
      <c r="G1382" s="13">
        <f t="shared" si="257"/>
        <v>0</v>
      </c>
      <c r="H1382" s="13">
        <f t="shared" si="258"/>
        <v>4.7801934590127569E-2</v>
      </c>
      <c r="I1382" s="16">
        <f t="shared" si="265"/>
        <v>0.30399410169143676</v>
      </c>
      <c r="J1382" s="13">
        <f t="shared" si="259"/>
        <v>0.303993296252697</v>
      </c>
      <c r="K1382" s="13">
        <f t="shared" si="260"/>
        <v>8.0543873975935654E-7</v>
      </c>
      <c r="L1382" s="13">
        <f t="shared" si="261"/>
        <v>0</v>
      </c>
      <c r="M1382" s="13">
        <f t="shared" si="266"/>
        <v>1.8903328727932097E-56</v>
      </c>
      <c r="N1382" s="13">
        <f t="shared" si="262"/>
        <v>1.17200638113179E-56</v>
      </c>
      <c r="O1382" s="13">
        <f t="shared" si="263"/>
        <v>1.17200638113179E-56</v>
      </c>
      <c r="Q1382">
        <v>23.772811415647251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0.82384756106940238</v>
      </c>
      <c r="G1383" s="13">
        <f t="shared" si="257"/>
        <v>0</v>
      </c>
      <c r="H1383" s="13">
        <f t="shared" si="258"/>
        <v>0.82384756106940238</v>
      </c>
      <c r="I1383" s="16">
        <f t="shared" si="265"/>
        <v>0.82384836650814219</v>
      </c>
      <c r="J1383" s="13">
        <f t="shared" si="259"/>
        <v>0.82383448149402505</v>
      </c>
      <c r="K1383" s="13">
        <f t="shared" si="260"/>
        <v>1.3885014117143157E-5</v>
      </c>
      <c r="L1383" s="13">
        <f t="shared" si="261"/>
        <v>0</v>
      </c>
      <c r="M1383" s="13">
        <f t="shared" si="266"/>
        <v>7.1832649166141972E-57</v>
      </c>
      <c r="N1383" s="13">
        <f t="shared" si="262"/>
        <v>4.4536242483008024E-57</v>
      </c>
      <c r="O1383" s="13">
        <f t="shared" si="263"/>
        <v>4.4536242483008024E-57</v>
      </c>
      <c r="Q1383">
        <v>24.801021769661219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2.548886532534274</v>
      </c>
      <c r="G1384" s="13">
        <f t="shared" si="257"/>
        <v>0</v>
      </c>
      <c r="H1384" s="13">
        <f t="shared" si="258"/>
        <v>2.548886532534274</v>
      </c>
      <c r="I1384" s="16">
        <f t="shared" si="265"/>
        <v>2.5489004175483911</v>
      </c>
      <c r="J1384" s="13">
        <f t="shared" si="259"/>
        <v>2.548600989031816</v>
      </c>
      <c r="K1384" s="13">
        <f t="shared" si="260"/>
        <v>2.9942851657516201E-4</v>
      </c>
      <c r="L1384" s="13">
        <f t="shared" si="261"/>
        <v>0</v>
      </c>
      <c r="M1384" s="13">
        <f t="shared" si="266"/>
        <v>2.7296406683133948E-57</v>
      </c>
      <c r="N1384" s="13">
        <f t="shared" si="262"/>
        <v>1.6923772143543048E-57</v>
      </c>
      <c r="O1384" s="13">
        <f t="shared" si="263"/>
        <v>1.6923772143543048E-57</v>
      </c>
      <c r="Q1384">
        <v>27.09435907095321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10.777069117170189</v>
      </c>
      <c r="G1385" s="13">
        <f t="shared" si="257"/>
        <v>0</v>
      </c>
      <c r="H1385" s="13">
        <f t="shared" si="258"/>
        <v>10.777069117170189</v>
      </c>
      <c r="I1385" s="16">
        <f t="shared" si="265"/>
        <v>10.777368545686764</v>
      </c>
      <c r="J1385" s="13">
        <f t="shared" si="259"/>
        <v>10.76137116937654</v>
      </c>
      <c r="K1385" s="13">
        <f t="shared" si="260"/>
        <v>1.5997376310224354E-2</v>
      </c>
      <c r="L1385" s="13">
        <f t="shared" si="261"/>
        <v>0</v>
      </c>
      <c r="M1385" s="13">
        <f t="shared" si="266"/>
        <v>1.03726345395909E-57</v>
      </c>
      <c r="N1385" s="13">
        <f t="shared" si="262"/>
        <v>6.4310334145463576E-58</v>
      </c>
      <c r="O1385" s="13">
        <f t="shared" si="263"/>
        <v>6.4310334145463576E-58</v>
      </c>
      <c r="Q1385">
        <v>29.640840000000011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4.8400805073501996</v>
      </c>
      <c r="G1386" s="13">
        <f t="shared" si="257"/>
        <v>0</v>
      </c>
      <c r="H1386" s="13">
        <f t="shared" si="258"/>
        <v>4.8400805073501996</v>
      </c>
      <c r="I1386" s="16">
        <f t="shared" si="265"/>
        <v>4.8560778836604239</v>
      </c>
      <c r="J1386" s="13">
        <f t="shared" si="259"/>
        <v>4.8537114722783308</v>
      </c>
      <c r="K1386" s="13">
        <f t="shared" si="260"/>
        <v>2.3664113820931476E-3</v>
      </c>
      <c r="L1386" s="13">
        <f t="shared" si="261"/>
        <v>0</v>
      </c>
      <c r="M1386" s="13">
        <f t="shared" si="266"/>
        <v>3.9416011250445426E-58</v>
      </c>
      <c r="N1386" s="13">
        <f t="shared" si="262"/>
        <v>2.4437926975276162E-58</v>
      </c>
      <c r="O1386" s="13">
        <f t="shared" si="263"/>
        <v>2.4437926975276162E-58</v>
      </c>
      <c r="Q1386">
        <v>26.119675820820682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152.5297651537204</v>
      </c>
      <c r="G1387" s="13">
        <f t="shared" si="257"/>
        <v>17.083270783865267</v>
      </c>
      <c r="H1387" s="13">
        <f t="shared" si="258"/>
        <v>135.44649436985515</v>
      </c>
      <c r="I1387" s="16">
        <f t="shared" si="265"/>
        <v>135.44886078123724</v>
      </c>
      <c r="J1387" s="13">
        <f t="shared" si="259"/>
        <v>84.418701616916465</v>
      </c>
      <c r="K1387" s="13">
        <f t="shared" si="260"/>
        <v>51.030159164320779</v>
      </c>
      <c r="L1387" s="13">
        <f t="shared" si="261"/>
        <v>13.396406654405791</v>
      </c>
      <c r="M1387" s="13">
        <f t="shared" si="266"/>
        <v>13.396406654405791</v>
      </c>
      <c r="N1387" s="13">
        <f t="shared" si="262"/>
        <v>8.3057721257315897</v>
      </c>
      <c r="O1387" s="13">
        <f t="shared" si="263"/>
        <v>25.389042909596856</v>
      </c>
      <c r="Q1387">
        <v>20.913278863773581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2.4125268676895262</v>
      </c>
      <c r="G1388" s="13">
        <f t="shared" si="257"/>
        <v>0</v>
      </c>
      <c r="H1388" s="13">
        <f t="shared" si="258"/>
        <v>2.4125268676895262</v>
      </c>
      <c r="I1388" s="16">
        <f t="shared" si="265"/>
        <v>40.04627937760452</v>
      </c>
      <c r="J1388" s="13">
        <f t="shared" si="259"/>
        <v>36.542980284975577</v>
      </c>
      <c r="K1388" s="13">
        <f t="shared" si="260"/>
        <v>3.5032990926289429</v>
      </c>
      <c r="L1388" s="13">
        <f t="shared" si="261"/>
        <v>0</v>
      </c>
      <c r="M1388" s="13">
        <f t="shared" si="266"/>
        <v>5.090634528674201</v>
      </c>
      <c r="N1388" s="13">
        <f t="shared" si="262"/>
        <v>3.1561934077780047</v>
      </c>
      <c r="O1388" s="13">
        <f t="shared" si="263"/>
        <v>3.1561934077780047</v>
      </c>
      <c r="Q1388">
        <v>18.24073831042865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0.76439409812263281</v>
      </c>
      <c r="G1389" s="13">
        <f t="shared" si="257"/>
        <v>0</v>
      </c>
      <c r="H1389" s="13">
        <f t="shared" si="258"/>
        <v>0.76439409812263281</v>
      </c>
      <c r="I1389" s="16">
        <f t="shared" si="265"/>
        <v>4.2676931907515758</v>
      </c>
      <c r="J1389" s="13">
        <f t="shared" si="259"/>
        <v>4.2598315964265696</v>
      </c>
      <c r="K1389" s="13">
        <f t="shared" si="260"/>
        <v>7.8615943250062159E-3</v>
      </c>
      <c r="L1389" s="13">
        <f t="shared" si="261"/>
        <v>0</v>
      </c>
      <c r="M1389" s="13">
        <f t="shared" si="266"/>
        <v>1.9344411208961962</v>
      </c>
      <c r="N1389" s="13">
        <f t="shared" si="262"/>
        <v>1.1993534949556417</v>
      </c>
      <c r="O1389" s="13">
        <f t="shared" si="263"/>
        <v>1.1993534949556417</v>
      </c>
      <c r="Q1389">
        <v>14.80980359354839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137.41774372807191</v>
      </c>
      <c r="G1390" s="13">
        <f t="shared" si="257"/>
        <v>14.901833787896633</v>
      </c>
      <c r="H1390" s="13">
        <f t="shared" si="258"/>
        <v>122.51590994017528</v>
      </c>
      <c r="I1390" s="16">
        <f t="shared" si="265"/>
        <v>122.52377153450028</v>
      </c>
      <c r="J1390" s="13">
        <f t="shared" si="259"/>
        <v>62.804448789759938</v>
      </c>
      <c r="K1390" s="13">
        <f t="shared" si="260"/>
        <v>59.719322744740346</v>
      </c>
      <c r="L1390" s="13">
        <f t="shared" si="261"/>
        <v>21.733132940091199</v>
      </c>
      <c r="M1390" s="13">
        <f t="shared" si="266"/>
        <v>22.468220566031754</v>
      </c>
      <c r="N1390" s="13">
        <f t="shared" si="262"/>
        <v>13.930296750939688</v>
      </c>
      <c r="O1390" s="13">
        <f t="shared" si="263"/>
        <v>28.832130538836321</v>
      </c>
      <c r="Q1390">
        <v>15.39682501202604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0.20423558434481759</v>
      </c>
      <c r="G1391" s="13">
        <f t="shared" si="257"/>
        <v>0</v>
      </c>
      <c r="H1391" s="13">
        <f t="shared" si="258"/>
        <v>0.20423558434481759</v>
      </c>
      <c r="I1391" s="16">
        <f t="shared" si="265"/>
        <v>38.190425388993958</v>
      </c>
      <c r="J1391" s="13">
        <f t="shared" si="259"/>
        <v>33.75426007588726</v>
      </c>
      <c r="K1391" s="13">
        <f t="shared" si="260"/>
        <v>4.4361653131066987</v>
      </c>
      <c r="L1391" s="13">
        <f t="shared" si="261"/>
        <v>0</v>
      </c>
      <c r="M1391" s="13">
        <f t="shared" si="266"/>
        <v>8.537923815092066</v>
      </c>
      <c r="N1391" s="13">
        <f t="shared" si="262"/>
        <v>5.2935127653570806</v>
      </c>
      <c r="O1391" s="13">
        <f t="shared" si="263"/>
        <v>5.2935127653570806</v>
      </c>
      <c r="Q1391">
        <v>15.202024261833319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15.47416699426741</v>
      </c>
      <c r="G1392" s="13">
        <f t="shared" si="257"/>
        <v>0</v>
      </c>
      <c r="H1392" s="13">
        <f t="shared" si="258"/>
        <v>15.47416699426741</v>
      </c>
      <c r="I1392" s="16">
        <f t="shared" si="265"/>
        <v>19.910332307374109</v>
      </c>
      <c r="J1392" s="13">
        <f t="shared" si="259"/>
        <v>19.287861740366779</v>
      </c>
      <c r="K1392" s="13">
        <f t="shared" si="260"/>
        <v>0.62247056700732983</v>
      </c>
      <c r="L1392" s="13">
        <f t="shared" si="261"/>
        <v>0</v>
      </c>
      <c r="M1392" s="13">
        <f t="shared" si="266"/>
        <v>3.2444110497349854</v>
      </c>
      <c r="N1392" s="13">
        <f t="shared" si="262"/>
        <v>2.0115348508356909</v>
      </c>
      <c r="O1392" s="13">
        <f t="shared" si="263"/>
        <v>2.0115348508356909</v>
      </c>
      <c r="Q1392">
        <v>16.2681072144909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14.615499984119991</v>
      </c>
      <c r="G1393" s="13">
        <f t="shared" si="257"/>
        <v>0</v>
      </c>
      <c r="H1393" s="13">
        <f t="shared" si="258"/>
        <v>14.615499984119991</v>
      </c>
      <c r="I1393" s="16">
        <f t="shared" si="265"/>
        <v>15.23797055112732</v>
      </c>
      <c r="J1393" s="13">
        <f t="shared" si="259"/>
        <v>15.059586181184947</v>
      </c>
      <c r="K1393" s="13">
        <f t="shared" si="260"/>
        <v>0.17838436994237306</v>
      </c>
      <c r="L1393" s="13">
        <f t="shared" si="261"/>
        <v>0</v>
      </c>
      <c r="M1393" s="13">
        <f t="shared" si="266"/>
        <v>1.2328761988992945</v>
      </c>
      <c r="N1393" s="13">
        <f t="shared" si="262"/>
        <v>0.76438324331756258</v>
      </c>
      <c r="O1393" s="13">
        <f t="shared" si="263"/>
        <v>0.76438324331756258</v>
      </c>
      <c r="Q1393">
        <v>19.649710046302321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1.736254053614987E-3</v>
      </c>
      <c r="G1394" s="13">
        <f t="shared" si="257"/>
        <v>0</v>
      </c>
      <c r="H1394" s="13">
        <f t="shared" si="258"/>
        <v>1.736254053614987E-3</v>
      </c>
      <c r="I1394" s="16">
        <f t="shared" si="265"/>
        <v>0.18012062399598805</v>
      </c>
      <c r="J1394" s="13">
        <f t="shared" si="259"/>
        <v>0.18012044483175271</v>
      </c>
      <c r="K1394" s="13">
        <f t="shared" si="260"/>
        <v>1.7916423533659298E-7</v>
      </c>
      <c r="L1394" s="13">
        <f t="shared" si="261"/>
        <v>0</v>
      </c>
      <c r="M1394" s="13">
        <f t="shared" si="266"/>
        <v>0.46849295558173187</v>
      </c>
      <c r="N1394" s="13">
        <f t="shared" si="262"/>
        <v>0.29046563246067375</v>
      </c>
      <c r="O1394" s="13">
        <f t="shared" si="263"/>
        <v>0.29046563246067375</v>
      </c>
      <c r="Q1394">
        <v>23.295030888009421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2.724386863408931</v>
      </c>
      <c r="G1395" s="13">
        <f t="shared" si="257"/>
        <v>0</v>
      </c>
      <c r="H1395" s="13">
        <f t="shared" si="258"/>
        <v>2.724386863408931</v>
      </c>
      <c r="I1395" s="16">
        <f t="shared" si="265"/>
        <v>2.7243870425731664</v>
      </c>
      <c r="J1395" s="13">
        <f t="shared" si="259"/>
        <v>2.7238170478970356</v>
      </c>
      <c r="K1395" s="13">
        <f t="shared" si="260"/>
        <v>5.699946761308361E-4</v>
      </c>
      <c r="L1395" s="13">
        <f t="shared" si="261"/>
        <v>0</v>
      </c>
      <c r="M1395" s="13">
        <f t="shared" si="266"/>
        <v>0.17802732312105812</v>
      </c>
      <c r="N1395" s="13">
        <f t="shared" si="262"/>
        <v>0.11037694033505603</v>
      </c>
      <c r="O1395" s="13">
        <f t="shared" si="263"/>
        <v>0.11037694033505603</v>
      </c>
      <c r="Q1395">
        <v>23.89173384729726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7.2468729705535804</v>
      </c>
      <c r="G1396" s="13">
        <f t="shared" si="257"/>
        <v>0</v>
      </c>
      <c r="H1396" s="13">
        <f t="shared" si="258"/>
        <v>7.2468729705535804</v>
      </c>
      <c r="I1396" s="16">
        <f t="shared" si="265"/>
        <v>7.2474429652297108</v>
      </c>
      <c r="J1396" s="13">
        <f t="shared" si="259"/>
        <v>7.2408591584134987</v>
      </c>
      <c r="K1396" s="13">
        <f t="shared" si="260"/>
        <v>6.5838068162120678E-3</v>
      </c>
      <c r="L1396" s="13">
        <f t="shared" si="261"/>
        <v>0</v>
      </c>
      <c r="M1396" s="13">
        <f t="shared" si="266"/>
        <v>6.7650382786002092E-2</v>
      </c>
      <c r="N1396" s="13">
        <f t="shared" si="262"/>
        <v>4.1943237327321296E-2</v>
      </c>
      <c r="O1396" s="13">
        <f t="shared" si="263"/>
        <v>4.1943237327321296E-2</v>
      </c>
      <c r="Q1396">
        <v>27.41059400000001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10.84993794333726</v>
      </c>
      <c r="G1397" s="13">
        <f t="shared" si="257"/>
        <v>0</v>
      </c>
      <c r="H1397" s="13">
        <f t="shared" si="258"/>
        <v>10.84993794333726</v>
      </c>
      <c r="I1397" s="16">
        <f t="shared" si="265"/>
        <v>10.856521750153473</v>
      </c>
      <c r="J1397" s="13">
        <f t="shared" si="259"/>
        <v>10.835722236227763</v>
      </c>
      <c r="K1397" s="13">
        <f t="shared" si="260"/>
        <v>2.0799513925709334E-2</v>
      </c>
      <c r="L1397" s="13">
        <f t="shared" si="261"/>
        <v>0</v>
      </c>
      <c r="M1397" s="13">
        <f t="shared" si="266"/>
        <v>2.5707145458680795E-2</v>
      </c>
      <c r="N1397" s="13">
        <f t="shared" si="262"/>
        <v>1.5938430184382093E-2</v>
      </c>
      <c r="O1397" s="13">
        <f t="shared" si="263"/>
        <v>1.5938430184382093E-2</v>
      </c>
      <c r="Q1397">
        <v>27.854263985181959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3.4981280878261818</v>
      </c>
      <c r="G1398" s="13">
        <f t="shared" si="257"/>
        <v>0</v>
      </c>
      <c r="H1398" s="13">
        <f t="shared" si="258"/>
        <v>3.4981280878261818</v>
      </c>
      <c r="I1398" s="16">
        <f t="shared" si="265"/>
        <v>3.5189276017518911</v>
      </c>
      <c r="J1398" s="13">
        <f t="shared" si="259"/>
        <v>3.5180852926900292</v>
      </c>
      <c r="K1398" s="13">
        <f t="shared" si="260"/>
        <v>8.4230906186189003E-4</v>
      </c>
      <c r="L1398" s="13">
        <f t="shared" si="261"/>
        <v>0</v>
      </c>
      <c r="M1398" s="13">
        <f t="shared" si="266"/>
        <v>9.7687152742987025E-3</v>
      </c>
      <c r="N1398" s="13">
        <f t="shared" si="262"/>
        <v>6.0566034700651958E-3</v>
      </c>
      <c r="O1398" s="13">
        <f t="shared" si="263"/>
        <v>6.0566034700651958E-3</v>
      </c>
      <c r="Q1398">
        <v>26.606651556099258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10.483017951600949</v>
      </c>
      <c r="G1399" s="13">
        <f t="shared" si="257"/>
        <v>0</v>
      </c>
      <c r="H1399" s="13">
        <f t="shared" si="258"/>
        <v>10.483017951600949</v>
      </c>
      <c r="I1399" s="16">
        <f t="shared" si="265"/>
        <v>10.483860260662812</v>
      </c>
      <c r="J1399" s="13">
        <f t="shared" si="259"/>
        <v>10.446870959052056</v>
      </c>
      <c r="K1399" s="13">
        <f t="shared" si="260"/>
        <v>3.6989301610756087E-2</v>
      </c>
      <c r="L1399" s="13">
        <f t="shared" si="261"/>
        <v>0</v>
      </c>
      <c r="M1399" s="13">
        <f t="shared" si="266"/>
        <v>3.7121118042335068E-3</v>
      </c>
      <c r="N1399" s="13">
        <f t="shared" si="262"/>
        <v>2.3015093186247743E-3</v>
      </c>
      <c r="O1399" s="13">
        <f t="shared" si="263"/>
        <v>2.3015093186247743E-3</v>
      </c>
      <c r="Q1399">
        <v>22.93064809365843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13.19859081877072</v>
      </c>
      <c r="G1400" s="13">
        <f t="shared" si="257"/>
        <v>0</v>
      </c>
      <c r="H1400" s="13">
        <f t="shared" si="258"/>
        <v>13.19859081877072</v>
      </c>
      <c r="I1400" s="16">
        <f t="shared" si="265"/>
        <v>13.235580120381476</v>
      </c>
      <c r="J1400" s="13">
        <f t="shared" si="259"/>
        <v>13.111255397543852</v>
      </c>
      <c r="K1400" s="13">
        <f t="shared" si="260"/>
        <v>0.12432472283762408</v>
      </c>
      <c r="L1400" s="13">
        <f t="shared" si="261"/>
        <v>0</v>
      </c>
      <c r="M1400" s="13">
        <f t="shared" si="266"/>
        <v>1.4106024856087324E-3</v>
      </c>
      <c r="N1400" s="13">
        <f t="shared" si="262"/>
        <v>8.7457354107741412E-4</v>
      </c>
      <c r="O1400" s="13">
        <f t="shared" si="263"/>
        <v>8.7457354107741412E-4</v>
      </c>
      <c r="Q1400">
        <v>19.239636061157391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0.17240975830662619</v>
      </c>
      <c r="G1401" s="13">
        <f t="shared" si="257"/>
        <v>0</v>
      </c>
      <c r="H1401" s="13">
        <f t="shared" si="258"/>
        <v>0.17240975830662619</v>
      </c>
      <c r="I1401" s="16">
        <f t="shared" si="265"/>
        <v>0.29673448114425027</v>
      </c>
      <c r="J1401" s="13">
        <f t="shared" si="259"/>
        <v>0.29673274255700849</v>
      </c>
      <c r="K1401" s="13">
        <f t="shared" si="260"/>
        <v>1.7385872417841064E-6</v>
      </c>
      <c r="L1401" s="13">
        <f t="shared" si="261"/>
        <v>0</v>
      </c>
      <c r="M1401" s="13">
        <f t="shared" si="266"/>
        <v>5.3602894453131831E-4</v>
      </c>
      <c r="N1401" s="13">
        <f t="shared" si="262"/>
        <v>3.3233794560941736E-4</v>
      </c>
      <c r="O1401" s="13">
        <f t="shared" si="263"/>
        <v>3.3233794560941736E-4</v>
      </c>
      <c r="Q1401">
        <v>17.813661459229969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196.67837840000001</v>
      </c>
      <c r="G1402" s="13">
        <f t="shared" si="257"/>
        <v>23.456171903016006</v>
      </c>
      <c r="H1402" s="13">
        <f t="shared" si="258"/>
        <v>173.222206496984</v>
      </c>
      <c r="I1402" s="16">
        <f t="shared" si="265"/>
        <v>173.22220823557123</v>
      </c>
      <c r="J1402" s="13">
        <f t="shared" si="259"/>
        <v>66.978251526948029</v>
      </c>
      <c r="K1402" s="13">
        <f t="shared" si="260"/>
        <v>106.2439567086232</v>
      </c>
      <c r="L1402" s="13">
        <f t="shared" si="261"/>
        <v>66.370701943006196</v>
      </c>
      <c r="M1402" s="13">
        <f t="shared" si="266"/>
        <v>66.370905634005126</v>
      </c>
      <c r="N1402" s="13">
        <f t="shared" si="262"/>
        <v>41.149961493083175</v>
      </c>
      <c r="O1402" s="13">
        <f t="shared" si="263"/>
        <v>64.606133396099182</v>
      </c>
      <c r="Q1402">
        <v>15.29507090202179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40.893893879659203</v>
      </c>
      <c r="G1403" s="13">
        <f t="shared" si="257"/>
        <v>0.96850937536766746</v>
      </c>
      <c r="H1403" s="13">
        <f t="shared" si="258"/>
        <v>39.925384504291536</v>
      </c>
      <c r="I1403" s="16">
        <f t="shared" si="265"/>
        <v>79.798639269908534</v>
      </c>
      <c r="J1403" s="13">
        <f t="shared" si="259"/>
        <v>53.750332613935846</v>
      </c>
      <c r="K1403" s="13">
        <f t="shared" si="260"/>
        <v>26.048306655972688</v>
      </c>
      <c r="L1403" s="13">
        <f t="shared" si="261"/>
        <v>0</v>
      </c>
      <c r="M1403" s="13">
        <f t="shared" si="266"/>
        <v>25.220944140921951</v>
      </c>
      <c r="N1403" s="13">
        <f t="shared" si="262"/>
        <v>15.63698536737161</v>
      </c>
      <c r="O1403" s="13">
        <f t="shared" si="263"/>
        <v>16.605494742739278</v>
      </c>
      <c r="Q1403">
        <v>15.313824593548389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51.043060920446422</v>
      </c>
      <c r="G1404" s="13">
        <f t="shared" si="257"/>
        <v>2.4335528554849328</v>
      </c>
      <c r="H1404" s="13">
        <f t="shared" si="258"/>
        <v>48.609508064961489</v>
      </c>
      <c r="I1404" s="16">
        <f t="shared" si="265"/>
        <v>74.657814720934169</v>
      </c>
      <c r="J1404" s="13">
        <f t="shared" si="259"/>
        <v>60.636667415478641</v>
      </c>
      <c r="K1404" s="13">
        <f t="shared" si="260"/>
        <v>14.021147305455528</v>
      </c>
      <c r="L1404" s="13">
        <f t="shared" si="261"/>
        <v>0</v>
      </c>
      <c r="M1404" s="13">
        <f t="shared" si="266"/>
        <v>9.5839587735503411</v>
      </c>
      <c r="N1404" s="13">
        <f t="shared" si="262"/>
        <v>5.9420544396012112</v>
      </c>
      <c r="O1404" s="13">
        <f t="shared" si="263"/>
        <v>8.3756072950861444</v>
      </c>
      <c r="Q1404">
        <v>20.378571131399202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86.273804406902656</v>
      </c>
      <c r="G1405" s="13">
        <f t="shared" si="257"/>
        <v>7.5191496179669342</v>
      </c>
      <c r="H1405" s="13">
        <f t="shared" si="258"/>
        <v>78.754654788935724</v>
      </c>
      <c r="I1405" s="16">
        <f t="shared" si="265"/>
        <v>92.775802094391253</v>
      </c>
      <c r="J1405" s="13">
        <f t="shared" si="259"/>
        <v>59.766730091123698</v>
      </c>
      <c r="K1405" s="13">
        <f t="shared" si="260"/>
        <v>33.009072003267555</v>
      </c>
      <c r="L1405" s="13">
        <f t="shared" si="261"/>
        <v>0</v>
      </c>
      <c r="M1405" s="13">
        <f t="shared" si="266"/>
        <v>3.6419043339491299</v>
      </c>
      <c r="N1405" s="13">
        <f t="shared" si="262"/>
        <v>2.2579806870484607</v>
      </c>
      <c r="O1405" s="13">
        <f t="shared" si="263"/>
        <v>9.7771303050153939</v>
      </c>
      <c r="Q1405">
        <v>16.34067315439431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1.012979719765942</v>
      </c>
      <c r="G1406" s="13">
        <f t="shared" si="257"/>
        <v>0</v>
      </c>
      <c r="H1406" s="13">
        <f t="shared" si="258"/>
        <v>1.012979719765942</v>
      </c>
      <c r="I1406" s="16">
        <f t="shared" si="265"/>
        <v>34.022051723033499</v>
      </c>
      <c r="J1406" s="13">
        <f t="shared" si="259"/>
        <v>31.992284159013028</v>
      </c>
      <c r="K1406" s="13">
        <f t="shared" si="260"/>
        <v>2.0297675640204709</v>
      </c>
      <c r="L1406" s="13">
        <f t="shared" si="261"/>
        <v>0</v>
      </c>
      <c r="M1406" s="13">
        <f t="shared" si="266"/>
        <v>1.3839236469006693</v>
      </c>
      <c r="N1406" s="13">
        <f t="shared" si="262"/>
        <v>0.85803266107841492</v>
      </c>
      <c r="O1406" s="13">
        <f t="shared" si="263"/>
        <v>0.85803266107841492</v>
      </c>
      <c r="Q1406">
        <v>18.96384748982241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1.185370793053548</v>
      </c>
      <c r="G1407" s="13">
        <f t="shared" si="257"/>
        <v>0</v>
      </c>
      <c r="H1407" s="13">
        <f t="shared" si="258"/>
        <v>1.185370793053548</v>
      </c>
      <c r="I1407" s="16">
        <f t="shared" si="265"/>
        <v>3.2151383570740188</v>
      </c>
      <c r="J1407" s="13">
        <f t="shared" si="259"/>
        <v>3.2142632895423908</v>
      </c>
      <c r="K1407" s="13">
        <f t="shared" si="260"/>
        <v>8.7506753162802653E-4</v>
      </c>
      <c r="L1407" s="13">
        <f t="shared" si="261"/>
        <v>0</v>
      </c>
      <c r="M1407" s="13">
        <f t="shared" si="266"/>
        <v>0.52589098582225435</v>
      </c>
      <c r="N1407" s="13">
        <f t="shared" si="262"/>
        <v>0.32605241120979772</v>
      </c>
      <c r="O1407" s="13">
        <f t="shared" si="263"/>
        <v>0.32605241120979772</v>
      </c>
      <c r="Q1407">
        <v>24.37854399728004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13.760122784445249</v>
      </c>
      <c r="G1408" s="13">
        <f t="shared" si="257"/>
        <v>0</v>
      </c>
      <c r="H1408" s="13">
        <f t="shared" si="258"/>
        <v>13.760122784445249</v>
      </c>
      <c r="I1408" s="16">
        <f t="shared" si="265"/>
        <v>13.760997851976878</v>
      </c>
      <c r="J1408" s="13">
        <f t="shared" si="259"/>
        <v>13.720911529380698</v>
      </c>
      <c r="K1408" s="13">
        <f t="shared" si="260"/>
        <v>4.0086322596179613E-2</v>
      </c>
      <c r="L1408" s="13">
        <f t="shared" si="261"/>
        <v>0</v>
      </c>
      <c r="M1408" s="13">
        <f t="shared" si="266"/>
        <v>0.19983857461245663</v>
      </c>
      <c r="N1408" s="13">
        <f t="shared" si="262"/>
        <v>0.12389991625972312</v>
      </c>
      <c r="O1408" s="13">
        <f t="shared" si="263"/>
        <v>0.12389991625972312</v>
      </c>
      <c r="Q1408">
        <v>28.24875453829199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34.974107180623541</v>
      </c>
      <c r="G1409" s="13">
        <f t="shared" si="257"/>
        <v>0.11398162227686766</v>
      </c>
      <c r="H1409" s="13">
        <f t="shared" si="258"/>
        <v>34.860125558346674</v>
      </c>
      <c r="I1409" s="16">
        <f t="shared" si="265"/>
        <v>34.900211880942855</v>
      </c>
      <c r="J1409" s="13">
        <f t="shared" si="259"/>
        <v>34.405865396774189</v>
      </c>
      <c r="K1409" s="13">
        <f t="shared" si="260"/>
        <v>0.49434648416866622</v>
      </c>
      <c r="L1409" s="13">
        <f t="shared" si="261"/>
        <v>0</v>
      </c>
      <c r="M1409" s="13">
        <f t="shared" si="266"/>
        <v>7.5938658352733515E-2</v>
      </c>
      <c r="N1409" s="13">
        <f t="shared" si="262"/>
        <v>4.7081968178694776E-2</v>
      </c>
      <c r="O1409" s="13">
        <f t="shared" si="263"/>
        <v>0.16106359045556243</v>
      </c>
      <c r="Q1409">
        <v>30.203832000000009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1.041758766214933</v>
      </c>
      <c r="G1410" s="13">
        <f t="shared" si="257"/>
        <v>0</v>
      </c>
      <c r="H1410" s="13">
        <f t="shared" si="258"/>
        <v>1.041758766214933</v>
      </c>
      <c r="I1410" s="16">
        <f t="shared" si="265"/>
        <v>1.5361052503835992</v>
      </c>
      <c r="J1410" s="13">
        <f t="shared" si="259"/>
        <v>1.536022016941389</v>
      </c>
      <c r="K1410" s="13">
        <f t="shared" si="260"/>
        <v>8.3233442210284281E-5</v>
      </c>
      <c r="L1410" s="13">
        <f t="shared" si="261"/>
        <v>0</v>
      </c>
      <c r="M1410" s="13">
        <f t="shared" si="266"/>
        <v>2.8856690174038739E-2</v>
      </c>
      <c r="N1410" s="13">
        <f t="shared" si="262"/>
        <v>1.7891147907904019E-2</v>
      </c>
      <c r="O1410" s="13">
        <f t="shared" si="263"/>
        <v>1.7891147907904019E-2</v>
      </c>
      <c r="Q1410">
        <v>25.362857612798859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5.9788427627181084</v>
      </c>
      <c r="G1411" s="13">
        <f t="shared" si="257"/>
        <v>0</v>
      </c>
      <c r="H1411" s="13">
        <f t="shared" si="258"/>
        <v>5.9788427627181084</v>
      </c>
      <c r="I1411" s="16">
        <f t="shared" si="265"/>
        <v>5.9789259961603189</v>
      </c>
      <c r="J1411" s="13">
        <f t="shared" si="259"/>
        <v>5.9699562406731781</v>
      </c>
      <c r="K1411" s="13">
        <f t="shared" si="260"/>
        <v>8.9697554871408514E-3</v>
      </c>
      <c r="L1411" s="13">
        <f t="shared" si="261"/>
        <v>0</v>
      </c>
      <c r="M1411" s="13">
        <f t="shared" si="266"/>
        <v>1.096554226613472E-2</v>
      </c>
      <c r="N1411" s="13">
        <f t="shared" si="262"/>
        <v>6.7986362050035266E-3</v>
      </c>
      <c r="O1411" s="13">
        <f t="shared" si="263"/>
        <v>6.7986362050035266E-3</v>
      </c>
      <c r="Q1411">
        <v>21.053852711061008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75.720508429002876</v>
      </c>
      <c r="G1412" s="13">
        <f t="shared" si="257"/>
        <v>5.9957696790975277</v>
      </c>
      <c r="H1412" s="13">
        <f t="shared" si="258"/>
        <v>69.724738749905356</v>
      </c>
      <c r="I1412" s="16">
        <f t="shared" si="265"/>
        <v>69.733708505392499</v>
      </c>
      <c r="J1412" s="13">
        <f t="shared" si="259"/>
        <v>55.000689477510264</v>
      </c>
      <c r="K1412" s="13">
        <f t="shared" si="260"/>
        <v>14.733019027882236</v>
      </c>
      <c r="L1412" s="13">
        <f t="shared" si="261"/>
        <v>0</v>
      </c>
      <c r="M1412" s="13">
        <f t="shared" si="266"/>
        <v>4.1669060611311936E-3</v>
      </c>
      <c r="N1412" s="13">
        <f t="shared" si="262"/>
        <v>2.5834817579013401E-3</v>
      </c>
      <c r="O1412" s="13">
        <f t="shared" si="263"/>
        <v>5.9983531608554292</v>
      </c>
      <c r="Q1412">
        <v>18.26119986571026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2.5374431460133269</v>
      </c>
      <c r="G1413" s="13">
        <f t="shared" si="257"/>
        <v>0</v>
      </c>
      <c r="H1413" s="13">
        <f t="shared" si="258"/>
        <v>2.5374431460133269</v>
      </c>
      <c r="I1413" s="16">
        <f t="shared" si="265"/>
        <v>17.270462173895563</v>
      </c>
      <c r="J1413" s="13">
        <f t="shared" si="259"/>
        <v>16.941335870197388</v>
      </c>
      <c r="K1413" s="13">
        <f t="shared" si="260"/>
        <v>0.32912630369817464</v>
      </c>
      <c r="L1413" s="13">
        <f t="shared" si="261"/>
        <v>0</v>
      </c>
      <c r="M1413" s="13">
        <f t="shared" si="266"/>
        <v>1.5834243032298535E-3</v>
      </c>
      <c r="N1413" s="13">
        <f t="shared" si="262"/>
        <v>9.8172306800250911E-4</v>
      </c>
      <c r="O1413" s="13">
        <f t="shared" si="263"/>
        <v>9.8172306800250911E-4</v>
      </c>
      <c r="Q1413">
        <v>17.89664431562186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48.113679733686482</v>
      </c>
      <c r="G1414" s="13">
        <f t="shared" ref="G1414:G1477" si="271">IF((F1414-$J$2)&gt;0,$I$2*(F1414-$J$2),0)</f>
        <v>2.0106934433584431</v>
      </c>
      <c r="H1414" s="13">
        <f t="shared" ref="H1414:H1477" si="272">F1414-G1414</f>
        <v>46.10298629032804</v>
      </c>
      <c r="I1414" s="16">
        <f t="shared" si="265"/>
        <v>46.432112594026215</v>
      </c>
      <c r="J1414" s="13">
        <f t="shared" ref="J1414:J1477" si="273">I1414/SQRT(1+(I1414/($K$2*(300+(25*Q1414)+0.05*(Q1414)^3)))^2)</f>
        <v>38.734642299899932</v>
      </c>
      <c r="K1414" s="13">
        <f t="shared" ref="K1414:K1477" si="274">I1414-J1414</f>
        <v>7.6974702941262834</v>
      </c>
      <c r="L1414" s="13">
        <f t="shared" ref="L1414:L1477" si="275">IF(K1414&gt;$N$2,(K1414-$N$2)/$L$2,0)</f>
        <v>0</v>
      </c>
      <c r="M1414" s="13">
        <f t="shared" si="266"/>
        <v>6.0170123522734439E-4</v>
      </c>
      <c r="N1414" s="13">
        <f t="shared" ref="N1414:N1477" si="276">$M$2*M1414</f>
        <v>3.7305476584095353E-4</v>
      </c>
      <c r="O1414" s="13">
        <f t="shared" ref="O1414:O1477" si="277">N1414+G1414</f>
        <v>2.0110664981242841</v>
      </c>
      <c r="Q1414">
        <v>14.816099098406481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10.377518725793159</v>
      </c>
      <c r="G1415" s="13">
        <f t="shared" si="271"/>
        <v>0</v>
      </c>
      <c r="H1415" s="13">
        <f t="shared" si="272"/>
        <v>10.377518725793159</v>
      </c>
      <c r="I1415" s="16">
        <f t="shared" ref="I1415:I1478" si="279">H1415+K1414-L1414</f>
        <v>18.074989019919443</v>
      </c>
      <c r="J1415" s="13">
        <f t="shared" si="273"/>
        <v>17.633717329261383</v>
      </c>
      <c r="K1415" s="13">
        <f t="shared" si="274"/>
        <v>0.44127169065805916</v>
      </c>
      <c r="L1415" s="13">
        <f t="shared" si="275"/>
        <v>0</v>
      </c>
      <c r="M1415" s="13">
        <f t="shared" ref="M1415:M1478" si="280">L1415+M1414-N1414</f>
        <v>2.2864646938639086E-4</v>
      </c>
      <c r="N1415" s="13">
        <f t="shared" si="276"/>
        <v>1.4176081101956232E-4</v>
      </c>
      <c r="O1415" s="13">
        <f t="shared" si="277"/>
        <v>1.4176081101956232E-4</v>
      </c>
      <c r="Q1415">
        <v>16.727338473794639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6.203404410606705</v>
      </c>
      <c r="G1416" s="13">
        <f t="shared" si="271"/>
        <v>0</v>
      </c>
      <c r="H1416" s="13">
        <f t="shared" si="272"/>
        <v>6.203404410606705</v>
      </c>
      <c r="I1416" s="16">
        <f t="shared" si="279"/>
        <v>6.6446761012647642</v>
      </c>
      <c r="J1416" s="13">
        <f t="shared" si="273"/>
        <v>6.6152859217220685</v>
      </c>
      <c r="K1416" s="13">
        <f t="shared" si="274"/>
        <v>2.9390179542695627E-2</v>
      </c>
      <c r="L1416" s="13">
        <f t="shared" si="275"/>
        <v>0</v>
      </c>
      <c r="M1416" s="13">
        <f t="shared" si="280"/>
        <v>8.6885658366828535E-5</v>
      </c>
      <c r="N1416" s="13">
        <f t="shared" si="276"/>
        <v>5.3869108187433691E-5</v>
      </c>
      <c r="O1416" s="13">
        <f t="shared" si="277"/>
        <v>5.3869108187433691E-5</v>
      </c>
      <c r="Q1416">
        <v>14.850572593548391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1.938064883937628</v>
      </c>
      <c r="G1417" s="13">
        <f t="shared" si="271"/>
        <v>0</v>
      </c>
      <c r="H1417" s="13">
        <f t="shared" si="272"/>
        <v>1.938064883937628</v>
      </c>
      <c r="I1417" s="16">
        <f t="shared" si="279"/>
        <v>1.9674550634803236</v>
      </c>
      <c r="J1417" s="13">
        <f t="shared" si="273"/>
        <v>1.9670028800399415</v>
      </c>
      <c r="K1417" s="13">
        <f t="shared" si="274"/>
        <v>4.5218344038211455E-4</v>
      </c>
      <c r="L1417" s="13">
        <f t="shared" si="275"/>
        <v>0</v>
      </c>
      <c r="M1417" s="13">
        <f t="shared" si="280"/>
        <v>3.3016550179394844E-5</v>
      </c>
      <c r="N1417" s="13">
        <f t="shared" si="276"/>
        <v>2.0470261111224804E-5</v>
      </c>
      <c r="O1417" s="13">
        <f t="shared" si="277"/>
        <v>2.0470261111224804E-5</v>
      </c>
      <c r="Q1417">
        <v>18.61726667453955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3.9501800732637218</v>
      </c>
      <c r="G1418" s="13">
        <f t="shared" si="271"/>
        <v>0</v>
      </c>
      <c r="H1418" s="13">
        <f t="shared" si="272"/>
        <v>3.9501800732637218</v>
      </c>
      <c r="I1418" s="16">
        <f t="shared" si="279"/>
        <v>3.9506322567041039</v>
      </c>
      <c r="J1418" s="13">
        <f t="shared" si="273"/>
        <v>3.9488714008415444</v>
      </c>
      <c r="K1418" s="13">
        <f t="shared" si="274"/>
        <v>1.7608558625594739E-3</v>
      </c>
      <c r="L1418" s="13">
        <f t="shared" si="275"/>
        <v>0</v>
      </c>
      <c r="M1418" s="13">
        <f t="shared" si="280"/>
        <v>1.254628906817004E-5</v>
      </c>
      <c r="N1418" s="13">
        <f t="shared" si="276"/>
        <v>7.7786992222654242E-6</v>
      </c>
      <c r="O1418" s="13">
        <f t="shared" si="277"/>
        <v>7.7786992222654242E-6</v>
      </c>
      <c r="Q1418">
        <v>23.79620777349405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7.5087050461433727E-2</v>
      </c>
      <c r="G1419" s="13">
        <f t="shared" si="271"/>
        <v>0</v>
      </c>
      <c r="H1419" s="13">
        <f t="shared" si="272"/>
        <v>7.5087050461433727E-2</v>
      </c>
      <c r="I1419" s="16">
        <f t="shared" si="279"/>
        <v>7.6847906323993201E-2</v>
      </c>
      <c r="J1419" s="13">
        <f t="shared" si="273"/>
        <v>7.6847895243412845E-2</v>
      </c>
      <c r="K1419" s="13">
        <f t="shared" si="274"/>
        <v>1.108058035603765E-8</v>
      </c>
      <c r="L1419" s="13">
        <f t="shared" si="275"/>
        <v>0</v>
      </c>
      <c r="M1419" s="13">
        <f t="shared" si="280"/>
        <v>4.7675898459046162E-6</v>
      </c>
      <c r="N1419" s="13">
        <f t="shared" si="276"/>
        <v>2.955905704460862E-6</v>
      </c>
      <c r="O1419" s="13">
        <f t="shared" si="277"/>
        <v>2.955905704460862E-6</v>
      </c>
      <c r="Q1419">
        <v>24.922483376173499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22.75543627602406</v>
      </c>
      <c r="G1420" s="13">
        <f t="shared" si="271"/>
        <v>0</v>
      </c>
      <c r="H1420" s="13">
        <f t="shared" si="272"/>
        <v>22.75543627602406</v>
      </c>
      <c r="I1420" s="16">
        <f t="shared" si="279"/>
        <v>22.75543628710464</v>
      </c>
      <c r="J1420" s="13">
        <f t="shared" si="273"/>
        <v>22.5566875398466</v>
      </c>
      <c r="K1420" s="13">
        <f t="shared" si="274"/>
        <v>0.19874874725804048</v>
      </c>
      <c r="L1420" s="13">
        <f t="shared" si="275"/>
        <v>0</v>
      </c>
      <c r="M1420" s="13">
        <f t="shared" si="280"/>
        <v>1.8116841414437541E-6</v>
      </c>
      <c r="N1420" s="13">
        <f t="shared" si="276"/>
        <v>1.1232441676951275E-6</v>
      </c>
      <c r="O1420" s="13">
        <f t="shared" si="277"/>
        <v>1.1232441676951275E-6</v>
      </c>
      <c r="Q1420">
        <v>27.507453091283111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1.2491415870183911</v>
      </c>
      <c r="G1421" s="13">
        <f t="shared" si="271"/>
        <v>0</v>
      </c>
      <c r="H1421" s="13">
        <f t="shared" si="272"/>
        <v>1.2491415870183911</v>
      </c>
      <c r="I1421" s="16">
        <f t="shared" si="279"/>
        <v>1.4478903342764315</v>
      </c>
      <c r="J1421" s="13">
        <f t="shared" si="273"/>
        <v>1.4478354876983524</v>
      </c>
      <c r="K1421" s="13">
        <f t="shared" si="274"/>
        <v>5.4846578079192909E-5</v>
      </c>
      <c r="L1421" s="13">
        <f t="shared" si="275"/>
        <v>0</v>
      </c>
      <c r="M1421" s="13">
        <f t="shared" si="280"/>
        <v>6.8843997374862667E-7</v>
      </c>
      <c r="N1421" s="13">
        <f t="shared" si="276"/>
        <v>4.2683278372414853E-7</v>
      </c>
      <c r="O1421" s="13">
        <f t="shared" si="277"/>
        <v>4.2683278372414853E-7</v>
      </c>
      <c r="Q1421">
        <v>27.100137000000011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19.72249957792587</v>
      </c>
      <c r="G1422" s="13">
        <f t="shared" si="271"/>
        <v>0</v>
      </c>
      <c r="H1422" s="13">
        <f t="shared" si="272"/>
        <v>19.72249957792587</v>
      </c>
      <c r="I1422" s="16">
        <f t="shared" si="279"/>
        <v>19.722554424503947</v>
      </c>
      <c r="J1422" s="13">
        <f t="shared" si="273"/>
        <v>19.573367094406734</v>
      </c>
      <c r="K1422" s="13">
        <f t="shared" si="274"/>
        <v>0.14918733009721308</v>
      </c>
      <c r="L1422" s="13">
        <f t="shared" si="275"/>
        <v>0</v>
      </c>
      <c r="M1422" s="13">
        <f t="shared" si="280"/>
        <v>2.6160719002447814E-7</v>
      </c>
      <c r="N1422" s="13">
        <f t="shared" si="276"/>
        <v>1.6219645781517643E-7</v>
      </c>
      <c r="O1422" s="13">
        <f t="shared" si="277"/>
        <v>1.6219645781517643E-7</v>
      </c>
      <c r="Q1422">
        <v>26.48294619723897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0.28304276224099328</v>
      </c>
      <c r="G1423" s="13">
        <f t="shared" si="271"/>
        <v>0</v>
      </c>
      <c r="H1423" s="13">
        <f t="shared" si="272"/>
        <v>0.28304276224099328</v>
      </c>
      <c r="I1423" s="16">
        <f t="shared" si="279"/>
        <v>0.43223009233820636</v>
      </c>
      <c r="J1423" s="13">
        <f t="shared" si="273"/>
        <v>0.43222706891423307</v>
      </c>
      <c r="K1423" s="13">
        <f t="shared" si="274"/>
        <v>3.0234239732918056E-6</v>
      </c>
      <c r="L1423" s="13">
        <f t="shared" si="275"/>
        <v>0</v>
      </c>
      <c r="M1423" s="13">
        <f t="shared" si="280"/>
        <v>9.9410732209301705E-8</v>
      </c>
      <c r="N1423" s="13">
        <f t="shared" si="276"/>
        <v>6.1634653969767063E-8</v>
      </c>
      <c r="O1423" s="13">
        <f t="shared" si="277"/>
        <v>6.1634653969767063E-8</v>
      </c>
      <c r="Q1423">
        <v>21.876719892166779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17.526257499848089</v>
      </c>
      <c r="G1424" s="13">
        <f t="shared" si="271"/>
        <v>0</v>
      </c>
      <c r="H1424" s="13">
        <f t="shared" si="272"/>
        <v>17.526257499848089</v>
      </c>
      <c r="I1424" s="16">
        <f t="shared" si="279"/>
        <v>17.526260523272061</v>
      </c>
      <c r="J1424" s="13">
        <f t="shared" si="273"/>
        <v>17.268578175983944</v>
      </c>
      <c r="K1424" s="13">
        <f t="shared" si="274"/>
        <v>0.25768234728811734</v>
      </c>
      <c r="L1424" s="13">
        <f t="shared" si="275"/>
        <v>0</v>
      </c>
      <c r="M1424" s="13">
        <f t="shared" si="280"/>
        <v>3.7776078239534643E-8</v>
      </c>
      <c r="N1424" s="13">
        <f t="shared" si="276"/>
        <v>2.3421168508511478E-8</v>
      </c>
      <c r="O1424" s="13">
        <f t="shared" si="277"/>
        <v>2.3421168508511478E-8</v>
      </c>
      <c r="Q1424">
        <v>19.984142507360321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3.8938316839537559</v>
      </c>
      <c r="G1425" s="13">
        <f t="shared" si="271"/>
        <v>0</v>
      </c>
      <c r="H1425" s="13">
        <f t="shared" si="272"/>
        <v>3.8938316839537559</v>
      </c>
      <c r="I1425" s="16">
        <f t="shared" si="279"/>
        <v>4.1515140312418737</v>
      </c>
      <c r="J1425" s="13">
        <f t="shared" si="273"/>
        <v>4.1432543222654958</v>
      </c>
      <c r="K1425" s="13">
        <f t="shared" si="274"/>
        <v>8.2597089763778442E-3</v>
      </c>
      <c r="L1425" s="13">
        <f t="shared" si="275"/>
        <v>0</v>
      </c>
      <c r="M1425" s="13">
        <f t="shared" si="280"/>
        <v>1.4354909731023165E-8</v>
      </c>
      <c r="N1425" s="13">
        <f t="shared" si="276"/>
        <v>8.9000440332343628E-9</v>
      </c>
      <c r="O1425" s="13">
        <f t="shared" si="277"/>
        <v>8.9000440332343628E-9</v>
      </c>
      <c r="Q1425">
        <v>13.854167593548389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0.73641550255681587</v>
      </c>
      <c r="G1426" s="13">
        <f t="shared" si="271"/>
        <v>0</v>
      </c>
      <c r="H1426" s="13">
        <f t="shared" si="272"/>
        <v>0.73641550255681587</v>
      </c>
      <c r="I1426" s="16">
        <f t="shared" si="279"/>
        <v>0.74467521153319371</v>
      </c>
      <c r="J1426" s="13">
        <f t="shared" si="273"/>
        <v>0.74463555096101774</v>
      </c>
      <c r="K1426" s="13">
        <f t="shared" si="274"/>
        <v>3.9660572175970188E-5</v>
      </c>
      <c r="L1426" s="13">
        <f t="shared" si="275"/>
        <v>0</v>
      </c>
      <c r="M1426" s="13">
        <f t="shared" si="280"/>
        <v>5.4548656977888024E-9</v>
      </c>
      <c r="N1426" s="13">
        <f t="shared" si="276"/>
        <v>3.3820167326290575E-9</v>
      </c>
      <c r="O1426" s="13">
        <f t="shared" si="277"/>
        <v>3.3820167326290575E-9</v>
      </c>
      <c r="Q1426">
        <v>15.20065855389608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13.711484498874441</v>
      </c>
      <c r="G1427" s="13">
        <f t="shared" si="271"/>
        <v>0</v>
      </c>
      <c r="H1427" s="13">
        <f t="shared" si="272"/>
        <v>13.711484498874441</v>
      </c>
      <c r="I1427" s="16">
        <f t="shared" si="279"/>
        <v>13.711524159446617</v>
      </c>
      <c r="J1427" s="13">
        <f t="shared" si="273"/>
        <v>13.523747817158824</v>
      </c>
      <c r="K1427" s="13">
        <f t="shared" si="274"/>
        <v>0.18777634228779227</v>
      </c>
      <c r="L1427" s="13">
        <f t="shared" si="275"/>
        <v>0</v>
      </c>
      <c r="M1427" s="13">
        <f t="shared" si="280"/>
        <v>2.0728489651597449E-9</v>
      </c>
      <c r="N1427" s="13">
        <f t="shared" si="276"/>
        <v>1.2851663583990419E-9</v>
      </c>
      <c r="O1427" s="13">
        <f t="shared" si="277"/>
        <v>1.2851663583990419E-9</v>
      </c>
      <c r="Q1427">
        <v>17.0255425719273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0</v>
      </c>
      <c r="G1428" s="13">
        <f t="shared" si="271"/>
        <v>0</v>
      </c>
      <c r="H1428" s="13">
        <f t="shared" si="272"/>
        <v>0</v>
      </c>
      <c r="I1428" s="16">
        <f t="shared" si="279"/>
        <v>0.18777634228779227</v>
      </c>
      <c r="J1428" s="13">
        <f t="shared" si="273"/>
        <v>0.18777603238244128</v>
      </c>
      <c r="K1428" s="13">
        <f t="shared" si="274"/>
        <v>3.0990535099251204E-7</v>
      </c>
      <c r="L1428" s="13">
        <f t="shared" si="275"/>
        <v>0</v>
      </c>
      <c r="M1428" s="13">
        <f t="shared" si="280"/>
        <v>7.8768260676070298E-10</v>
      </c>
      <c r="N1428" s="13">
        <f t="shared" si="276"/>
        <v>4.8836321619163588E-10</v>
      </c>
      <c r="O1428" s="13">
        <f t="shared" si="277"/>
        <v>4.8836321619163588E-10</v>
      </c>
      <c r="Q1428">
        <v>20.298995578191391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3.589024624697374</v>
      </c>
      <c r="G1429" s="13">
        <f t="shared" si="271"/>
        <v>0</v>
      </c>
      <c r="H1429" s="13">
        <f t="shared" si="272"/>
        <v>3.589024624697374</v>
      </c>
      <c r="I1429" s="16">
        <f t="shared" si="279"/>
        <v>3.5890249346027252</v>
      </c>
      <c r="J1429" s="13">
        <f t="shared" si="273"/>
        <v>3.5865936185605976</v>
      </c>
      <c r="K1429" s="13">
        <f t="shared" si="274"/>
        <v>2.4313160421276514E-3</v>
      </c>
      <c r="L1429" s="13">
        <f t="shared" si="275"/>
        <v>0</v>
      </c>
      <c r="M1429" s="13">
        <f t="shared" si="280"/>
        <v>2.993193905690671E-10</v>
      </c>
      <c r="N1429" s="13">
        <f t="shared" si="276"/>
        <v>1.8557802215282159E-10</v>
      </c>
      <c r="O1429" s="13">
        <f t="shared" si="277"/>
        <v>1.8557802215282159E-10</v>
      </c>
      <c r="Q1429">
        <v>19.469299399579949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13.73837038496451</v>
      </c>
      <c r="G1430" s="13">
        <f t="shared" si="271"/>
        <v>0</v>
      </c>
      <c r="H1430" s="13">
        <f t="shared" si="272"/>
        <v>13.73837038496451</v>
      </c>
      <c r="I1430" s="16">
        <f t="shared" si="279"/>
        <v>13.740801701006637</v>
      </c>
      <c r="J1430" s="13">
        <f t="shared" si="273"/>
        <v>13.646480304766255</v>
      </c>
      <c r="K1430" s="13">
        <f t="shared" si="274"/>
        <v>9.4321396240381716E-2</v>
      </c>
      <c r="L1430" s="13">
        <f t="shared" si="275"/>
        <v>0</v>
      </c>
      <c r="M1430" s="13">
        <f t="shared" si="280"/>
        <v>1.1374136841624551E-10</v>
      </c>
      <c r="N1430" s="13">
        <f t="shared" si="276"/>
        <v>7.0519648418072213E-11</v>
      </c>
      <c r="O1430" s="13">
        <f t="shared" si="277"/>
        <v>7.0519648418072213E-11</v>
      </c>
      <c r="Q1430">
        <v>22.01196142722954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17.50207617713243</v>
      </c>
      <c r="G1431" s="13">
        <f t="shared" si="271"/>
        <v>0</v>
      </c>
      <c r="H1431" s="13">
        <f t="shared" si="272"/>
        <v>17.50207617713243</v>
      </c>
      <c r="I1431" s="16">
        <f t="shared" si="279"/>
        <v>17.596397573372812</v>
      </c>
      <c r="J1431" s="13">
        <f t="shared" si="273"/>
        <v>17.485613579161701</v>
      </c>
      <c r="K1431" s="13">
        <f t="shared" si="274"/>
        <v>0.11078399421111129</v>
      </c>
      <c r="L1431" s="13">
        <f t="shared" si="275"/>
        <v>0</v>
      </c>
      <c r="M1431" s="13">
        <f t="shared" si="280"/>
        <v>4.3221719998173293E-11</v>
      </c>
      <c r="N1431" s="13">
        <f t="shared" si="276"/>
        <v>2.6797466398867443E-11</v>
      </c>
      <c r="O1431" s="13">
        <f t="shared" si="277"/>
        <v>2.6797466398867443E-11</v>
      </c>
      <c r="Q1431">
        <v>26.173515207055249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7.9803837154749164</v>
      </c>
      <c r="G1432" s="13">
        <f t="shared" si="271"/>
        <v>0</v>
      </c>
      <c r="H1432" s="13">
        <f t="shared" si="272"/>
        <v>7.9803837154749164</v>
      </c>
      <c r="I1432" s="16">
        <f t="shared" si="279"/>
        <v>8.0911677096860277</v>
      </c>
      <c r="J1432" s="13">
        <f t="shared" si="273"/>
        <v>8.0827574498888772</v>
      </c>
      <c r="K1432" s="13">
        <f t="shared" si="274"/>
        <v>8.4102597971504878E-3</v>
      </c>
      <c r="L1432" s="13">
        <f t="shared" si="275"/>
        <v>0</v>
      </c>
      <c r="M1432" s="13">
        <f t="shared" si="280"/>
        <v>1.642425359930585E-11</v>
      </c>
      <c r="N1432" s="13">
        <f t="shared" si="276"/>
        <v>1.0183037231569627E-11</v>
      </c>
      <c r="O1432" s="13">
        <f t="shared" si="277"/>
        <v>1.0183037231569627E-11</v>
      </c>
      <c r="Q1432">
        <v>28.036687196130181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8.3357649777278624</v>
      </c>
      <c r="G1433" s="13">
        <f t="shared" si="271"/>
        <v>0</v>
      </c>
      <c r="H1433" s="13">
        <f t="shared" si="272"/>
        <v>8.3357649777278624</v>
      </c>
      <c r="I1433" s="16">
        <f t="shared" si="279"/>
        <v>8.3441752375250129</v>
      </c>
      <c r="J1433" s="13">
        <f t="shared" si="273"/>
        <v>8.3348382188528856</v>
      </c>
      <c r="K1433" s="13">
        <f t="shared" si="274"/>
        <v>9.3370186721273285E-3</v>
      </c>
      <c r="L1433" s="13">
        <f t="shared" si="275"/>
        <v>0</v>
      </c>
      <c r="M1433" s="13">
        <f t="shared" si="280"/>
        <v>6.2412163677362228E-12</v>
      </c>
      <c r="N1433" s="13">
        <f t="shared" si="276"/>
        <v>3.8695541479964585E-12</v>
      </c>
      <c r="O1433" s="13">
        <f t="shared" si="277"/>
        <v>3.8695541479964585E-12</v>
      </c>
      <c r="Q1433">
        <v>27.94636100000001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8.3238942496086974</v>
      </c>
      <c r="G1434" s="13">
        <f t="shared" si="271"/>
        <v>0</v>
      </c>
      <c r="H1434" s="13">
        <f t="shared" si="272"/>
        <v>8.3238942496086974</v>
      </c>
      <c r="I1434" s="16">
        <f t="shared" si="279"/>
        <v>8.3332312682808247</v>
      </c>
      <c r="J1434" s="13">
        <f t="shared" si="273"/>
        <v>8.3211411018951029</v>
      </c>
      <c r="K1434" s="13">
        <f t="shared" si="274"/>
        <v>1.2090166385721801E-2</v>
      </c>
      <c r="L1434" s="13">
        <f t="shared" si="275"/>
        <v>0</v>
      </c>
      <c r="M1434" s="13">
        <f t="shared" si="280"/>
        <v>2.3716622197397643E-12</v>
      </c>
      <c r="N1434" s="13">
        <f t="shared" si="276"/>
        <v>1.4704305762386538E-12</v>
      </c>
      <c r="O1434" s="13">
        <f t="shared" si="277"/>
        <v>1.4704305762386538E-12</v>
      </c>
      <c r="Q1434">
        <v>26.029892061428619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8.7058514056978407</v>
      </c>
      <c r="G1435" s="13">
        <f t="shared" si="271"/>
        <v>0</v>
      </c>
      <c r="H1435" s="13">
        <f t="shared" si="272"/>
        <v>8.7058514056978407</v>
      </c>
      <c r="I1435" s="16">
        <f t="shared" si="279"/>
        <v>8.7179415720835625</v>
      </c>
      <c r="J1435" s="13">
        <f t="shared" si="273"/>
        <v>8.6983198583521446</v>
      </c>
      <c r="K1435" s="13">
        <f t="shared" si="274"/>
        <v>1.9621713731417856E-2</v>
      </c>
      <c r="L1435" s="13">
        <f t="shared" si="275"/>
        <v>0</v>
      </c>
      <c r="M1435" s="13">
        <f t="shared" si="280"/>
        <v>9.0123164350111045E-13</v>
      </c>
      <c r="N1435" s="13">
        <f t="shared" si="276"/>
        <v>5.587636189706885E-13</v>
      </c>
      <c r="O1435" s="13">
        <f t="shared" si="277"/>
        <v>5.587636189706885E-13</v>
      </c>
      <c r="Q1435">
        <v>23.517984594769249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33.082391503843382</v>
      </c>
      <c r="G1436" s="13">
        <f t="shared" si="271"/>
        <v>0</v>
      </c>
      <c r="H1436" s="13">
        <f t="shared" si="272"/>
        <v>33.082391503843382</v>
      </c>
      <c r="I1436" s="16">
        <f t="shared" si="279"/>
        <v>33.1020132175748</v>
      </c>
      <c r="J1436" s="13">
        <f t="shared" si="273"/>
        <v>31.011016116553037</v>
      </c>
      <c r="K1436" s="13">
        <f t="shared" si="274"/>
        <v>2.0909971010217632</v>
      </c>
      <c r="L1436" s="13">
        <f t="shared" si="275"/>
        <v>0</v>
      </c>
      <c r="M1436" s="13">
        <f t="shared" si="280"/>
        <v>3.4246802453042195E-13</v>
      </c>
      <c r="N1436" s="13">
        <f t="shared" si="276"/>
        <v>2.1233017520886161E-13</v>
      </c>
      <c r="O1436" s="13">
        <f t="shared" si="277"/>
        <v>2.1233017520886161E-13</v>
      </c>
      <c r="Q1436">
        <v>18.132503218870589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7.9328611656202934</v>
      </c>
      <c r="G1437" s="13">
        <f t="shared" si="271"/>
        <v>0</v>
      </c>
      <c r="H1437" s="13">
        <f t="shared" si="272"/>
        <v>7.9328611656202934</v>
      </c>
      <c r="I1437" s="16">
        <f t="shared" si="279"/>
        <v>10.023858266642057</v>
      </c>
      <c r="J1437" s="13">
        <f t="shared" si="273"/>
        <v>9.9389308678175947</v>
      </c>
      <c r="K1437" s="13">
        <f t="shared" si="274"/>
        <v>8.4927398824461875E-2</v>
      </c>
      <c r="L1437" s="13">
        <f t="shared" si="275"/>
        <v>0</v>
      </c>
      <c r="M1437" s="13">
        <f t="shared" si="280"/>
        <v>1.3013784932156035E-13</v>
      </c>
      <c r="N1437" s="13">
        <f t="shared" si="276"/>
        <v>8.0685466579367409E-14</v>
      </c>
      <c r="O1437" s="13">
        <f t="shared" si="277"/>
        <v>8.0685466579367409E-14</v>
      </c>
      <c r="Q1437">
        <v>16.040572183492792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3.597354016082972</v>
      </c>
      <c r="G1438" s="13">
        <f t="shared" si="271"/>
        <v>0</v>
      </c>
      <c r="H1438" s="13">
        <f t="shared" si="272"/>
        <v>3.597354016082972</v>
      </c>
      <c r="I1438" s="16">
        <f t="shared" si="279"/>
        <v>3.6822814149074339</v>
      </c>
      <c r="J1438" s="13">
        <f t="shared" si="273"/>
        <v>3.6770825738297499</v>
      </c>
      <c r="K1438" s="13">
        <f t="shared" si="274"/>
        <v>5.19884107768398E-3</v>
      </c>
      <c r="L1438" s="13">
        <f t="shared" si="275"/>
        <v>0</v>
      </c>
      <c r="M1438" s="13">
        <f t="shared" si="280"/>
        <v>4.9452382742192936E-14</v>
      </c>
      <c r="N1438" s="13">
        <f t="shared" si="276"/>
        <v>3.0660477300159619E-14</v>
      </c>
      <c r="O1438" s="13">
        <f t="shared" si="277"/>
        <v>3.0660477300159619E-14</v>
      </c>
      <c r="Q1438">
        <v>14.605278593548389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6.0932927830765644</v>
      </c>
      <c r="G1439" s="13">
        <f t="shared" si="271"/>
        <v>0</v>
      </c>
      <c r="H1439" s="13">
        <f t="shared" si="272"/>
        <v>6.0932927830765644</v>
      </c>
      <c r="I1439" s="16">
        <f t="shared" si="279"/>
        <v>6.0984916241542484</v>
      </c>
      <c r="J1439" s="13">
        <f t="shared" si="273"/>
        <v>6.0810823431474468</v>
      </c>
      <c r="K1439" s="13">
        <f t="shared" si="274"/>
        <v>1.7409281006801614E-2</v>
      </c>
      <c r="L1439" s="13">
        <f t="shared" si="275"/>
        <v>0</v>
      </c>
      <c r="M1439" s="13">
        <f t="shared" si="280"/>
        <v>1.8791905442033316E-14</v>
      </c>
      <c r="N1439" s="13">
        <f t="shared" si="276"/>
        <v>1.1650981374060656E-14</v>
      </c>
      <c r="O1439" s="13">
        <f t="shared" si="277"/>
        <v>1.1650981374060656E-14</v>
      </c>
      <c r="Q1439">
        <v>16.770386359789619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4.904632366914468</v>
      </c>
      <c r="G1440" s="13">
        <f t="shared" si="271"/>
        <v>0</v>
      </c>
      <c r="H1440" s="13">
        <f t="shared" si="272"/>
        <v>4.904632366914468</v>
      </c>
      <c r="I1440" s="16">
        <f t="shared" si="279"/>
        <v>4.9220416479212696</v>
      </c>
      <c r="J1440" s="13">
        <f t="shared" si="273"/>
        <v>4.9167574691255123</v>
      </c>
      <c r="K1440" s="13">
        <f t="shared" si="274"/>
        <v>5.2841787957573771E-3</v>
      </c>
      <c r="L1440" s="13">
        <f t="shared" si="275"/>
        <v>0</v>
      </c>
      <c r="M1440" s="13">
        <f t="shared" si="280"/>
        <v>7.14092406797266E-15</v>
      </c>
      <c r="N1440" s="13">
        <f t="shared" si="276"/>
        <v>4.427372922143049E-15</v>
      </c>
      <c r="O1440" s="13">
        <f t="shared" si="277"/>
        <v>4.427372922143049E-15</v>
      </c>
      <c r="Q1440">
        <v>20.674011890517281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2.4149476502025942</v>
      </c>
      <c r="G1441" s="13">
        <f t="shared" si="271"/>
        <v>0</v>
      </c>
      <c r="H1441" s="13">
        <f t="shared" si="272"/>
        <v>2.4149476502025942</v>
      </c>
      <c r="I1441" s="16">
        <f t="shared" si="279"/>
        <v>2.4202318289983515</v>
      </c>
      <c r="J1441" s="13">
        <f t="shared" si="273"/>
        <v>2.4196800850141207</v>
      </c>
      <c r="K1441" s="13">
        <f t="shared" si="274"/>
        <v>5.5174398423085691E-4</v>
      </c>
      <c r="L1441" s="13">
        <f t="shared" si="275"/>
        <v>0</v>
      </c>
      <c r="M1441" s="13">
        <f t="shared" si="280"/>
        <v>2.713551145829611E-15</v>
      </c>
      <c r="N1441" s="13">
        <f t="shared" si="276"/>
        <v>1.6824017104143588E-15</v>
      </c>
      <c r="O1441" s="13">
        <f t="shared" si="277"/>
        <v>1.6824017104143588E-15</v>
      </c>
      <c r="Q1441">
        <v>21.60041297636857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</v>
      </c>
      <c r="G1442" s="13">
        <f t="shared" si="271"/>
        <v>0</v>
      </c>
      <c r="H1442" s="13">
        <f t="shared" si="272"/>
        <v>0</v>
      </c>
      <c r="I1442" s="16">
        <f t="shared" si="279"/>
        <v>5.5174398423085691E-4</v>
      </c>
      <c r="J1442" s="13">
        <f t="shared" si="273"/>
        <v>5.5174398422570576E-4</v>
      </c>
      <c r="K1442" s="13">
        <f t="shared" si="274"/>
        <v>5.1511529416958801E-15</v>
      </c>
      <c r="L1442" s="13">
        <f t="shared" si="275"/>
        <v>0</v>
      </c>
      <c r="M1442" s="13">
        <f t="shared" si="280"/>
        <v>1.0311494354152521E-15</v>
      </c>
      <c r="N1442" s="13">
        <f t="shared" si="276"/>
        <v>6.3931264995745628E-16</v>
      </c>
      <c r="O1442" s="13">
        <f t="shared" si="277"/>
        <v>6.3931264995745628E-16</v>
      </c>
      <c r="Q1442">
        <v>23.293059264334548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0.33834885530827141</v>
      </c>
      <c r="G1443" s="13">
        <f t="shared" si="271"/>
        <v>0</v>
      </c>
      <c r="H1443" s="13">
        <f t="shared" si="272"/>
        <v>0.33834885530827141</v>
      </c>
      <c r="I1443" s="16">
        <f t="shared" si="279"/>
        <v>0.33834885530827657</v>
      </c>
      <c r="J1443" s="13">
        <f t="shared" si="273"/>
        <v>0.33834783570242882</v>
      </c>
      <c r="K1443" s="13">
        <f t="shared" si="274"/>
        <v>1.0196058477518477E-6</v>
      </c>
      <c r="L1443" s="13">
        <f t="shared" si="275"/>
        <v>0</v>
      </c>
      <c r="M1443" s="13">
        <f t="shared" si="280"/>
        <v>3.9183678545779586E-16</v>
      </c>
      <c r="N1443" s="13">
        <f t="shared" si="276"/>
        <v>2.4293880698383345E-16</v>
      </c>
      <c r="O1443" s="13">
        <f t="shared" si="277"/>
        <v>2.4293880698383345E-16</v>
      </c>
      <c r="Q1443">
        <v>24.38315428851358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1.600247558808624</v>
      </c>
      <c r="G1444" s="13">
        <f t="shared" si="271"/>
        <v>0</v>
      </c>
      <c r="H1444" s="13">
        <f t="shared" si="272"/>
        <v>1.600247558808624</v>
      </c>
      <c r="I1444" s="16">
        <f t="shared" si="279"/>
        <v>1.6002485784144718</v>
      </c>
      <c r="J1444" s="13">
        <f t="shared" si="273"/>
        <v>1.6001377973139619</v>
      </c>
      <c r="K1444" s="13">
        <f t="shared" si="274"/>
        <v>1.1078110050988244E-4</v>
      </c>
      <c r="L1444" s="13">
        <f t="shared" si="275"/>
        <v>0</v>
      </c>
      <c r="M1444" s="13">
        <f t="shared" si="280"/>
        <v>1.4889797847396242E-16</v>
      </c>
      <c r="N1444" s="13">
        <f t="shared" si="276"/>
        <v>9.2316746653856695E-17</v>
      </c>
      <c r="O1444" s="13">
        <f t="shared" si="277"/>
        <v>9.2316746653856695E-17</v>
      </c>
      <c r="Q1444">
        <v>24.191955497040691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8.4937520546372056</v>
      </c>
      <c r="G1445" s="13">
        <f t="shared" si="271"/>
        <v>0</v>
      </c>
      <c r="H1445" s="13">
        <f t="shared" si="272"/>
        <v>8.4937520546372056</v>
      </c>
      <c r="I1445" s="16">
        <f t="shared" si="279"/>
        <v>8.4938628357377155</v>
      </c>
      <c r="J1445" s="13">
        <f t="shared" si="273"/>
        <v>8.4833225020382361</v>
      </c>
      <c r="K1445" s="13">
        <f t="shared" si="274"/>
        <v>1.0540333699479376E-2</v>
      </c>
      <c r="L1445" s="13">
        <f t="shared" si="275"/>
        <v>0</v>
      </c>
      <c r="M1445" s="13">
        <f t="shared" si="280"/>
        <v>5.6581231820105721E-17</v>
      </c>
      <c r="N1445" s="13">
        <f t="shared" si="276"/>
        <v>3.5080363728465549E-17</v>
      </c>
      <c r="O1445" s="13">
        <f t="shared" si="277"/>
        <v>3.5080363728465549E-17</v>
      </c>
      <c r="Q1445">
        <v>27.447109810500489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42.029759598535691</v>
      </c>
      <c r="G1446" s="13">
        <f t="shared" si="271"/>
        <v>1.1324728473492691</v>
      </c>
      <c r="H1446" s="13">
        <f t="shared" si="272"/>
        <v>40.897286751186421</v>
      </c>
      <c r="I1446" s="16">
        <f t="shared" si="279"/>
        <v>40.907827084885902</v>
      </c>
      <c r="J1446" s="13">
        <f t="shared" si="273"/>
        <v>39.641483960232684</v>
      </c>
      <c r="K1446" s="13">
        <f t="shared" si="274"/>
        <v>1.2663431246532184</v>
      </c>
      <c r="L1446" s="13">
        <f t="shared" si="275"/>
        <v>0</v>
      </c>
      <c r="M1446" s="13">
        <f t="shared" si="280"/>
        <v>2.1500868091640171E-17</v>
      </c>
      <c r="N1446" s="13">
        <f t="shared" si="276"/>
        <v>1.3330538216816907E-17</v>
      </c>
      <c r="O1446" s="13">
        <f t="shared" si="277"/>
        <v>1.1324728473492691</v>
      </c>
      <c r="Q1446">
        <v>26.58533000000001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35.498331689565752</v>
      </c>
      <c r="G1447" s="13">
        <f t="shared" si="271"/>
        <v>0.18965400956313416</v>
      </c>
      <c r="H1447" s="13">
        <f t="shared" si="272"/>
        <v>35.308677680002617</v>
      </c>
      <c r="I1447" s="16">
        <f t="shared" si="279"/>
        <v>36.575020804655836</v>
      </c>
      <c r="J1447" s="13">
        <f t="shared" si="273"/>
        <v>35.047985079621547</v>
      </c>
      <c r="K1447" s="13">
        <f t="shared" si="274"/>
        <v>1.5270357250342883</v>
      </c>
      <c r="L1447" s="13">
        <f t="shared" si="275"/>
        <v>0</v>
      </c>
      <c r="M1447" s="13">
        <f t="shared" si="280"/>
        <v>8.1703298748232646E-18</v>
      </c>
      <c r="N1447" s="13">
        <f t="shared" si="276"/>
        <v>5.0656045223904243E-18</v>
      </c>
      <c r="O1447" s="13">
        <f t="shared" si="277"/>
        <v>0.18965400956313416</v>
      </c>
      <c r="Q1447">
        <v>22.712147575477999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7.3543449181710692</v>
      </c>
      <c r="G1448" s="13">
        <f t="shared" si="271"/>
        <v>0</v>
      </c>
      <c r="H1448" s="13">
        <f t="shared" si="272"/>
        <v>7.3543449181710692</v>
      </c>
      <c r="I1448" s="16">
        <f t="shared" si="279"/>
        <v>8.8813806432053575</v>
      </c>
      <c r="J1448" s="13">
        <f t="shared" si="273"/>
        <v>8.8371023565520108</v>
      </c>
      <c r="K1448" s="13">
        <f t="shared" si="274"/>
        <v>4.4278286653346655E-2</v>
      </c>
      <c r="L1448" s="13">
        <f t="shared" si="275"/>
        <v>0</v>
      </c>
      <c r="M1448" s="13">
        <f t="shared" si="280"/>
        <v>3.1047253524328403E-18</v>
      </c>
      <c r="N1448" s="13">
        <f t="shared" si="276"/>
        <v>1.9249297185083608E-18</v>
      </c>
      <c r="O1448" s="13">
        <f t="shared" si="277"/>
        <v>1.9249297185083608E-18</v>
      </c>
      <c r="Q1448">
        <v>18.12472275186445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91.730980025068504</v>
      </c>
      <c r="G1449" s="13">
        <f t="shared" si="271"/>
        <v>8.3068989502144657</v>
      </c>
      <c r="H1449" s="13">
        <f t="shared" si="272"/>
        <v>83.424081074854044</v>
      </c>
      <c r="I1449" s="16">
        <f t="shared" si="279"/>
        <v>83.468359361507396</v>
      </c>
      <c r="J1449" s="13">
        <f t="shared" si="273"/>
        <v>56.066895385308008</v>
      </c>
      <c r="K1449" s="13">
        <f t="shared" si="274"/>
        <v>27.401463976199388</v>
      </c>
      <c r="L1449" s="13">
        <f t="shared" si="275"/>
        <v>0</v>
      </c>
      <c r="M1449" s="13">
        <f t="shared" si="280"/>
        <v>1.1797956339244794E-18</v>
      </c>
      <c r="N1449" s="13">
        <f t="shared" si="276"/>
        <v>7.3147329303317722E-19</v>
      </c>
      <c r="O1449" s="13">
        <f t="shared" si="277"/>
        <v>8.3068989502144657</v>
      </c>
      <c r="Q1449">
        <v>15.884760811289521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77.828703254056123</v>
      </c>
      <c r="G1450" s="13">
        <f t="shared" si="271"/>
        <v>6.3000899322620327</v>
      </c>
      <c r="H1450" s="13">
        <f t="shared" si="272"/>
        <v>71.528613321794097</v>
      </c>
      <c r="I1450" s="16">
        <f t="shared" si="279"/>
        <v>98.930077297993478</v>
      </c>
      <c r="J1450" s="13">
        <f t="shared" si="273"/>
        <v>54.056511719428457</v>
      </c>
      <c r="K1450" s="13">
        <f t="shared" si="274"/>
        <v>44.873565578565021</v>
      </c>
      <c r="L1450" s="13">
        <f t="shared" si="275"/>
        <v>7.4895279195743436</v>
      </c>
      <c r="M1450" s="13">
        <f t="shared" si="280"/>
        <v>7.4895279195743436</v>
      </c>
      <c r="N1450" s="13">
        <f t="shared" si="276"/>
        <v>4.6435073101360933</v>
      </c>
      <c r="O1450" s="13">
        <f t="shared" si="277"/>
        <v>10.943597242398127</v>
      </c>
      <c r="Q1450">
        <v>13.593373593548391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23.121651843886411</v>
      </c>
      <c r="G1451" s="13">
        <f t="shared" si="271"/>
        <v>0</v>
      </c>
      <c r="H1451" s="13">
        <f t="shared" si="272"/>
        <v>23.121651843886411</v>
      </c>
      <c r="I1451" s="16">
        <f t="shared" si="279"/>
        <v>60.50568950287709</v>
      </c>
      <c r="J1451" s="13">
        <f t="shared" si="273"/>
        <v>47.914281331377296</v>
      </c>
      <c r="K1451" s="13">
        <f t="shared" si="274"/>
        <v>12.591408171499793</v>
      </c>
      <c r="L1451" s="13">
        <f t="shared" si="275"/>
        <v>0</v>
      </c>
      <c r="M1451" s="13">
        <f t="shared" si="280"/>
        <v>2.8460206094382503</v>
      </c>
      <c r="N1451" s="13">
        <f t="shared" si="276"/>
        <v>1.7645327778517153</v>
      </c>
      <c r="O1451" s="13">
        <f t="shared" si="277"/>
        <v>1.7645327778517153</v>
      </c>
      <c r="Q1451">
        <v>16.399289236258461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6.623326946966932</v>
      </c>
      <c r="G1452" s="13">
        <f t="shared" si="271"/>
        <v>0</v>
      </c>
      <c r="H1452" s="13">
        <f t="shared" si="272"/>
        <v>6.623326946966932</v>
      </c>
      <c r="I1452" s="16">
        <f t="shared" si="279"/>
        <v>19.214735118466727</v>
      </c>
      <c r="J1452" s="13">
        <f t="shared" si="273"/>
        <v>18.691699695509715</v>
      </c>
      <c r="K1452" s="13">
        <f t="shared" si="274"/>
        <v>0.52303542295701178</v>
      </c>
      <c r="L1452" s="13">
        <f t="shared" si="275"/>
        <v>0</v>
      </c>
      <c r="M1452" s="13">
        <f t="shared" si="280"/>
        <v>1.0814878315865351</v>
      </c>
      <c r="N1452" s="13">
        <f t="shared" si="276"/>
        <v>0.67052245558365176</v>
      </c>
      <c r="O1452" s="13">
        <f t="shared" si="277"/>
        <v>0.67052245558365176</v>
      </c>
      <c r="Q1452">
        <v>16.792130151239881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7.9671066698240924</v>
      </c>
      <c r="G1453" s="13">
        <f t="shared" si="271"/>
        <v>0</v>
      </c>
      <c r="H1453" s="13">
        <f t="shared" si="272"/>
        <v>7.9671066698240924</v>
      </c>
      <c r="I1453" s="16">
        <f t="shared" si="279"/>
        <v>8.4901420927811042</v>
      </c>
      <c r="J1453" s="13">
        <f t="shared" si="273"/>
        <v>8.4428663568189677</v>
      </c>
      <c r="K1453" s="13">
        <f t="shared" si="274"/>
        <v>4.7275735962136523E-2</v>
      </c>
      <c r="L1453" s="13">
        <f t="shared" si="275"/>
        <v>0</v>
      </c>
      <c r="M1453" s="13">
        <f t="shared" si="280"/>
        <v>0.4109653760028833</v>
      </c>
      <c r="N1453" s="13">
        <f t="shared" si="276"/>
        <v>0.25479853312178763</v>
      </c>
      <c r="O1453" s="13">
        <f t="shared" si="277"/>
        <v>0.25479853312178763</v>
      </c>
      <c r="Q1453">
        <v>16.695803511543112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1.355692481576579</v>
      </c>
      <c r="G1454" s="13">
        <f t="shared" si="271"/>
        <v>0</v>
      </c>
      <c r="H1454" s="13">
        <f t="shared" si="272"/>
        <v>1.355692481576579</v>
      </c>
      <c r="I1454" s="16">
        <f t="shared" si="279"/>
        <v>1.4029682175387155</v>
      </c>
      <c r="J1454" s="13">
        <f t="shared" si="273"/>
        <v>1.4028414816746169</v>
      </c>
      <c r="K1454" s="13">
        <f t="shared" si="274"/>
        <v>1.2673586409861493E-4</v>
      </c>
      <c r="L1454" s="13">
        <f t="shared" si="275"/>
        <v>0</v>
      </c>
      <c r="M1454" s="13">
        <f t="shared" si="280"/>
        <v>0.15616684288109567</v>
      </c>
      <c r="N1454" s="13">
        <f t="shared" si="276"/>
        <v>9.6823442586279312E-2</v>
      </c>
      <c r="O1454" s="13">
        <f t="shared" si="277"/>
        <v>9.6823442586279312E-2</v>
      </c>
      <c r="Q1454">
        <v>20.43705705721862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14.28519763435845</v>
      </c>
      <c r="G1455" s="13">
        <f t="shared" si="271"/>
        <v>0</v>
      </c>
      <c r="H1455" s="13">
        <f t="shared" si="272"/>
        <v>14.28519763435845</v>
      </c>
      <c r="I1455" s="16">
        <f t="shared" si="279"/>
        <v>14.285324370222549</v>
      </c>
      <c r="J1455" s="13">
        <f t="shared" si="273"/>
        <v>14.215768329721131</v>
      </c>
      <c r="K1455" s="13">
        <f t="shared" si="274"/>
        <v>6.9556040501417726E-2</v>
      </c>
      <c r="L1455" s="13">
        <f t="shared" si="275"/>
        <v>0</v>
      </c>
      <c r="M1455" s="13">
        <f t="shared" si="280"/>
        <v>5.9343400294816356E-2</v>
      </c>
      <c r="N1455" s="13">
        <f t="shared" si="276"/>
        <v>3.679290818278614E-2</v>
      </c>
      <c r="O1455" s="13">
        <f t="shared" si="277"/>
        <v>3.679290818278614E-2</v>
      </c>
      <c r="Q1455">
        <v>25.03530288177086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1.0410286316720949</v>
      </c>
      <c r="G1456" s="13">
        <f t="shared" si="271"/>
        <v>0</v>
      </c>
      <c r="H1456" s="13">
        <f t="shared" si="272"/>
        <v>1.0410286316720949</v>
      </c>
      <c r="I1456" s="16">
        <f t="shared" si="279"/>
        <v>1.1105846721735126</v>
      </c>
      <c r="J1456" s="13">
        <f t="shared" si="273"/>
        <v>1.1105562854231954</v>
      </c>
      <c r="K1456" s="13">
        <f t="shared" si="274"/>
        <v>2.8386750317244136E-5</v>
      </c>
      <c r="L1456" s="13">
        <f t="shared" si="275"/>
        <v>0</v>
      </c>
      <c r="M1456" s="13">
        <f t="shared" si="280"/>
        <v>2.2550492112030217E-2</v>
      </c>
      <c r="N1456" s="13">
        <f t="shared" si="276"/>
        <v>1.3981305109458735E-2</v>
      </c>
      <c r="O1456" s="13">
        <f t="shared" si="277"/>
        <v>1.3981305109458735E-2</v>
      </c>
      <c r="Q1456">
        <v>26.1042308561452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8.316303947102222</v>
      </c>
      <c r="G1457" s="13">
        <f t="shared" si="271"/>
        <v>0</v>
      </c>
      <c r="H1457" s="13">
        <f t="shared" si="272"/>
        <v>8.316303947102222</v>
      </c>
      <c r="I1457" s="16">
        <f t="shared" si="279"/>
        <v>8.3163323338525394</v>
      </c>
      <c r="J1457" s="13">
        <f t="shared" si="273"/>
        <v>8.3085302494035407</v>
      </c>
      <c r="K1457" s="13">
        <f t="shared" si="274"/>
        <v>7.8020844489987695E-3</v>
      </c>
      <c r="L1457" s="13">
        <f t="shared" si="275"/>
        <v>0</v>
      </c>
      <c r="M1457" s="13">
        <f t="shared" si="280"/>
        <v>8.5691870025714819E-3</v>
      </c>
      <c r="N1457" s="13">
        <f t="shared" si="276"/>
        <v>5.3128959415943188E-3</v>
      </c>
      <c r="O1457" s="13">
        <f t="shared" si="277"/>
        <v>5.3128959415943188E-3</v>
      </c>
      <c r="Q1457">
        <v>29.202241000000011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35.498307601165493</v>
      </c>
      <c r="G1458" s="13">
        <f t="shared" si="271"/>
        <v>0.18965053237593202</v>
      </c>
      <c r="H1458" s="13">
        <f t="shared" si="272"/>
        <v>35.308657068789564</v>
      </c>
      <c r="I1458" s="16">
        <f t="shared" si="279"/>
        <v>35.316459153238561</v>
      </c>
      <c r="J1458" s="13">
        <f t="shared" si="273"/>
        <v>34.223202164890566</v>
      </c>
      <c r="K1458" s="13">
        <f t="shared" si="274"/>
        <v>1.0932569883479957</v>
      </c>
      <c r="L1458" s="13">
        <f t="shared" si="275"/>
        <v>0</v>
      </c>
      <c r="M1458" s="13">
        <f t="shared" si="280"/>
        <v>3.2562910609771631E-3</v>
      </c>
      <c r="N1458" s="13">
        <f t="shared" si="276"/>
        <v>2.0189004578058411E-3</v>
      </c>
      <c r="O1458" s="13">
        <f t="shared" si="277"/>
        <v>0.19166943283373786</v>
      </c>
      <c r="Q1458">
        <v>24.465753443480271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0.50784294880947478</v>
      </c>
      <c r="G1459" s="13">
        <f t="shared" si="271"/>
        <v>0</v>
      </c>
      <c r="H1459" s="13">
        <f t="shared" si="272"/>
        <v>0.50784294880947478</v>
      </c>
      <c r="I1459" s="16">
        <f t="shared" si="279"/>
        <v>1.6010999371574703</v>
      </c>
      <c r="J1459" s="13">
        <f t="shared" si="273"/>
        <v>1.6009845508401745</v>
      </c>
      <c r="K1459" s="13">
        <f t="shared" si="274"/>
        <v>1.1538631729579585E-4</v>
      </c>
      <c r="L1459" s="13">
        <f t="shared" si="275"/>
        <v>0</v>
      </c>
      <c r="M1459" s="13">
        <f t="shared" si="280"/>
        <v>1.237390603171322E-3</v>
      </c>
      <c r="N1459" s="13">
        <f t="shared" si="276"/>
        <v>7.6718217396621962E-4</v>
      </c>
      <c r="O1459" s="13">
        <f t="shared" si="277"/>
        <v>7.6718217396621962E-4</v>
      </c>
      <c r="Q1459">
        <v>23.91235707047915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0.28170743265681247</v>
      </c>
      <c r="G1460" s="13">
        <f t="shared" si="271"/>
        <v>0</v>
      </c>
      <c r="H1460" s="13">
        <f t="shared" si="272"/>
        <v>0.28170743265681247</v>
      </c>
      <c r="I1460" s="16">
        <f t="shared" si="279"/>
        <v>0.28182281897410827</v>
      </c>
      <c r="J1460" s="13">
        <f t="shared" si="273"/>
        <v>0.2818215539814718</v>
      </c>
      <c r="K1460" s="13">
        <f t="shared" si="274"/>
        <v>1.2649926364738384E-6</v>
      </c>
      <c r="L1460" s="13">
        <f t="shared" si="275"/>
        <v>0</v>
      </c>
      <c r="M1460" s="13">
        <f t="shared" si="280"/>
        <v>4.702084292051024E-4</v>
      </c>
      <c r="N1460" s="13">
        <f t="shared" si="276"/>
        <v>2.9152922610716349E-4</v>
      </c>
      <c r="O1460" s="13">
        <f t="shared" si="277"/>
        <v>2.9152922610716349E-4</v>
      </c>
      <c r="Q1460">
        <v>18.96841087170721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1.679047137719099</v>
      </c>
      <c r="G1461" s="13">
        <f t="shared" si="271"/>
        <v>0</v>
      </c>
      <c r="H1461" s="13">
        <f t="shared" si="272"/>
        <v>1.679047137719099</v>
      </c>
      <c r="I1461" s="16">
        <f t="shared" si="279"/>
        <v>1.6790484027117354</v>
      </c>
      <c r="J1461" s="13">
        <f t="shared" si="273"/>
        <v>1.6786468151952194</v>
      </c>
      <c r="K1461" s="13">
        <f t="shared" si="274"/>
        <v>4.0158751651597768E-4</v>
      </c>
      <c r="L1461" s="13">
        <f t="shared" si="275"/>
        <v>0</v>
      </c>
      <c r="M1461" s="13">
        <f t="shared" si="280"/>
        <v>1.7867920309793891E-4</v>
      </c>
      <c r="N1461" s="13">
        <f t="shared" si="276"/>
        <v>1.1078110592072213E-4</v>
      </c>
      <c r="O1461" s="13">
        <f t="shared" si="277"/>
        <v>1.1078110592072213E-4</v>
      </c>
      <c r="Q1461">
        <v>16.085632926405289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19.678041768744379</v>
      </c>
      <c r="G1462" s="13">
        <f t="shared" si="271"/>
        <v>0</v>
      </c>
      <c r="H1462" s="13">
        <f t="shared" si="272"/>
        <v>19.678041768744379</v>
      </c>
      <c r="I1462" s="16">
        <f t="shared" si="279"/>
        <v>19.678443356260896</v>
      </c>
      <c r="J1462" s="13">
        <f t="shared" si="273"/>
        <v>18.855755435844991</v>
      </c>
      <c r="K1462" s="13">
        <f t="shared" si="274"/>
        <v>0.82268792041590544</v>
      </c>
      <c r="L1462" s="13">
        <f t="shared" si="275"/>
        <v>0</v>
      </c>
      <c r="M1462" s="13">
        <f t="shared" si="280"/>
        <v>6.7898097177216787E-5</v>
      </c>
      <c r="N1462" s="13">
        <f t="shared" si="276"/>
        <v>4.2096820249874409E-5</v>
      </c>
      <c r="O1462" s="13">
        <f t="shared" si="277"/>
        <v>4.2096820249874409E-5</v>
      </c>
      <c r="Q1462">
        <v>13.895204593548391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0.82416667422320677</v>
      </c>
      <c r="G1463" s="13">
        <f t="shared" si="271"/>
        <v>0</v>
      </c>
      <c r="H1463" s="13">
        <f t="shared" si="272"/>
        <v>0.82416667422320677</v>
      </c>
      <c r="I1463" s="16">
        <f t="shared" si="279"/>
        <v>1.6468545946391122</v>
      </c>
      <c r="J1463" s="13">
        <f t="shared" si="273"/>
        <v>1.6464237134468078</v>
      </c>
      <c r="K1463" s="13">
        <f t="shared" si="274"/>
        <v>4.308811923043887E-4</v>
      </c>
      <c r="L1463" s="13">
        <f t="shared" si="275"/>
        <v>0</v>
      </c>
      <c r="M1463" s="13">
        <f t="shared" si="280"/>
        <v>2.5801276927342378E-5</v>
      </c>
      <c r="N1463" s="13">
        <f t="shared" si="276"/>
        <v>1.5996791694952276E-5</v>
      </c>
      <c r="O1463" s="13">
        <f t="shared" si="277"/>
        <v>1.5996791694952276E-5</v>
      </c>
      <c r="Q1463">
        <v>15.16648733502336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2.6051133839392682</v>
      </c>
      <c r="G1464" s="13">
        <f t="shared" si="271"/>
        <v>0</v>
      </c>
      <c r="H1464" s="13">
        <f t="shared" si="272"/>
        <v>2.6051133839392682</v>
      </c>
      <c r="I1464" s="16">
        <f t="shared" si="279"/>
        <v>2.6055442651315728</v>
      </c>
      <c r="J1464" s="13">
        <f t="shared" si="273"/>
        <v>2.6041228460487673</v>
      </c>
      <c r="K1464" s="13">
        <f t="shared" si="274"/>
        <v>1.421419082805464E-3</v>
      </c>
      <c r="L1464" s="13">
        <f t="shared" si="275"/>
        <v>0</v>
      </c>
      <c r="M1464" s="13">
        <f t="shared" si="280"/>
        <v>9.8044852323901024E-6</v>
      </c>
      <c r="N1464" s="13">
        <f t="shared" si="276"/>
        <v>6.0787808440818637E-6</v>
      </c>
      <c r="O1464" s="13">
        <f t="shared" si="277"/>
        <v>6.0787808440818637E-6</v>
      </c>
      <c r="Q1464">
        <v>16.468939656686199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16.969781355672751</v>
      </c>
      <c r="G1465" s="13">
        <f t="shared" si="271"/>
        <v>0</v>
      </c>
      <c r="H1465" s="13">
        <f t="shared" si="272"/>
        <v>16.969781355672751</v>
      </c>
      <c r="I1465" s="16">
        <f t="shared" si="279"/>
        <v>16.971202774755557</v>
      </c>
      <c r="J1465" s="13">
        <f t="shared" si="273"/>
        <v>16.734702377372866</v>
      </c>
      <c r="K1465" s="13">
        <f t="shared" si="274"/>
        <v>0.23650039738269157</v>
      </c>
      <c r="L1465" s="13">
        <f t="shared" si="275"/>
        <v>0</v>
      </c>
      <c r="M1465" s="13">
        <f t="shared" si="280"/>
        <v>3.7257043883082387E-6</v>
      </c>
      <c r="N1465" s="13">
        <f t="shared" si="276"/>
        <v>2.3099367207511081E-6</v>
      </c>
      <c r="O1465" s="13">
        <f t="shared" si="277"/>
        <v>2.3099367207511081E-6</v>
      </c>
      <c r="Q1465">
        <v>19.91638492589351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25.801346281710121</v>
      </c>
      <c r="G1466" s="13">
        <f t="shared" si="271"/>
        <v>0</v>
      </c>
      <c r="H1466" s="13">
        <f t="shared" si="272"/>
        <v>25.801346281710121</v>
      </c>
      <c r="I1466" s="16">
        <f t="shared" si="279"/>
        <v>26.037846679092812</v>
      </c>
      <c r="J1466" s="13">
        <f t="shared" si="273"/>
        <v>25.367340420813747</v>
      </c>
      <c r="K1466" s="13">
        <f t="shared" si="274"/>
        <v>0.67050625827906529</v>
      </c>
      <c r="L1466" s="13">
        <f t="shared" si="275"/>
        <v>0</v>
      </c>
      <c r="M1466" s="13">
        <f t="shared" si="280"/>
        <v>1.4157676675571306E-6</v>
      </c>
      <c r="N1466" s="13">
        <f t="shared" si="276"/>
        <v>8.7777595388542101E-7</v>
      </c>
      <c r="O1466" s="13">
        <f t="shared" si="277"/>
        <v>8.7777595388542101E-7</v>
      </c>
      <c r="Q1466">
        <v>21.49773014143349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1.141420863576833</v>
      </c>
      <c r="G1467" s="13">
        <f t="shared" si="271"/>
        <v>0</v>
      </c>
      <c r="H1467" s="13">
        <f t="shared" si="272"/>
        <v>1.141420863576833</v>
      </c>
      <c r="I1467" s="16">
        <f t="shared" si="279"/>
        <v>1.8119271218558983</v>
      </c>
      <c r="J1467" s="13">
        <f t="shared" si="273"/>
        <v>1.8118089305028249</v>
      </c>
      <c r="K1467" s="13">
        <f t="shared" si="274"/>
        <v>1.1819135307344908E-4</v>
      </c>
      <c r="L1467" s="13">
        <f t="shared" si="275"/>
        <v>0</v>
      </c>
      <c r="M1467" s="13">
        <f t="shared" si="280"/>
        <v>5.379917136717096E-7</v>
      </c>
      <c r="N1467" s="13">
        <f t="shared" si="276"/>
        <v>3.3355486247645998E-7</v>
      </c>
      <c r="O1467" s="13">
        <f t="shared" si="277"/>
        <v>3.3355486247645998E-7</v>
      </c>
      <c r="Q1467">
        <v>26.409170688039339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2.7396507775591612</v>
      </c>
      <c r="G1468" s="13">
        <f t="shared" si="271"/>
        <v>0</v>
      </c>
      <c r="H1468" s="13">
        <f t="shared" si="272"/>
        <v>2.7396507775591612</v>
      </c>
      <c r="I1468" s="16">
        <f t="shared" si="279"/>
        <v>2.7397689689122346</v>
      </c>
      <c r="J1468" s="13">
        <f t="shared" si="273"/>
        <v>2.7394027960512837</v>
      </c>
      <c r="K1468" s="13">
        <f t="shared" si="274"/>
        <v>3.6617286095097512E-4</v>
      </c>
      <c r="L1468" s="13">
        <f t="shared" si="275"/>
        <v>0</v>
      </c>
      <c r="M1468" s="13">
        <f t="shared" si="280"/>
        <v>2.0443685119524963E-7</v>
      </c>
      <c r="N1468" s="13">
        <f t="shared" si="276"/>
        <v>1.2675084774105477E-7</v>
      </c>
      <c r="O1468" s="13">
        <f t="shared" si="277"/>
        <v>1.2675084774105477E-7</v>
      </c>
      <c r="Q1468">
        <v>27.206643011808719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40.353623802232711</v>
      </c>
      <c r="G1469" s="13">
        <f t="shared" si="271"/>
        <v>0.89052079253567795</v>
      </c>
      <c r="H1469" s="13">
        <f t="shared" si="272"/>
        <v>39.463103009697036</v>
      </c>
      <c r="I1469" s="16">
        <f t="shared" si="279"/>
        <v>39.463469182557986</v>
      </c>
      <c r="J1469" s="13">
        <f t="shared" si="273"/>
        <v>38.566488407411569</v>
      </c>
      <c r="K1469" s="13">
        <f t="shared" si="274"/>
        <v>0.89698077514641739</v>
      </c>
      <c r="L1469" s="13">
        <f t="shared" si="275"/>
        <v>0</v>
      </c>
      <c r="M1469" s="13">
        <f t="shared" si="280"/>
        <v>7.7686003454194851E-8</v>
      </c>
      <c r="N1469" s="13">
        <f t="shared" si="276"/>
        <v>4.8165322141600806E-8</v>
      </c>
      <c r="O1469" s="13">
        <f t="shared" si="277"/>
        <v>0.89052084070100013</v>
      </c>
      <c r="Q1469">
        <v>28.414267000000009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2.606440467113933</v>
      </c>
      <c r="G1470" s="13">
        <f t="shared" si="271"/>
        <v>0</v>
      </c>
      <c r="H1470" s="13">
        <f t="shared" si="272"/>
        <v>2.606440467113933</v>
      </c>
      <c r="I1470" s="16">
        <f t="shared" si="279"/>
        <v>3.5034212422603503</v>
      </c>
      <c r="J1470" s="13">
        <f t="shared" si="273"/>
        <v>3.5025897972193523</v>
      </c>
      <c r="K1470" s="13">
        <f t="shared" si="274"/>
        <v>8.3144504099808003E-4</v>
      </c>
      <c r="L1470" s="13">
        <f t="shared" si="275"/>
        <v>0</v>
      </c>
      <c r="M1470" s="13">
        <f t="shared" si="280"/>
        <v>2.9520681312594046E-8</v>
      </c>
      <c r="N1470" s="13">
        <f t="shared" si="276"/>
        <v>1.8302822413808309E-8</v>
      </c>
      <c r="O1470" s="13">
        <f t="shared" si="277"/>
        <v>1.8302822413808309E-8</v>
      </c>
      <c r="Q1470">
        <v>26.604732677211469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0.35114318692550472</v>
      </c>
      <c r="G1471" s="13">
        <f t="shared" si="271"/>
        <v>0</v>
      </c>
      <c r="H1471" s="13">
        <f t="shared" si="272"/>
        <v>0.35114318692550472</v>
      </c>
      <c r="I1471" s="16">
        <f t="shared" si="279"/>
        <v>0.3519746319665028</v>
      </c>
      <c r="J1471" s="13">
        <f t="shared" si="273"/>
        <v>0.35197289491642686</v>
      </c>
      <c r="K1471" s="13">
        <f t="shared" si="274"/>
        <v>1.7370500759450458E-6</v>
      </c>
      <c r="L1471" s="13">
        <f t="shared" si="275"/>
        <v>0</v>
      </c>
      <c r="M1471" s="13">
        <f t="shared" si="280"/>
        <v>1.1217858898785737E-8</v>
      </c>
      <c r="N1471" s="13">
        <f t="shared" si="276"/>
        <v>6.9550725172471567E-9</v>
      </c>
      <c r="O1471" s="13">
        <f t="shared" si="277"/>
        <v>6.9550725172471567E-9</v>
      </c>
      <c r="Q1471">
        <v>21.438103235627551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1.952331247474862</v>
      </c>
      <c r="G1472" s="13">
        <f t="shared" si="271"/>
        <v>0</v>
      </c>
      <c r="H1472" s="13">
        <f t="shared" si="272"/>
        <v>1.952331247474862</v>
      </c>
      <c r="I1472" s="16">
        <f t="shared" si="279"/>
        <v>1.952332984524938</v>
      </c>
      <c r="J1472" s="13">
        <f t="shared" si="273"/>
        <v>1.951980854213172</v>
      </c>
      <c r="K1472" s="13">
        <f t="shared" si="274"/>
        <v>3.5213031176595244E-4</v>
      </c>
      <c r="L1472" s="13">
        <f t="shared" si="275"/>
        <v>0</v>
      </c>
      <c r="M1472" s="13">
        <f t="shared" si="280"/>
        <v>4.2627863815385798E-9</v>
      </c>
      <c r="N1472" s="13">
        <f t="shared" si="276"/>
        <v>2.6429275565539196E-9</v>
      </c>
      <c r="O1472" s="13">
        <f t="shared" si="277"/>
        <v>2.6429275565539196E-9</v>
      </c>
      <c r="Q1472">
        <v>20.220129092855061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10.3049351697198</v>
      </c>
      <c r="G1473" s="13">
        <f t="shared" si="271"/>
        <v>0</v>
      </c>
      <c r="H1473" s="13">
        <f t="shared" si="272"/>
        <v>10.3049351697198</v>
      </c>
      <c r="I1473" s="16">
        <f t="shared" si="279"/>
        <v>10.305287300031566</v>
      </c>
      <c r="J1473" s="13">
        <f t="shared" si="273"/>
        <v>10.188139264263448</v>
      </c>
      <c r="K1473" s="13">
        <f t="shared" si="274"/>
        <v>0.11714803576811761</v>
      </c>
      <c r="L1473" s="13">
        <f t="shared" si="275"/>
        <v>0</v>
      </c>
      <c r="M1473" s="13">
        <f t="shared" si="280"/>
        <v>1.6198588249846602E-9</v>
      </c>
      <c r="N1473" s="13">
        <f t="shared" si="276"/>
        <v>1.0043124714904894E-9</v>
      </c>
      <c r="O1473" s="13">
        <f t="shared" si="277"/>
        <v>1.0043124714904894E-9</v>
      </c>
      <c r="Q1473">
        <v>14.297605083605969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1.078219401551952E-2</v>
      </c>
      <c r="G1474" s="13">
        <f t="shared" si="271"/>
        <v>0</v>
      </c>
      <c r="H1474" s="13">
        <f t="shared" si="272"/>
        <v>1.078219401551952E-2</v>
      </c>
      <c r="I1474" s="16">
        <f t="shared" si="279"/>
        <v>0.12793022978363713</v>
      </c>
      <c r="J1474" s="13">
        <f t="shared" si="273"/>
        <v>0.12792997944723716</v>
      </c>
      <c r="K1474" s="13">
        <f t="shared" si="274"/>
        <v>2.5033639997062984E-7</v>
      </c>
      <c r="L1474" s="13">
        <f t="shared" si="275"/>
        <v>0</v>
      </c>
      <c r="M1474" s="13">
        <f t="shared" si="280"/>
        <v>6.1554635349417085E-10</v>
      </c>
      <c r="N1474" s="13">
        <f t="shared" si="276"/>
        <v>3.8163873916638595E-10</v>
      </c>
      <c r="O1474" s="13">
        <f t="shared" si="277"/>
        <v>3.8163873916638595E-10</v>
      </c>
      <c r="Q1474">
        <v>13.621043593548389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1.013296622003695</v>
      </c>
      <c r="G1475" s="13">
        <f t="shared" si="271"/>
        <v>0</v>
      </c>
      <c r="H1475" s="13">
        <f t="shared" si="272"/>
        <v>1.013296622003695</v>
      </c>
      <c r="I1475" s="16">
        <f t="shared" si="279"/>
        <v>1.013296872340095</v>
      </c>
      <c r="J1475" s="13">
        <f t="shared" si="273"/>
        <v>1.0132087885664842</v>
      </c>
      <c r="K1475" s="13">
        <f t="shared" si="274"/>
        <v>8.8083773610803107E-5</v>
      </c>
      <c r="L1475" s="13">
        <f t="shared" si="275"/>
        <v>0</v>
      </c>
      <c r="M1475" s="13">
        <f t="shared" si="280"/>
        <v>2.339076143277849E-10</v>
      </c>
      <c r="N1475" s="13">
        <f t="shared" si="276"/>
        <v>1.4502272088322665E-10</v>
      </c>
      <c r="O1475" s="13">
        <f t="shared" si="277"/>
        <v>1.4502272088322665E-10</v>
      </c>
      <c r="Q1475">
        <v>16.102119635614791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0.35226383394240368</v>
      </c>
      <c r="G1476" s="13">
        <f t="shared" si="271"/>
        <v>0</v>
      </c>
      <c r="H1476" s="13">
        <f t="shared" si="272"/>
        <v>0.35226383394240368</v>
      </c>
      <c r="I1476" s="16">
        <f t="shared" si="279"/>
        <v>0.35235191771601448</v>
      </c>
      <c r="J1476" s="13">
        <f t="shared" si="273"/>
        <v>0.35234932442630318</v>
      </c>
      <c r="K1476" s="13">
        <f t="shared" si="274"/>
        <v>2.5932897113056796E-6</v>
      </c>
      <c r="L1476" s="13">
        <f t="shared" si="275"/>
        <v>0</v>
      </c>
      <c r="M1476" s="13">
        <f t="shared" si="280"/>
        <v>8.888489344455825E-11</v>
      </c>
      <c r="N1476" s="13">
        <f t="shared" si="276"/>
        <v>5.5108633935626114E-11</v>
      </c>
      <c r="O1476" s="13">
        <f t="shared" si="277"/>
        <v>5.5108633935626114E-11</v>
      </c>
      <c r="Q1476">
        <v>18.63067385927398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0.29359487082225699</v>
      </c>
      <c r="G1477" s="13">
        <f t="shared" si="271"/>
        <v>0</v>
      </c>
      <c r="H1477" s="13">
        <f t="shared" si="272"/>
        <v>0.29359487082225699</v>
      </c>
      <c r="I1477" s="16">
        <f t="shared" si="279"/>
        <v>0.2935974641119683</v>
      </c>
      <c r="J1477" s="13">
        <f t="shared" si="273"/>
        <v>0.29359665014265524</v>
      </c>
      <c r="K1477" s="13">
        <f t="shared" si="274"/>
        <v>8.1396931306265685E-7</v>
      </c>
      <c r="L1477" s="13">
        <f t="shared" si="275"/>
        <v>0</v>
      </c>
      <c r="M1477" s="13">
        <f t="shared" si="280"/>
        <v>3.3776259508932136E-11</v>
      </c>
      <c r="N1477" s="13">
        <f t="shared" si="276"/>
        <v>2.0941280895537923E-11</v>
      </c>
      <c r="O1477" s="13">
        <f t="shared" si="277"/>
        <v>2.0941280895537923E-11</v>
      </c>
      <c r="Q1477">
        <v>22.95458042984502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71.294154927173096</v>
      </c>
      <c r="G1478" s="13">
        <f t="shared" ref="G1478:G1541" si="282">IF((F1478-$J$2)&gt;0,$I$2*(F1478-$J$2),0)</f>
        <v>5.3568206587011744</v>
      </c>
      <c r="H1478" s="13">
        <f t="shared" ref="H1478:H1541" si="283">F1478-G1478</f>
        <v>65.937334268471915</v>
      </c>
      <c r="I1478" s="16">
        <f t="shared" si="279"/>
        <v>65.937335082441223</v>
      </c>
      <c r="J1478" s="13">
        <f t="shared" ref="J1478:J1541" si="284">I1478/SQRT(1+(I1478/($K$2*(300+(25*Q1478)+0.05*(Q1478)^3)))^2)</f>
        <v>56.173598512453012</v>
      </c>
      <c r="K1478" s="13">
        <f t="shared" ref="K1478:K1541" si="285">I1478-J1478</f>
        <v>9.763736569988211</v>
      </c>
      <c r="L1478" s="13">
        <f t="shared" ref="L1478:L1541" si="286">IF(K1478&gt;$N$2,(K1478-$N$2)/$L$2,0)</f>
        <v>0</v>
      </c>
      <c r="M1478" s="13">
        <f t="shared" si="280"/>
        <v>1.2834978613394213E-11</v>
      </c>
      <c r="N1478" s="13">
        <f t="shared" ref="N1478:N1541" si="287">$M$2*M1478</f>
        <v>7.9576867403044124E-12</v>
      </c>
      <c r="O1478" s="13">
        <f t="shared" ref="O1478:O1541" si="288">N1478+G1478</f>
        <v>5.3568206587091325</v>
      </c>
      <c r="Q1478">
        <v>20.824089139634641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19.2560547524321</v>
      </c>
      <c r="G1479" s="13">
        <f t="shared" si="282"/>
        <v>0</v>
      </c>
      <c r="H1479" s="13">
        <f t="shared" si="283"/>
        <v>19.2560547524321</v>
      </c>
      <c r="I1479" s="16">
        <f t="shared" ref="I1479:I1542" si="290">H1479+K1478-L1478</f>
        <v>29.019791322420311</v>
      </c>
      <c r="J1479" s="13">
        <f t="shared" si="284"/>
        <v>28.462245346049301</v>
      </c>
      <c r="K1479" s="13">
        <f t="shared" si="285"/>
        <v>0.55754597637101</v>
      </c>
      <c r="L1479" s="13">
        <f t="shared" si="286"/>
        <v>0</v>
      </c>
      <c r="M1479" s="13">
        <f t="shared" ref="M1479:M1542" si="291">L1479+M1478-N1478</f>
        <v>4.8772918730898008E-12</v>
      </c>
      <c r="N1479" s="13">
        <f t="shared" si="287"/>
        <v>3.0239209613156765E-12</v>
      </c>
      <c r="O1479" s="13">
        <f t="shared" si="288"/>
        <v>3.0239209613156765E-12</v>
      </c>
      <c r="Q1479">
        <v>25.200679161099991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2.6065309191669268</v>
      </c>
      <c r="G1480" s="13">
        <f t="shared" si="282"/>
        <v>0</v>
      </c>
      <c r="H1480" s="13">
        <f t="shared" si="283"/>
        <v>2.6065309191669268</v>
      </c>
      <c r="I1480" s="16">
        <f t="shared" si="290"/>
        <v>3.1640768955379368</v>
      </c>
      <c r="J1480" s="13">
        <f t="shared" si="284"/>
        <v>3.1635396841997001</v>
      </c>
      <c r="K1480" s="13">
        <f t="shared" si="285"/>
        <v>5.3721133823669831E-4</v>
      </c>
      <c r="L1480" s="13">
        <f t="shared" si="286"/>
        <v>0</v>
      </c>
      <c r="M1480" s="13">
        <f t="shared" si="291"/>
        <v>1.8533709117741243E-12</v>
      </c>
      <c r="N1480" s="13">
        <f t="shared" si="287"/>
        <v>1.149089965299957E-12</v>
      </c>
      <c r="O1480" s="13">
        <f t="shared" si="288"/>
        <v>1.149089965299957E-12</v>
      </c>
      <c r="Q1480">
        <v>27.562318000000001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10.69141345506995</v>
      </c>
      <c r="G1481" s="13">
        <f t="shared" si="282"/>
        <v>0</v>
      </c>
      <c r="H1481" s="13">
        <f t="shared" si="283"/>
        <v>10.69141345506995</v>
      </c>
      <c r="I1481" s="16">
        <f t="shared" si="290"/>
        <v>10.691950666408188</v>
      </c>
      <c r="J1481" s="13">
        <f t="shared" si="284"/>
        <v>10.672895900198942</v>
      </c>
      <c r="K1481" s="13">
        <f t="shared" si="285"/>
        <v>1.9054766209245955E-2</v>
      </c>
      <c r="L1481" s="13">
        <f t="shared" si="286"/>
        <v>0</v>
      </c>
      <c r="M1481" s="13">
        <f t="shared" si="291"/>
        <v>7.0428094647416732E-13</v>
      </c>
      <c r="N1481" s="13">
        <f t="shared" si="287"/>
        <v>4.3665418681398374E-13</v>
      </c>
      <c r="O1481" s="13">
        <f t="shared" si="288"/>
        <v>4.3665418681398374E-13</v>
      </c>
      <c r="Q1481">
        <v>28.163110992877179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36.944820605349811</v>
      </c>
      <c r="G1482" s="13">
        <f t="shared" si="282"/>
        <v>0.39845628334726474</v>
      </c>
      <c r="H1482" s="13">
        <f t="shared" si="283"/>
        <v>36.546364322002546</v>
      </c>
      <c r="I1482" s="16">
        <f t="shared" si="290"/>
        <v>36.56541908821179</v>
      </c>
      <c r="J1482" s="13">
        <f t="shared" si="284"/>
        <v>35.544562900823955</v>
      </c>
      <c r="K1482" s="13">
        <f t="shared" si="285"/>
        <v>1.0208561873878352</v>
      </c>
      <c r="L1482" s="13">
        <f t="shared" si="286"/>
        <v>0</v>
      </c>
      <c r="M1482" s="13">
        <f t="shared" si="291"/>
        <v>2.6762675966018358E-13</v>
      </c>
      <c r="N1482" s="13">
        <f t="shared" si="287"/>
        <v>1.6592859098931381E-13</v>
      </c>
      <c r="O1482" s="13">
        <f t="shared" si="288"/>
        <v>0.39845628334743066</v>
      </c>
      <c r="Q1482">
        <v>25.741885271575299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2.247967411372064</v>
      </c>
      <c r="G1483" s="13">
        <f t="shared" si="282"/>
        <v>0</v>
      </c>
      <c r="H1483" s="13">
        <f t="shared" si="283"/>
        <v>2.247967411372064</v>
      </c>
      <c r="I1483" s="16">
        <f t="shared" si="290"/>
        <v>3.2688235987598993</v>
      </c>
      <c r="J1483" s="13">
        <f t="shared" si="284"/>
        <v>3.2674504835933496</v>
      </c>
      <c r="K1483" s="13">
        <f t="shared" si="285"/>
        <v>1.3731151665496988E-3</v>
      </c>
      <c r="L1483" s="13">
        <f t="shared" si="286"/>
        <v>0</v>
      </c>
      <c r="M1483" s="13">
        <f t="shared" si="291"/>
        <v>1.0169816867086977E-13</v>
      </c>
      <c r="N1483" s="13">
        <f t="shared" si="287"/>
        <v>6.3052864575939252E-14</v>
      </c>
      <c r="O1483" s="13">
        <f t="shared" si="288"/>
        <v>6.3052864575939252E-14</v>
      </c>
      <c r="Q1483">
        <v>21.527265133777661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25.81313394608793</v>
      </c>
      <c r="G1484" s="13">
        <f t="shared" si="282"/>
        <v>0</v>
      </c>
      <c r="H1484" s="13">
        <f t="shared" si="283"/>
        <v>25.81313394608793</v>
      </c>
      <c r="I1484" s="16">
        <f t="shared" si="290"/>
        <v>25.814507061254481</v>
      </c>
      <c r="J1484" s="13">
        <f t="shared" si="284"/>
        <v>24.938649594146344</v>
      </c>
      <c r="K1484" s="13">
        <f t="shared" si="285"/>
        <v>0.87585746710813694</v>
      </c>
      <c r="L1484" s="13">
        <f t="shared" si="286"/>
        <v>0</v>
      </c>
      <c r="M1484" s="13">
        <f t="shared" si="291"/>
        <v>3.8645304094930516E-14</v>
      </c>
      <c r="N1484" s="13">
        <f t="shared" si="287"/>
        <v>2.3960088538856921E-14</v>
      </c>
      <c r="O1484" s="13">
        <f t="shared" si="288"/>
        <v>2.3960088538856921E-14</v>
      </c>
      <c r="Q1484">
        <v>19.33861456690428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8.3836659046162119</v>
      </c>
      <c r="G1485" s="13">
        <f t="shared" si="282"/>
        <v>0</v>
      </c>
      <c r="H1485" s="13">
        <f t="shared" si="283"/>
        <v>8.3836659046162119</v>
      </c>
      <c r="I1485" s="16">
        <f t="shared" si="290"/>
        <v>9.2595233717243488</v>
      </c>
      <c r="J1485" s="13">
        <f t="shared" si="284"/>
        <v>9.1650017593031183</v>
      </c>
      <c r="K1485" s="13">
        <f t="shared" si="285"/>
        <v>9.4521612421230472E-2</v>
      </c>
      <c r="L1485" s="13">
        <f t="shared" si="286"/>
        <v>0</v>
      </c>
      <c r="M1485" s="13">
        <f t="shared" si="291"/>
        <v>1.4685215556073595E-14</v>
      </c>
      <c r="N1485" s="13">
        <f t="shared" si="287"/>
        <v>9.1048336447656281E-15</v>
      </c>
      <c r="O1485" s="13">
        <f t="shared" si="288"/>
        <v>9.1048336447656281E-15</v>
      </c>
      <c r="Q1485">
        <v>13.53997259354839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</v>
      </c>
      <c r="G1486" s="13">
        <f t="shared" si="282"/>
        <v>0</v>
      </c>
      <c r="H1486" s="13">
        <f t="shared" si="283"/>
        <v>0</v>
      </c>
      <c r="I1486" s="16">
        <f t="shared" si="290"/>
        <v>9.4521612421230472E-2</v>
      </c>
      <c r="J1486" s="13">
        <f t="shared" si="284"/>
        <v>9.4521514606009244E-2</v>
      </c>
      <c r="K1486" s="13">
        <f t="shared" si="285"/>
        <v>9.7815221228314542E-8</v>
      </c>
      <c r="L1486" s="13">
        <f t="shared" si="286"/>
        <v>0</v>
      </c>
      <c r="M1486" s="13">
        <f t="shared" si="291"/>
        <v>5.5803819113079667E-15</v>
      </c>
      <c r="N1486" s="13">
        <f t="shared" si="287"/>
        <v>3.4598367850109392E-15</v>
      </c>
      <c r="O1486" s="13">
        <f t="shared" si="288"/>
        <v>3.4598367850109392E-15</v>
      </c>
      <c r="Q1486">
        <v>13.85131626771858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1.951778328083656</v>
      </c>
      <c r="G1487" s="13">
        <f t="shared" si="282"/>
        <v>0</v>
      </c>
      <c r="H1487" s="13">
        <f t="shared" si="283"/>
        <v>1.951778328083656</v>
      </c>
      <c r="I1487" s="16">
        <f t="shared" si="290"/>
        <v>1.9517784258988773</v>
      </c>
      <c r="J1487" s="13">
        <f t="shared" si="284"/>
        <v>1.9512377701071919</v>
      </c>
      <c r="K1487" s="13">
        <f t="shared" si="285"/>
        <v>5.4065579168538491E-4</v>
      </c>
      <c r="L1487" s="13">
        <f t="shared" si="286"/>
        <v>0</v>
      </c>
      <c r="M1487" s="13">
        <f t="shared" si="291"/>
        <v>2.1205451262970276E-15</v>
      </c>
      <c r="N1487" s="13">
        <f t="shared" si="287"/>
        <v>1.314737978304157E-15</v>
      </c>
      <c r="O1487" s="13">
        <f t="shared" si="288"/>
        <v>1.314737978304157E-15</v>
      </c>
      <c r="Q1487">
        <v>17.18189678619386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62.829065856845418</v>
      </c>
      <c r="G1488" s="13">
        <f t="shared" si="282"/>
        <v>4.1348756950154106</v>
      </c>
      <c r="H1488" s="13">
        <f t="shared" si="283"/>
        <v>58.694190161830008</v>
      </c>
      <c r="I1488" s="16">
        <f t="shared" si="290"/>
        <v>58.694730817621696</v>
      </c>
      <c r="J1488" s="13">
        <f t="shared" si="284"/>
        <v>47.423062526942594</v>
      </c>
      <c r="K1488" s="13">
        <f t="shared" si="285"/>
        <v>11.271668290679102</v>
      </c>
      <c r="L1488" s="13">
        <f t="shared" si="286"/>
        <v>0</v>
      </c>
      <c r="M1488" s="13">
        <f t="shared" si="291"/>
        <v>8.0580714799287053E-16</v>
      </c>
      <c r="N1488" s="13">
        <f t="shared" si="287"/>
        <v>4.9960043175557977E-16</v>
      </c>
      <c r="O1488" s="13">
        <f t="shared" si="288"/>
        <v>4.1348756950154115</v>
      </c>
      <c r="Q1488">
        <v>16.760686196446301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17.509456959160829</v>
      </c>
      <c r="G1489" s="13">
        <f t="shared" si="282"/>
        <v>0</v>
      </c>
      <c r="H1489" s="13">
        <f t="shared" si="283"/>
        <v>17.509456959160829</v>
      </c>
      <c r="I1489" s="16">
        <f t="shared" si="290"/>
        <v>28.781125249839931</v>
      </c>
      <c r="J1489" s="13">
        <f t="shared" si="284"/>
        <v>27.205602336687821</v>
      </c>
      <c r="K1489" s="13">
        <f t="shared" si="285"/>
        <v>1.5755229131521098</v>
      </c>
      <c r="L1489" s="13">
        <f t="shared" si="286"/>
        <v>0</v>
      </c>
      <c r="M1489" s="13">
        <f t="shared" si="291"/>
        <v>3.0620671623729076E-16</v>
      </c>
      <c r="N1489" s="13">
        <f t="shared" si="287"/>
        <v>1.8984816406712026E-16</v>
      </c>
      <c r="O1489" s="13">
        <f t="shared" si="288"/>
        <v>1.8984816406712026E-16</v>
      </c>
      <c r="Q1489">
        <v>17.261321627499239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0.72479907645516939</v>
      </c>
      <c r="G1490" s="13">
        <f t="shared" si="282"/>
        <v>0</v>
      </c>
      <c r="H1490" s="13">
        <f t="shared" si="283"/>
        <v>0.72479907645516939</v>
      </c>
      <c r="I1490" s="16">
        <f t="shared" si="290"/>
        <v>2.3003219896072791</v>
      </c>
      <c r="J1490" s="13">
        <f t="shared" si="284"/>
        <v>2.2998026755784773</v>
      </c>
      <c r="K1490" s="13">
        <f t="shared" si="285"/>
        <v>5.1931402880178723E-4</v>
      </c>
      <c r="L1490" s="13">
        <f t="shared" si="286"/>
        <v>0</v>
      </c>
      <c r="M1490" s="13">
        <f t="shared" si="291"/>
        <v>1.163585521701705E-16</v>
      </c>
      <c r="N1490" s="13">
        <f t="shared" si="287"/>
        <v>7.2142302345505713E-17</v>
      </c>
      <c r="O1490" s="13">
        <f t="shared" si="288"/>
        <v>7.2142302345505713E-17</v>
      </c>
      <c r="Q1490">
        <v>20.950999238226959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2.538507453847858</v>
      </c>
      <c r="G1491" s="13">
        <f t="shared" si="282"/>
        <v>0</v>
      </c>
      <c r="H1491" s="13">
        <f t="shared" si="283"/>
        <v>2.538507453847858</v>
      </c>
      <c r="I1491" s="16">
        <f t="shared" si="290"/>
        <v>2.5390267678766598</v>
      </c>
      <c r="J1491" s="13">
        <f t="shared" si="284"/>
        <v>2.538699398206699</v>
      </c>
      <c r="K1491" s="13">
        <f t="shared" si="285"/>
        <v>3.2736966996083083E-4</v>
      </c>
      <c r="L1491" s="13">
        <f t="shared" si="286"/>
        <v>0</v>
      </c>
      <c r="M1491" s="13">
        <f t="shared" si="291"/>
        <v>4.4216249824664784E-17</v>
      </c>
      <c r="N1491" s="13">
        <f t="shared" si="287"/>
        <v>2.7414074891292167E-17</v>
      </c>
      <c r="O1491" s="13">
        <f t="shared" si="288"/>
        <v>2.7414074891292167E-17</v>
      </c>
      <c r="Q1491">
        <v>26.360479749680518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23.122469831359879</v>
      </c>
      <c r="G1492" s="13">
        <f t="shared" si="282"/>
        <v>0</v>
      </c>
      <c r="H1492" s="13">
        <f t="shared" si="283"/>
        <v>23.122469831359879</v>
      </c>
      <c r="I1492" s="16">
        <f t="shared" si="290"/>
        <v>23.12279720102984</v>
      </c>
      <c r="J1492" s="13">
        <f t="shared" si="284"/>
        <v>22.945940236843409</v>
      </c>
      <c r="K1492" s="13">
        <f t="shared" si="285"/>
        <v>0.17685696418643104</v>
      </c>
      <c r="L1492" s="13">
        <f t="shared" si="286"/>
        <v>0</v>
      </c>
      <c r="M1492" s="13">
        <f t="shared" si="291"/>
        <v>1.6802174933372617E-17</v>
      </c>
      <c r="N1492" s="13">
        <f t="shared" si="287"/>
        <v>1.0417348458691022E-17</v>
      </c>
      <c r="O1492" s="13">
        <f t="shared" si="288"/>
        <v>1.0417348458691022E-17</v>
      </c>
      <c r="Q1492">
        <v>28.73260800000001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16.800465157691399</v>
      </c>
      <c r="G1493" s="13">
        <f t="shared" si="282"/>
        <v>0</v>
      </c>
      <c r="H1493" s="13">
        <f t="shared" si="283"/>
        <v>16.800465157691399</v>
      </c>
      <c r="I1493" s="16">
        <f t="shared" si="290"/>
        <v>16.97732212187783</v>
      </c>
      <c r="J1493" s="13">
        <f t="shared" si="284"/>
        <v>16.874674567097582</v>
      </c>
      <c r="K1493" s="13">
        <f t="shared" si="285"/>
        <v>0.10264755478024767</v>
      </c>
      <c r="L1493" s="13">
        <f t="shared" si="286"/>
        <v>0</v>
      </c>
      <c r="M1493" s="13">
        <f t="shared" si="291"/>
        <v>6.3848264746815943E-18</v>
      </c>
      <c r="N1493" s="13">
        <f t="shared" si="287"/>
        <v>3.9585924143025883E-18</v>
      </c>
      <c r="O1493" s="13">
        <f t="shared" si="288"/>
        <v>3.9585924143025883E-18</v>
      </c>
      <c r="Q1493">
        <v>25.95067887824024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1.1389457250287951</v>
      </c>
      <c r="G1494" s="13">
        <f t="shared" si="282"/>
        <v>0</v>
      </c>
      <c r="H1494" s="13">
        <f t="shared" si="283"/>
        <v>1.1389457250287951</v>
      </c>
      <c r="I1494" s="16">
        <f t="shared" si="290"/>
        <v>1.2415932798090428</v>
      </c>
      <c r="J1494" s="13">
        <f t="shared" si="284"/>
        <v>1.2415554581639434</v>
      </c>
      <c r="K1494" s="13">
        <f t="shared" si="285"/>
        <v>3.782164509935626E-5</v>
      </c>
      <c r="L1494" s="13">
        <f t="shared" si="286"/>
        <v>0</v>
      </c>
      <c r="M1494" s="13">
        <f t="shared" si="291"/>
        <v>2.426234060379006E-18</v>
      </c>
      <c r="N1494" s="13">
        <f t="shared" si="287"/>
        <v>1.5042651174349836E-18</v>
      </c>
      <c r="O1494" s="13">
        <f t="shared" si="288"/>
        <v>1.5042651174349836E-18</v>
      </c>
      <c r="Q1494">
        <v>26.449008499955418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1.357331811863602</v>
      </c>
      <c r="G1495" s="13">
        <f t="shared" si="282"/>
        <v>0</v>
      </c>
      <c r="H1495" s="13">
        <f t="shared" si="283"/>
        <v>1.357331811863602</v>
      </c>
      <c r="I1495" s="16">
        <f t="shared" si="290"/>
        <v>1.3573696335087013</v>
      </c>
      <c r="J1495" s="13">
        <f t="shared" si="284"/>
        <v>1.3573176248047507</v>
      </c>
      <c r="K1495" s="13">
        <f t="shared" si="285"/>
        <v>5.2008703950612301E-5</v>
      </c>
      <c r="L1495" s="13">
        <f t="shared" si="286"/>
        <v>0</v>
      </c>
      <c r="M1495" s="13">
        <f t="shared" si="291"/>
        <v>9.2196894294402235E-19</v>
      </c>
      <c r="N1495" s="13">
        <f t="shared" si="287"/>
        <v>5.7162074462529381E-19</v>
      </c>
      <c r="O1495" s="13">
        <f t="shared" si="288"/>
        <v>5.7162074462529381E-19</v>
      </c>
      <c r="Q1495">
        <v>26.078739437980261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8.3525241591221278</v>
      </c>
      <c r="G1496" s="13">
        <f t="shared" si="282"/>
        <v>0</v>
      </c>
      <c r="H1496" s="13">
        <f t="shared" si="283"/>
        <v>8.3525241591221278</v>
      </c>
      <c r="I1496" s="16">
        <f t="shared" si="290"/>
        <v>8.3525761678260793</v>
      </c>
      <c r="J1496" s="13">
        <f t="shared" si="284"/>
        <v>8.3232649878191367</v>
      </c>
      <c r="K1496" s="13">
        <f t="shared" si="285"/>
        <v>2.931118000694255E-2</v>
      </c>
      <c r="L1496" s="13">
        <f t="shared" si="286"/>
        <v>0</v>
      </c>
      <c r="M1496" s="13">
        <f t="shared" si="291"/>
        <v>3.5034819831872854E-19</v>
      </c>
      <c r="N1496" s="13">
        <f t="shared" si="287"/>
        <v>2.1721588295761169E-19</v>
      </c>
      <c r="O1496" s="13">
        <f t="shared" si="288"/>
        <v>2.1721588295761169E-19</v>
      </c>
      <c r="Q1496">
        <v>19.75359125938623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0.29699060772469382</v>
      </c>
      <c r="G1497" s="13">
        <f t="shared" si="282"/>
        <v>0</v>
      </c>
      <c r="H1497" s="13">
        <f t="shared" si="283"/>
        <v>0.29699060772469382</v>
      </c>
      <c r="I1497" s="16">
        <f t="shared" si="290"/>
        <v>0.32630178773163637</v>
      </c>
      <c r="J1497" s="13">
        <f t="shared" si="284"/>
        <v>0.3262985483007646</v>
      </c>
      <c r="K1497" s="13">
        <f t="shared" si="285"/>
        <v>3.2394308717709208E-6</v>
      </c>
      <c r="L1497" s="13">
        <f t="shared" si="286"/>
        <v>0</v>
      </c>
      <c r="M1497" s="13">
        <f t="shared" si="291"/>
        <v>1.3313231536111685E-19</v>
      </c>
      <c r="N1497" s="13">
        <f t="shared" si="287"/>
        <v>8.2542035523892443E-20</v>
      </c>
      <c r="O1497" s="13">
        <f t="shared" si="288"/>
        <v>8.2542035523892443E-20</v>
      </c>
      <c r="Q1497">
        <v>15.413118093548389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14.437371616491051</v>
      </c>
      <c r="G1498" s="13">
        <f t="shared" si="282"/>
        <v>0</v>
      </c>
      <c r="H1498" s="13">
        <f t="shared" si="283"/>
        <v>14.437371616491051</v>
      </c>
      <c r="I1498" s="16">
        <f t="shared" si="290"/>
        <v>14.437374855921922</v>
      </c>
      <c r="J1498" s="13">
        <f t="shared" si="284"/>
        <v>14.161667615904358</v>
      </c>
      <c r="K1498" s="13">
        <f t="shared" si="285"/>
        <v>0.27570724001756375</v>
      </c>
      <c r="L1498" s="13">
        <f t="shared" si="286"/>
        <v>0</v>
      </c>
      <c r="M1498" s="13">
        <f t="shared" si="291"/>
        <v>5.0590279837224408E-20</v>
      </c>
      <c r="N1498" s="13">
        <f t="shared" si="287"/>
        <v>3.1365973499079135E-20</v>
      </c>
      <c r="O1498" s="13">
        <f t="shared" si="288"/>
        <v>3.1365973499079135E-20</v>
      </c>
      <c r="Q1498">
        <v>15.331516862884969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0.1059979212150739</v>
      </c>
      <c r="G1499" s="13">
        <f t="shared" si="282"/>
        <v>0</v>
      </c>
      <c r="H1499" s="13">
        <f t="shared" si="283"/>
        <v>0.1059979212150739</v>
      </c>
      <c r="I1499" s="16">
        <f t="shared" si="290"/>
        <v>0.38170516123263765</v>
      </c>
      <c r="J1499" s="13">
        <f t="shared" si="284"/>
        <v>0.38170113823038926</v>
      </c>
      <c r="K1499" s="13">
        <f t="shared" si="285"/>
        <v>4.0230022483878081E-6</v>
      </c>
      <c r="L1499" s="13">
        <f t="shared" si="286"/>
        <v>0</v>
      </c>
      <c r="M1499" s="13">
        <f t="shared" si="291"/>
        <v>1.9224306338145273E-20</v>
      </c>
      <c r="N1499" s="13">
        <f t="shared" si="287"/>
        <v>1.1919069929650069E-20</v>
      </c>
      <c r="O1499" s="13">
        <f t="shared" si="288"/>
        <v>1.1919069929650069E-20</v>
      </c>
      <c r="Q1499">
        <v>17.221704518431391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2.477827342688931</v>
      </c>
      <c r="G1500" s="13">
        <f t="shared" si="282"/>
        <v>0</v>
      </c>
      <c r="H1500" s="13">
        <f t="shared" si="283"/>
        <v>2.477827342688931</v>
      </c>
      <c r="I1500" s="16">
        <f t="shared" si="290"/>
        <v>2.4778313656911792</v>
      </c>
      <c r="J1500" s="13">
        <f t="shared" si="284"/>
        <v>2.4769875570148061</v>
      </c>
      <c r="K1500" s="13">
        <f t="shared" si="285"/>
        <v>8.4380867637312562E-4</v>
      </c>
      <c r="L1500" s="13">
        <f t="shared" si="286"/>
        <v>0</v>
      </c>
      <c r="M1500" s="13">
        <f t="shared" si="291"/>
        <v>7.3052364084952033E-21</v>
      </c>
      <c r="N1500" s="13">
        <f t="shared" si="287"/>
        <v>4.5292465732670259E-21</v>
      </c>
      <c r="O1500" s="13">
        <f t="shared" si="288"/>
        <v>4.5292465732670259E-21</v>
      </c>
      <c r="Q1500">
        <v>19.097063042995721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2.78074379029756</v>
      </c>
      <c r="G1501" s="13">
        <f t="shared" si="282"/>
        <v>0</v>
      </c>
      <c r="H1501" s="13">
        <f t="shared" si="283"/>
        <v>2.78074379029756</v>
      </c>
      <c r="I1501" s="16">
        <f t="shared" si="290"/>
        <v>2.7815875989739332</v>
      </c>
      <c r="J1501" s="13">
        <f t="shared" si="284"/>
        <v>2.7806999417964668</v>
      </c>
      <c r="K1501" s="13">
        <f t="shared" si="285"/>
        <v>8.8765717746630557E-4</v>
      </c>
      <c r="L1501" s="13">
        <f t="shared" si="286"/>
        <v>0</v>
      </c>
      <c r="M1501" s="13">
        <f t="shared" si="291"/>
        <v>2.7759898352281773E-21</v>
      </c>
      <c r="N1501" s="13">
        <f t="shared" si="287"/>
        <v>1.72111369784147E-21</v>
      </c>
      <c r="O1501" s="13">
        <f t="shared" si="288"/>
        <v>1.72111369784147E-21</v>
      </c>
      <c r="Q1501">
        <v>21.189146411737831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11.317776258822811</v>
      </c>
      <c r="G1502" s="13">
        <f t="shared" si="282"/>
        <v>0</v>
      </c>
      <c r="H1502" s="13">
        <f t="shared" si="283"/>
        <v>11.317776258822811</v>
      </c>
      <c r="I1502" s="16">
        <f t="shared" si="290"/>
        <v>11.318663916000277</v>
      </c>
      <c r="J1502" s="13">
        <f t="shared" si="284"/>
        <v>11.286215086653565</v>
      </c>
      <c r="K1502" s="13">
        <f t="shared" si="285"/>
        <v>3.2448829346712671E-2</v>
      </c>
      <c r="L1502" s="13">
        <f t="shared" si="286"/>
        <v>0</v>
      </c>
      <c r="M1502" s="13">
        <f t="shared" si="291"/>
        <v>1.0548761373867073E-21</v>
      </c>
      <c r="N1502" s="13">
        <f t="shared" si="287"/>
        <v>6.5402320517975854E-22</v>
      </c>
      <c r="O1502" s="13">
        <f t="shared" si="288"/>
        <v>6.5402320517975854E-22</v>
      </c>
      <c r="Q1502">
        <v>25.518579496555041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3.4056291630522688</v>
      </c>
      <c r="G1503" s="13">
        <f t="shared" si="282"/>
        <v>0</v>
      </c>
      <c r="H1503" s="13">
        <f t="shared" si="283"/>
        <v>3.4056291630522688</v>
      </c>
      <c r="I1503" s="16">
        <f t="shared" si="290"/>
        <v>3.4380779923989815</v>
      </c>
      <c r="J1503" s="13">
        <f t="shared" si="284"/>
        <v>3.437540052884748</v>
      </c>
      <c r="K1503" s="13">
        <f t="shared" si="285"/>
        <v>5.3793951423353192E-4</v>
      </c>
      <c r="L1503" s="13">
        <f t="shared" si="286"/>
        <v>0</v>
      </c>
      <c r="M1503" s="13">
        <f t="shared" si="291"/>
        <v>4.0085293220694876E-22</v>
      </c>
      <c r="N1503" s="13">
        <f t="shared" si="287"/>
        <v>2.4852881796830825E-22</v>
      </c>
      <c r="O1503" s="13">
        <f t="shared" si="288"/>
        <v>2.4852881796830825E-22</v>
      </c>
      <c r="Q1503">
        <v>29.39322170259674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31.8144236858721</v>
      </c>
      <c r="G1504" s="13">
        <f t="shared" si="282"/>
        <v>0</v>
      </c>
      <c r="H1504" s="13">
        <f t="shared" si="283"/>
        <v>31.8144236858721</v>
      </c>
      <c r="I1504" s="16">
        <f t="shared" si="290"/>
        <v>31.814961625386335</v>
      </c>
      <c r="J1504" s="13">
        <f t="shared" si="284"/>
        <v>31.37916305716136</v>
      </c>
      <c r="K1504" s="13">
        <f t="shared" si="285"/>
        <v>0.43579856822497476</v>
      </c>
      <c r="L1504" s="13">
        <f t="shared" si="286"/>
        <v>0</v>
      </c>
      <c r="M1504" s="13">
        <f t="shared" si="291"/>
        <v>1.5232411423864051E-22</v>
      </c>
      <c r="N1504" s="13">
        <f t="shared" si="287"/>
        <v>9.4440950827957109E-23</v>
      </c>
      <c r="O1504" s="13">
        <f t="shared" si="288"/>
        <v>9.4440950827957109E-23</v>
      </c>
      <c r="Q1504">
        <v>29.076238000000011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16.347339261363231</v>
      </c>
      <c r="G1505" s="13">
        <f t="shared" si="282"/>
        <v>0</v>
      </c>
      <c r="H1505" s="13">
        <f t="shared" si="283"/>
        <v>16.347339261363231</v>
      </c>
      <c r="I1505" s="16">
        <f t="shared" si="290"/>
        <v>16.783137829588206</v>
      </c>
      <c r="J1505" s="13">
        <f t="shared" si="284"/>
        <v>16.714470337884052</v>
      </c>
      <c r="K1505" s="13">
        <f t="shared" si="285"/>
        <v>6.8667491704154315E-2</v>
      </c>
      <c r="L1505" s="13">
        <f t="shared" si="286"/>
        <v>0</v>
      </c>
      <c r="M1505" s="13">
        <f t="shared" si="291"/>
        <v>5.7883163410683398E-23</v>
      </c>
      <c r="N1505" s="13">
        <f t="shared" si="287"/>
        <v>3.5887561314623704E-23</v>
      </c>
      <c r="O1505" s="13">
        <f t="shared" si="288"/>
        <v>3.5887561314623704E-23</v>
      </c>
      <c r="Q1505">
        <v>28.659356726009261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8.7031378206362273</v>
      </c>
      <c r="G1506" s="13">
        <f t="shared" si="282"/>
        <v>0</v>
      </c>
      <c r="H1506" s="13">
        <f t="shared" si="283"/>
        <v>8.7031378206362273</v>
      </c>
      <c r="I1506" s="16">
        <f t="shared" si="290"/>
        <v>8.7718053123403816</v>
      </c>
      <c r="J1506" s="13">
        <f t="shared" si="284"/>
        <v>8.7582933440952058</v>
      </c>
      <c r="K1506" s="13">
        <f t="shared" si="285"/>
        <v>1.3511968245175865E-2</v>
      </c>
      <c r="L1506" s="13">
        <f t="shared" si="286"/>
        <v>0</v>
      </c>
      <c r="M1506" s="13">
        <f t="shared" si="291"/>
        <v>2.1995602096059694E-23</v>
      </c>
      <c r="N1506" s="13">
        <f t="shared" si="287"/>
        <v>1.3637273299557011E-23</v>
      </c>
      <c r="O1506" s="13">
        <f t="shared" si="288"/>
        <v>1.3637273299557011E-23</v>
      </c>
      <c r="Q1506">
        <v>26.338176100895701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8.4369302339457111</v>
      </c>
      <c r="G1507" s="13">
        <f t="shared" si="282"/>
        <v>0</v>
      </c>
      <c r="H1507" s="13">
        <f t="shared" si="283"/>
        <v>8.4369302339457111</v>
      </c>
      <c r="I1507" s="16">
        <f t="shared" si="290"/>
        <v>8.4504422021908869</v>
      </c>
      <c r="J1507" s="13">
        <f t="shared" si="284"/>
        <v>8.4329238148759327</v>
      </c>
      <c r="K1507" s="13">
        <f t="shared" si="285"/>
        <v>1.7518387314954253E-2</v>
      </c>
      <c r="L1507" s="13">
        <f t="shared" si="286"/>
        <v>0</v>
      </c>
      <c r="M1507" s="13">
        <f t="shared" si="291"/>
        <v>8.3583287965026831E-24</v>
      </c>
      <c r="N1507" s="13">
        <f t="shared" si="287"/>
        <v>5.1821638538316638E-24</v>
      </c>
      <c r="O1507" s="13">
        <f t="shared" si="288"/>
        <v>5.1821638538316638E-24</v>
      </c>
      <c r="Q1507">
        <v>23.661658747117048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49.483964884809737</v>
      </c>
      <c r="G1508" s="13">
        <f t="shared" si="282"/>
        <v>2.2084956194864769</v>
      </c>
      <c r="H1508" s="13">
        <f t="shared" si="283"/>
        <v>47.27546926532326</v>
      </c>
      <c r="I1508" s="16">
        <f t="shared" si="290"/>
        <v>47.292987652638217</v>
      </c>
      <c r="J1508" s="13">
        <f t="shared" si="284"/>
        <v>41.446151197096931</v>
      </c>
      <c r="K1508" s="13">
        <f t="shared" si="285"/>
        <v>5.8468364555412862</v>
      </c>
      <c r="L1508" s="13">
        <f t="shared" si="286"/>
        <v>0</v>
      </c>
      <c r="M1508" s="13">
        <f t="shared" si="291"/>
        <v>3.1761649426710192E-24</v>
      </c>
      <c r="N1508" s="13">
        <f t="shared" si="287"/>
        <v>1.9692222644560319E-24</v>
      </c>
      <c r="O1508" s="13">
        <f t="shared" si="288"/>
        <v>2.2084956194864769</v>
      </c>
      <c r="Q1508">
        <v>17.710160683115991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114.37779524080079</v>
      </c>
      <c r="G1509" s="13">
        <f t="shared" si="282"/>
        <v>11.575991757918965</v>
      </c>
      <c r="H1509" s="13">
        <f t="shared" si="283"/>
        <v>102.80180348288182</v>
      </c>
      <c r="I1509" s="16">
        <f t="shared" si="290"/>
        <v>108.64863993842312</v>
      </c>
      <c r="J1509" s="13">
        <f t="shared" si="284"/>
        <v>61.225098762782068</v>
      </c>
      <c r="K1509" s="13">
        <f t="shared" si="285"/>
        <v>47.423541175641049</v>
      </c>
      <c r="L1509" s="13">
        <f t="shared" si="286"/>
        <v>9.9360750919517304</v>
      </c>
      <c r="M1509" s="13">
        <f t="shared" si="291"/>
        <v>9.9360750919517304</v>
      </c>
      <c r="N1509" s="13">
        <f t="shared" si="287"/>
        <v>6.1603665570100725</v>
      </c>
      <c r="O1509" s="13">
        <f t="shared" si="288"/>
        <v>17.736358314929038</v>
      </c>
      <c r="Q1509">
        <v>15.585070932666421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23.116796357808749</v>
      </c>
      <c r="G1510" s="13">
        <f t="shared" si="282"/>
        <v>0</v>
      </c>
      <c r="H1510" s="13">
        <f t="shared" si="283"/>
        <v>23.116796357808749</v>
      </c>
      <c r="I1510" s="16">
        <f t="shared" si="290"/>
        <v>60.604262441498072</v>
      </c>
      <c r="J1510" s="13">
        <f t="shared" si="284"/>
        <v>43.729321183041705</v>
      </c>
      <c r="K1510" s="13">
        <f t="shared" si="285"/>
        <v>16.874941258456367</v>
      </c>
      <c r="L1510" s="13">
        <f t="shared" si="286"/>
        <v>0</v>
      </c>
      <c r="M1510" s="13">
        <f t="shared" si="291"/>
        <v>3.7757085349416579</v>
      </c>
      <c r="N1510" s="13">
        <f t="shared" si="287"/>
        <v>2.3409392916638279</v>
      </c>
      <c r="O1510" s="13">
        <f t="shared" si="288"/>
        <v>2.3409392916638279</v>
      </c>
      <c r="Q1510">
        <v>13.278293593548391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0.81096235684044071</v>
      </c>
      <c r="G1511" s="13">
        <f t="shared" si="282"/>
        <v>0</v>
      </c>
      <c r="H1511" s="13">
        <f t="shared" si="283"/>
        <v>0.81096235684044071</v>
      </c>
      <c r="I1511" s="16">
        <f t="shared" si="290"/>
        <v>17.685903615296809</v>
      </c>
      <c r="J1511" s="13">
        <f t="shared" si="284"/>
        <v>17.280976551863546</v>
      </c>
      <c r="K1511" s="13">
        <f t="shared" si="285"/>
        <v>0.4049270634332629</v>
      </c>
      <c r="L1511" s="13">
        <f t="shared" si="286"/>
        <v>0</v>
      </c>
      <c r="M1511" s="13">
        <f t="shared" si="291"/>
        <v>1.4347692432778301</v>
      </c>
      <c r="N1511" s="13">
        <f t="shared" si="287"/>
        <v>0.88955693083225462</v>
      </c>
      <c r="O1511" s="13">
        <f t="shared" si="288"/>
        <v>0.88955693083225462</v>
      </c>
      <c r="Q1511">
        <v>16.890868658998588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0.74009926295002038</v>
      </c>
      <c r="G1512" s="13">
        <f t="shared" si="282"/>
        <v>0</v>
      </c>
      <c r="H1512" s="13">
        <f t="shared" si="283"/>
        <v>0.74009926295002038</v>
      </c>
      <c r="I1512" s="16">
        <f t="shared" si="290"/>
        <v>1.1450263263832832</v>
      </c>
      <c r="J1512" s="13">
        <f t="shared" si="284"/>
        <v>1.1448784867665325</v>
      </c>
      <c r="K1512" s="13">
        <f t="shared" si="285"/>
        <v>1.4783961675068902E-4</v>
      </c>
      <c r="L1512" s="13">
        <f t="shared" si="286"/>
        <v>0</v>
      </c>
      <c r="M1512" s="13">
        <f t="shared" si="291"/>
        <v>0.54521231244557544</v>
      </c>
      <c r="N1512" s="13">
        <f t="shared" si="287"/>
        <v>0.33803163371625677</v>
      </c>
      <c r="O1512" s="13">
        <f t="shared" si="288"/>
        <v>0.33803163371625677</v>
      </c>
      <c r="Q1512">
        <v>15.019981708939509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8.1291840569586693</v>
      </c>
      <c r="G1513" s="13">
        <f t="shared" si="282"/>
        <v>0</v>
      </c>
      <c r="H1513" s="13">
        <f t="shared" si="283"/>
        <v>8.1291840569586693</v>
      </c>
      <c r="I1513" s="16">
        <f t="shared" si="290"/>
        <v>8.1293318965754207</v>
      </c>
      <c r="J1513" s="13">
        <f t="shared" si="284"/>
        <v>8.1018636301777409</v>
      </c>
      <c r="K1513" s="13">
        <f t="shared" si="285"/>
        <v>2.7468266397679741E-2</v>
      </c>
      <c r="L1513" s="13">
        <f t="shared" si="286"/>
        <v>0</v>
      </c>
      <c r="M1513" s="13">
        <f t="shared" si="291"/>
        <v>0.20718067872931867</v>
      </c>
      <c r="N1513" s="13">
        <f t="shared" si="287"/>
        <v>0.12845202081217758</v>
      </c>
      <c r="O1513" s="13">
        <f t="shared" si="288"/>
        <v>0.12845202081217758</v>
      </c>
      <c r="Q1513">
        <v>19.639663324942759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22.751947495038291</v>
      </c>
      <c r="G1514" s="13">
        <f t="shared" si="282"/>
        <v>0</v>
      </c>
      <c r="H1514" s="13">
        <f t="shared" si="283"/>
        <v>22.751947495038291</v>
      </c>
      <c r="I1514" s="16">
        <f t="shared" si="290"/>
        <v>22.77941576143597</v>
      </c>
      <c r="J1514" s="13">
        <f t="shared" si="284"/>
        <v>22.377710662121075</v>
      </c>
      <c r="K1514" s="13">
        <f t="shared" si="285"/>
        <v>0.40170509931489562</v>
      </c>
      <c r="L1514" s="13">
        <f t="shared" si="286"/>
        <v>0</v>
      </c>
      <c r="M1514" s="13">
        <f t="shared" si="291"/>
        <v>7.8728657917141093E-2</v>
      </c>
      <c r="N1514" s="13">
        <f t="shared" si="287"/>
        <v>4.8811767908627478E-2</v>
      </c>
      <c r="O1514" s="13">
        <f t="shared" si="288"/>
        <v>4.8811767908627478E-2</v>
      </c>
      <c r="Q1514">
        <v>22.373809408622741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10.96236312086428</v>
      </c>
      <c r="G1515" s="13">
        <f t="shared" si="282"/>
        <v>0</v>
      </c>
      <c r="H1515" s="13">
        <f t="shared" si="283"/>
        <v>10.96236312086428</v>
      </c>
      <c r="I1515" s="16">
        <f t="shared" si="290"/>
        <v>11.364068220179176</v>
      </c>
      <c r="J1515" s="13">
        <f t="shared" si="284"/>
        <v>11.335233649297875</v>
      </c>
      <c r="K1515" s="13">
        <f t="shared" si="285"/>
        <v>2.8834570881301147E-2</v>
      </c>
      <c r="L1515" s="13">
        <f t="shared" si="286"/>
        <v>0</v>
      </c>
      <c r="M1515" s="13">
        <f t="shared" si="291"/>
        <v>2.9916890008513615E-2</v>
      </c>
      <c r="N1515" s="13">
        <f t="shared" si="287"/>
        <v>1.8548471805278442E-2</v>
      </c>
      <c r="O1515" s="13">
        <f t="shared" si="288"/>
        <v>1.8548471805278442E-2</v>
      </c>
      <c r="Q1515">
        <v>26.463297046569071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11.90629822327096</v>
      </c>
      <c r="G1516" s="13">
        <f t="shared" si="282"/>
        <v>0</v>
      </c>
      <c r="H1516" s="13">
        <f t="shared" si="283"/>
        <v>11.90629822327096</v>
      </c>
      <c r="I1516" s="16">
        <f t="shared" si="290"/>
        <v>11.935132794152262</v>
      </c>
      <c r="J1516" s="13">
        <f t="shared" si="284"/>
        <v>11.901830897409763</v>
      </c>
      <c r="K1516" s="13">
        <f t="shared" si="285"/>
        <v>3.3301896742498727E-2</v>
      </c>
      <c r="L1516" s="13">
        <f t="shared" si="286"/>
        <v>0</v>
      </c>
      <c r="M1516" s="13">
        <f t="shared" si="291"/>
        <v>1.1368418203235173E-2</v>
      </c>
      <c r="N1516" s="13">
        <f t="shared" si="287"/>
        <v>7.0484192860058078E-3</v>
      </c>
      <c r="O1516" s="13">
        <f t="shared" si="288"/>
        <v>7.0484192860058078E-3</v>
      </c>
      <c r="Q1516">
        <v>26.482681499785961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26.071207752643669</v>
      </c>
      <c r="G1517" s="13">
        <f t="shared" si="282"/>
        <v>0</v>
      </c>
      <c r="H1517" s="13">
        <f t="shared" si="283"/>
        <v>26.071207752643669</v>
      </c>
      <c r="I1517" s="16">
        <f t="shared" si="290"/>
        <v>26.104509649386166</v>
      </c>
      <c r="J1517" s="13">
        <f t="shared" si="284"/>
        <v>25.763462896890324</v>
      </c>
      <c r="K1517" s="13">
        <f t="shared" si="285"/>
        <v>0.34104675249584204</v>
      </c>
      <c r="L1517" s="13">
        <f t="shared" si="286"/>
        <v>0</v>
      </c>
      <c r="M1517" s="13">
        <f t="shared" si="291"/>
        <v>4.3199989172293656E-3</v>
      </c>
      <c r="N1517" s="13">
        <f t="shared" si="287"/>
        <v>2.6783993286822066E-3</v>
      </c>
      <c r="O1517" s="13">
        <f t="shared" si="288"/>
        <v>2.6783993286822066E-3</v>
      </c>
      <c r="Q1517">
        <v>26.525559000000001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7.9015245859697174</v>
      </c>
      <c r="G1518" s="13">
        <f t="shared" si="282"/>
        <v>0</v>
      </c>
      <c r="H1518" s="13">
        <f t="shared" si="283"/>
        <v>7.9015245859697174</v>
      </c>
      <c r="I1518" s="16">
        <f t="shared" si="290"/>
        <v>8.2425713384655594</v>
      </c>
      <c r="J1518" s="13">
        <f t="shared" si="284"/>
        <v>8.2312720708395819</v>
      </c>
      <c r="K1518" s="13">
        <f t="shared" si="285"/>
        <v>1.1299267625977549E-2</v>
      </c>
      <c r="L1518" s="13">
        <f t="shared" si="286"/>
        <v>0</v>
      </c>
      <c r="M1518" s="13">
        <f t="shared" si="291"/>
        <v>1.641599588547159E-3</v>
      </c>
      <c r="N1518" s="13">
        <f t="shared" si="287"/>
        <v>1.0177917448992385E-3</v>
      </c>
      <c r="O1518" s="13">
        <f t="shared" si="288"/>
        <v>1.0177917448992385E-3</v>
      </c>
      <c r="Q1518">
        <v>26.283080392463859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15.415533656329499</v>
      </c>
      <c r="G1519" s="13">
        <f t="shared" si="282"/>
        <v>0</v>
      </c>
      <c r="H1519" s="13">
        <f t="shared" si="283"/>
        <v>15.415533656329499</v>
      </c>
      <c r="I1519" s="16">
        <f t="shared" si="290"/>
        <v>15.426832923955477</v>
      </c>
      <c r="J1519" s="13">
        <f t="shared" si="284"/>
        <v>15.318020172175986</v>
      </c>
      <c r="K1519" s="13">
        <f t="shared" si="285"/>
        <v>0.10881275177949057</v>
      </c>
      <c r="L1519" s="13">
        <f t="shared" si="286"/>
        <v>0</v>
      </c>
      <c r="M1519" s="13">
        <f t="shared" si="291"/>
        <v>6.238078436479205E-4</v>
      </c>
      <c r="N1519" s="13">
        <f t="shared" si="287"/>
        <v>3.8676086306171068E-4</v>
      </c>
      <c r="O1519" s="13">
        <f t="shared" si="288"/>
        <v>3.8676086306171068E-4</v>
      </c>
      <c r="Q1519">
        <v>23.460574829191419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28.78354334121299</v>
      </c>
      <c r="G1520" s="13">
        <f t="shared" si="282"/>
        <v>0</v>
      </c>
      <c r="H1520" s="13">
        <f t="shared" si="283"/>
        <v>28.78354334121299</v>
      </c>
      <c r="I1520" s="16">
        <f t="shared" si="290"/>
        <v>28.892356092992479</v>
      </c>
      <c r="J1520" s="13">
        <f t="shared" si="284"/>
        <v>27.293007874813938</v>
      </c>
      <c r="K1520" s="13">
        <f t="shared" si="285"/>
        <v>1.599348218178541</v>
      </c>
      <c r="L1520" s="13">
        <f t="shared" si="286"/>
        <v>0</v>
      </c>
      <c r="M1520" s="13">
        <f t="shared" si="291"/>
        <v>2.3704698058620981E-4</v>
      </c>
      <c r="N1520" s="13">
        <f t="shared" si="287"/>
        <v>1.4696912796345008E-4</v>
      </c>
      <c r="O1520" s="13">
        <f t="shared" si="288"/>
        <v>1.4696912796345008E-4</v>
      </c>
      <c r="Q1520">
        <v>17.22996224754209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1.0157797967421349</v>
      </c>
      <c r="G1521" s="13">
        <f t="shared" si="282"/>
        <v>0</v>
      </c>
      <c r="H1521" s="13">
        <f t="shared" si="283"/>
        <v>1.0157797967421349</v>
      </c>
      <c r="I1521" s="16">
        <f t="shared" si="290"/>
        <v>2.6151280149206757</v>
      </c>
      <c r="J1521" s="13">
        <f t="shared" si="284"/>
        <v>2.6131579781832293</v>
      </c>
      <c r="K1521" s="13">
        <f t="shared" si="285"/>
        <v>1.9700367374464456E-3</v>
      </c>
      <c r="L1521" s="13">
        <f t="shared" si="286"/>
        <v>0</v>
      </c>
      <c r="M1521" s="13">
        <f t="shared" si="291"/>
        <v>9.0077852622759733E-5</v>
      </c>
      <c r="N1521" s="13">
        <f t="shared" si="287"/>
        <v>5.5848268626111031E-5</v>
      </c>
      <c r="O1521" s="13">
        <f t="shared" si="288"/>
        <v>5.5848268626111031E-5</v>
      </c>
      <c r="Q1521">
        <v>14.206545593548389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1.2604456612672501</v>
      </c>
      <c r="G1522" s="13">
        <f t="shared" si="282"/>
        <v>0</v>
      </c>
      <c r="H1522" s="13">
        <f t="shared" si="283"/>
        <v>1.2604456612672501</v>
      </c>
      <c r="I1522" s="16">
        <f t="shared" si="290"/>
        <v>1.2624156980046966</v>
      </c>
      <c r="J1522" s="13">
        <f t="shared" si="284"/>
        <v>1.2622015385994794</v>
      </c>
      <c r="K1522" s="13">
        <f t="shared" si="285"/>
        <v>2.1415940521718468E-4</v>
      </c>
      <c r="L1522" s="13">
        <f t="shared" si="286"/>
        <v>0</v>
      </c>
      <c r="M1522" s="13">
        <f t="shared" si="291"/>
        <v>3.4229583996648702E-5</v>
      </c>
      <c r="N1522" s="13">
        <f t="shared" si="287"/>
        <v>2.1222342077922196E-5</v>
      </c>
      <c r="O1522" s="13">
        <f t="shared" si="288"/>
        <v>2.1222342077922196E-5</v>
      </c>
      <c r="Q1522">
        <v>14.459871316980131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0.47935907342453549</v>
      </c>
      <c r="G1523" s="13">
        <f t="shared" si="282"/>
        <v>0</v>
      </c>
      <c r="H1523" s="13">
        <f t="shared" si="283"/>
        <v>0.47935907342453549</v>
      </c>
      <c r="I1523" s="16">
        <f t="shared" si="290"/>
        <v>0.47957323282975267</v>
      </c>
      <c r="J1523" s="13">
        <f t="shared" si="284"/>
        <v>0.47956525867418692</v>
      </c>
      <c r="K1523" s="13">
        <f t="shared" si="285"/>
        <v>7.9741555657486529E-6</v>
      </c>
      <c r="L1523" s="13">
        <f t="shared" si="286"/>
        <v>0</v>
      </c>
      <c r="M1523" s="13">
        <f t="shared" si="291"/>
        <v>1.3007241918726506E-5</v>
      </c>
      <c r="N1523" s="13">
        <f t="shared" si="287"/>
        <v>8.0644899896104342E-6</v>
      </c>
      <c r="O1523" s="13">
        <f t="shared" si="288"/>
        <v>8.0644899896104342E-6</v>
      </c>
      <c r="Q1523">
        <v>17.22566270329002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83.818081871710319</v>
      </c>
      <c r="G1524" s="13">
        <f t="shared" si="282"/>
        <v>7.1646633557247164</v>
      </c>
      <c r="H1524" s="13">
        <f t="shared" si="283"/>
        <v>76.653418515985607</v>
      </c>
      <c r="I1524" s="16">
        <f t="shared" si="290"/>
        <v>76.653426490141172</v>
      </c>
      <c r="J1524" s="13">
        <f t="shared" si="284"/>
        <v>54.009865604121174</v>
      </c>
      <c r="K1524" s="13">
        <f t="shared" si="285"/>
        <v>22.643560886019998</v>
      </c>
      <c r="L1524" s="13">
        <f t="shared" si="286"/>
        <v>0</v>
      </c>
      <c r="M1524" s="13">
        <f t="shared" si="291"/>
        <v>4.9427519291160714E-6</v>
      </c>
      <c r="N1524" s="13">
        <f t="shared" si="287"/>
        <v>3.0645061960519643E-6</v>
      </c>
      <c r="O1524" s="13">
        <f t="shared" si="288"/>
        <v>7.1646664202309127</v>
      </c>
      <c r="Q1524">
        <v>15.965500932077701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0.1083946986275198</v>
      </c>
      <c r="G1525" s="13">
        <f t="shared" si="282"/>
        <v>0</v>
      </c>
      <c r="H1525" s="13">
        <f t="shared" si="283"/>
        <v>0.1083946986275198</v>
      </c>
      <c r="I1525" s="16">
        <f t="shared" si="290"/>
        <v>22.751955584647519</v>
      </c>
      <c r="J1525" s="13">
        <f t="shared" si="284"/>
        <v>22.226279028192561</v>
      </c>
      <c r="K1525" s="13">
        <f t="shared" si="285"/>
        <v>0.52567655645495748</v>
      </c>
      <c r="L1525" s="13">
        <f t="shared" si="286"/>
        <v>0</v>
      </c>
      <c r="M1525" s="13">
        <f t="shared" si="291"/>
        <v>1.8782457330641071E-6</v>
      </c>
      <c r="N1525" s="13">
        <f t="shared" si="287"/>
        <v>1.1645123544997464E-6</v>
      </c>
      <c r="O1525" s="13">
        <f t="shared" si="288"/>
        <v>1.1645123544997464E-6</v>
      </c>
      <c r="Q1525">
        <v>20.386576162793069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0.26905280064829967</v>
      </c>
      <c r="G1526" s="13">
        <f t="shared" si="282"/>
        <v>0</v>
      </c>
      <c r="H1526" s="13">
        <f t="shared" si="283"/>
        <v>0.26905280064829967</v>
      </c>
      <c r="I1526" s="16">
        <f t="shared" si="290"/>
        <v>0.79472935710325721</v>
      </c>
      <c r="J1526" s="13">
        <f t="shared" si="284"/>
        <v>0.79470870972857055</v>
      </c>
      <c r="K1526" s="13">
        <f t="shared" si="285"/>
        <v>2.064737468665534E-5</v>
      </c>
      <c r="L1526" s="13">
        <f t="shared" si="286"/>
        <v>0</v>
      </c>
      <c r="M1526" s="13">
        <f t="shared" si="291"/>
        <v>7.1373337856436069E-7</v>
      </c>
      <c r="N1526" s="13">
        <f t="shared" si="287"/>
        <v>4.425146947099036E-7</v>
      </c>
      <c r="O1526" s="13">
        <f t="shared" si="288"/>
        <v>4.425146947099036E-7</v>
      </c>
      <c r="Q1526">
        <v>21.211133323305759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</v>
      </c>
      <c r="G1527" s="13">
        <f t="shared" si="282"/>
        <v>0</v>
      </c>
      <c r="H1527" s="13">
        <f t="shared" si="283"/>
        <v>0</v>
      </c>
      <c r="I1527" s="16">
        <f t="shared" si="290"/>
        <v>2.064737468665534E-5</v>
      </c>
      <c r="J1527" s="13">
        <f t="shared" si="284"/>
        <v>2.064737468665512E-5</v>
      </c>
      <c r="K1527" s="13">
        <f t="shared" si="285"/>
        <v>2.2022856628611809E-19</v>
      </c>
      <c r="L1527" s="13">
        <f t="shared" si="286"/>
        <v>0</v>
      </c>
      <c r="M1527" s="13">
        <f t="shared" si="291"/>
        <v>2.7121868385445709E-7</v>
      </c>
      <c r="N1527" s="13">
        <f t="shared" si="287"/>
        <v>1.6815558398976338E-7</v>
      </c>
      <c r="O1527" s="13">
        <f t="shared" si="288"/>
        <v>1.6815558398976338E-7</v>
      </c>
      <c r="Q1527">
        <v>24.75928272472278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12.025545396366869</v>
      </c>
      <c r="G1528" s="13">
        <f t="shared" si="282"/>
        <v>0</v>
      </c>
      <c r="H1528" s="13">
        <f t="shared" si="283"/>
        <v>12.025545396366869</v>
      </c>
      <c r="I1528" s="16">
        <f t="shared" si="290"/>
        <v>12.025545396366869</v>
      </c>
      <c r="J1528" s="13">
        <f t="shared" si="284"/>
        <v>11.998039647255078</v>
      </c>
      <c r="K1528" s="13">
        <f t="shared" si="285"/>
        <v>2.7505749111790934E-2</v>
      </c>
      <c r="L1528" s="13">
        <f t="shared" si="286"/>
        <v>0</v>
      </c>
      <c r="M1528" s="13">
        <f t="shared" si="291"/>
        <v>1.0306309986469371E-7</v>
      </c>
      <c r="N1528" s="13">
        <f t="shared" si="287"/>
        <v>6.3899121916110096E-8</v>
      </c>
      <c r="O1528" s="13">
        <f t="shared" si="288"/>
        <v>6.3899121916110096E-8</v>
      </c>
      <c r="Q1528">
        <v>28.051125020697821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26.47240383887101</v>
      </c>
      <c r="G1529" s="13">
        <f t="shared" si="282"/>
        <v>0</v>
      </c>
      <c r="H1529" s="13">
        <f t="shared" si="283"/>
        <v>26.47240383887101</v>
      </c>
      <c r="I1529" s="16">
        <f t="shared" si="290"/>
        <v>26.499909587982799</v>
      </c>
      <c r="J1529" s="13">
        <f t="shared" si="284"/>
        <v>26.17935484280714</v>
      </c>
      <c r="K1529" s="13">
        <f t="shared" si="285"/>
        <v>0.32055474517565941</v>
      </c>
      <c r="L1529" s="13">
        <f t="shared" si="286"/>
        <v>0</v>
      </c>
      <c r="M1529" s="13">
        <f t="shared" si="291"/>
        <v>3.916397794858361E-8</v>
      </c>
      <c r="N1529" s="13">
        <f t="shared" si="287"/>
        <v>2.4281666328121838E-8</v>
      </c>
      <c r="O1529" s="13">
        <f t="shared" si="288"/>
        <v>2.4281666328121838E-8</v>
      </c>
      <c r="Q1529">
        <v>27.316449000000009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30.566649290225278</v>
      </c>
      <c r="G1530" s="13">
        <f t="shared" si="282"/>
        <v>0</v>
      </c>
      <c r="H1530" s="13">
        <f t="shared" si="283"/>
        <v>30.566649290225278</v>
      </c>
      <c r="I1530" s="16">
        <f t="shared" si="290"/>
        <v>30.887204035400938</v>
      </c>
      <c r="J1530" s="13">
        <f t="shared" si="284"/>
        <v>30.273300611273807</v>
      </c>
      <c r="K1530" s="13">
        <f t="shared" si="285"/>
        <v>0.61390342412713039</v>
      </c>
      <c r="L1530" s="13">
        <f t="shared" si="286"/>
        <v>0</v>
      </c>
      <c r="M1530" s="13">
        <f t="shared" si="291"/>
        <v>1.4882311620461772E-8</v>
      </c>
      <c r="N1530" s="13">
        <f t="shared" si="287"/>
        <v>9.2270332046862986E-9</v>
      </c>
      <c r="O1530" s="13">
        <f t="shared" si="288"/>
        <v>9.2270332046862986E-9</v>
      </c>
      <c r="Q1530">
        <v>25.847968276468411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26.12757178797991</v>
      </c>
      <c r="G1531" s="13">
        <f t="shared" si="282"/>
        <v>0</v>
      </c>
      <c r="H1531" s="13">
        <f t="shared" si="283"/>
        <v>26.12757178797991</v>
      </c>
      <c r="I1531" s="16">
        <f t="shared" si="290"/>
        <v>26.741475212107041</v>
      </c>
      <c r="J1531" s="13">
        <f t="shared" si="284"/>
        <v>26.331010384891012</v>
      </c>
      <c r="K1531" s="13">
        <f t="shared" si="285"/>
        <v>0.41046482721602828</v>
      </c>
      <c r="L1531" s="13">
        <f t="shared" si="286"/>
        <v>0</v>
      </c>
      <c r="M1531" s="13">
        <f t="shared" si="291"/>
        <v>5.6552784157754736E-9</v>
      </c>
      <c r="N1531" s="13">
        <f t="shared" si="287"/>
        <v>3.5062726177807938E-9</v>
      </c>
      <c r="O1531" s="13">
        <f t="shared" si="288"/>
        <v>3.5062726177807938E-9</v>
      </c>
      <c r="Q1531">
        <v>25.682590910165882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51.183147512468459</v>
      </c>
      <c r="G1532" s="13">
        <f t="shared" si="282"/>
        <v>2.4537745098797168</v>
      </c>
      <c r="H1532" s="13">
        <f t="shared" si="283"/>
        <v>48.729373002588744</v>
      </c>
      <c r="I1532" s="16">
        <f t="shared" si="290"/>
        <v>49.139837829804776</v>
      </c>
      <c r="J1532" s="13">
        <f t="shared" si="284"/>
        <v>43.544167767111716</v>
      </c>
      <c r="K1532" s="13">
        <f t="shared" si="285"/>
        <v>5.5956700626930598</v>
      </c>
      <c r="L1532" s="13">
        <f t="shared" si="286"/>
        <v>0</v>
      </c>
      <c r="M1532" s="13">
        <f t="shared" si="291"/>
        <v>2.1490057979946798E-9</v>
      </c>
      <c r="N1532" s="13">
        <f t="shared" si="287"/>
        <v>1.3323835947567015E-9</v>
      </c>
      <c r="O1532" s="13">
        <f t="shared" si="288"/>
        <v>2.4537745112121003</v>
      </c>
      <c r="Q1532">
        <v>18.95317299635202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0.31223478859053128</v>
      </c>
      <c r="G1533" s="13">
        <f t="shared" si="282"/>
        <v>0</v>
      </c>
      <c r="H1533" s="13">
        <f t="shared" si="283"/>
        <v>0.31223478859053128</v>
      </c>
      <c r="I1533" s="16">
        <f t="shared" si="290"/>
        <v>5.9079048512835914</v>
      </c>
      <c r="J1533" s="13">
        <f t="shared" si="284"/>
        <v>5.8928594529236253</v>
      </c>
      <c r="K1533" s="13">
        <f t="shared" si="285"/>
        <v>1.50453983599661E-2</v>
      </c>
      <c r="L1533" s="13">
        <f t="shared" si="286"/>
        <v>0</v>
      </c>
      <c r="M1533" s="13">
        <f t="shared" si="291"/>
        <v>8.1662220323797834E-10</v>
      </c>
      <c r="N1533" s="13">
        <f t="shared" si="287"/>
        <v>5.0630576600754656E-10</v>
      </c>
      <c r="O1533" s="13">
        <f t="shared" si="288"/>
        <v>5.0630576600754656E-10</v>
      </c>
      <c r="Q1533">
        <v>17.133616511002291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1.342089217609731</v>
      </c>
      <c r="G1534" s="13">
        <f t="shared" si="282"/>
        <v>0</v>
      </c>
      <c r="H1534" s="13">
        <f t="shared" si="283"/>
        <v>1.342089217609731</v>
      </c>
      <c r="I1534" s="16">
        <f t="shared" si="290"/>
        <v>1.3571346159696971</v>
      </c>
      <c r="J1534" s="13">
        <f t="shared" si="284"/>
        <v>1.3568672671084829</v>
      </c>
      <c r="K1534" s="13">
        <f t="shared" si="285"/>
        <v>2.6734886121415613E-4</v>
      </c>
      <c r="L1534" s="13">
        <f t="shared" si="286"/>
        <v>0</v>
      </c>
      <c r="M1534" s="13">
        <f t="shared" si="291"/>
        <v>3.1031643723043179E-10</v>
      </c>
      <c r="N1534" s="13">
        <f t="shared" si="287"/>
        <v>1.9239619108286771E-10</v>
      </c>
      <c r="O1534" s="13">
        <f t="shared" si="288"/>
        <v>1.9239619108286771E-10</v>
      </c>
      <c r="Q1534">
        <v>14.42505059354839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1.255524133089056E-2</v>
      </c>
      <c r="G1535" s="13">
        <f t="shared" si="282"/>
        <v>0</v>
      </c>
      <c r="H1535" s="13">
        <f t="shared" si="283"/>
        <v>1.255524133089056E-2</v>
      </c>
      <c r="I1535" s="16">
        <f t="shared" si="290"/>
        <v>1.2822590192104716E-2</v>
      </c>
      <c r="J1535" s="13">
        <f t="shared" si="284"/>
        <v>1.2822590061917341E-2</v>
      </c>
      <c r="K1535" s="13">
        <f t="shared" si="285"/>
        <v>1.3018737476944153E-10</v>
      </c>
      <c r="L1535" s="13">
        <f t="shared" si="286"/>
        <v>0</v>
      </c>
      <c r="M1535" s="13">
        <f t="shared" si="291"/>
        <v>1.1792024614756408E-10</v>
      </c>
      <c r="N1535" s="13">
        <f t="shared" si="287"/>
        <v>7.3110552611489729E-11</v>
      </c>
      <c r="O1535" s="13">
        <f t="shared" si="288"/>
        <v>7.3110552611489729E-11</v>
      </c>
      <c r="Q1535">
        <v>18.342354787753361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3.5440050490784878</v>
      </c>
      <c r="G1536" s="13">
        <f t="shared" si="282"/>
        <v>0</v>
      </c>
      <c r="H1536" s="13">
        <f t="shared" si="283"/>
        <v>3.5440050490784878</v>
      </c>
      <c r="I1536" s="16">
        <f t="shared" si="290"/>
        <v>3.5440050492086752</v>
      </c>
      <c r="J1536" s="13">
        <f t="shared" si="284"/>
        <v>3.541608029295884</v>
      </c>
      <c r="K1536" s="13">
        <f t="shared" si="285"/>
        <v>2.3970199127911762E-3</v>
      </c>
      <c r="L1536" s="13">
        <f t="shared" si="286"/>
        <v>0</v>
      </c>
      <c r="M1536" s="13">
        <f t="shared" si="291"/>
        <v>4.4809693536074347E-11</v>
      </c>
      <c r="N1536" s="13">
        <f t="shared" si="287"/>
        <v>2.7782009992366096E-11</v>
      </c>
      <c r="O1536" s="13">
        <f t="shared" si="288"/>
        <v>2.7782009992366096E-11</v>
      </c>
      <c r="Q1536">
        <v>19.302257946918079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0.78487932243007763</v>
      </c>
      <c r="G1537" s="13">
        <f t="shared" si="282"/>
        <v>0</v>
      </c>
      <c r="H1537" s="13">
        <f t="shared" si="283"/>
        <v>0.78487932243007763</v>
      </c>
      <c r="I1537" s="16">
        <f t="shared" si="290"/>
        <v>0.78727634234286881</v>
      </c>
      <c r="J1537" s="13">
        <f t="shared" si="284"/>
        <v>0.7872585389429394</v>
      </c>
      <c r="K1537" s="13">
        <f t="shared" si="285"/>
        <v>1.7803399929405828E-5</v>
      </c>
      <c r="L1537" s="13">
        <f t="shared" si="286"/>
        <v>0</v>
      </c>
      <c r="M1537" s="13">
        <f t="shared" si="291"/>
        <v>1.7027683543708251E-11</v>
      </c>
      <c r="N1537" s="13">
        <f t="shared" si="287"/>
        <v>1.0557163797099116E-11</v>
      </c>
      <c r="O1537" s="13">
        <f t="shared" si="288"/>
        <v>1.0557163797099116E-11</v>
      </c>
      <c r="Q1537">
        <v>22.05970698624585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6.377986107144888E-3</v>
      </c>
      <c r="G1538" s="13">
        <f t="shared" si="282"/>
        <v>0</v>
      </c>
      <c r="H1538" s="13">
        <f t="shared" si="283"/>
        <v>6.377986107144888E-3</v>
      </c>
      <c r="I1538" s="16">
        <f t="shared" si="290"/>
        <v>6.3957895070742938E-3</v>
      </c>
      <c r="J1538" s="13">
        <f t="shared" si="284"/>
        <v>6.3957895003064723E-3</v>
      </c>
      <c r="K1538" s="13">
        <f t="shared" si="285"/>
        <v>6.7678215462385616E-12</v>
      </c>
      <c r="L1538" s="13">
        <f t="shared" si="286"/>
        <v>0</v>
      </c>
      <c r="M1538" s="13">
        <f t="shared" si="291"/>
        <v>6.4705197466091355E-12</v>
      </c>
      <c r="N1538" s="13">
        <f t="shared" si="287"/>
        <v>4.011722242897664E-12</v>
      </c>
      <c r="O1538" s="13">
        <f t="shared" si="288"/>
        <v>4.011722242897664E-12</v>
      </c>
      <c r="Q1538">
        <v>24.50801493526123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21.359747579626209</v>
      </c>
      <c r="G1539" s="13">
        <f t="shared" si="282"/>
        <v>0</v>
      </c>
      <c r="H1539" s="13">
        <f t="shared" si="283"/>
        <v>21.359747579626209</v>
      </c>
      <c r="I1539" s="16">
        <f t="shared" si="290"/>
        <v>21.359747579632977</v>
      </c>
      <c r="J1539" s="13">
        <f t="shared" si="284"/>
        <v>21.142835539624812</v>
      </c>
      <c r="K1539" s="13">
        <f t="shared" si="285"/>
        <v>0.21691204000816455</v>
      </c>
      <c r="L1539" s="13">
        <f t="shared" si="286"/>
        <v>0</v>
      </c>
      <c r="M1539" s="13">
        <f t="shared" si="291"/>
        <v>2.4587975037114715E-12</v>
      </c>
      <c r="N1539" s="13">
        <f t="shared" si="287"/>
        <v>1.5244544523011122E-12</v>
      </c>
      <c r="O1539" s="13">
        <f t="shared" si="288"/>
        <v>1.5244544523011122E-12</v>
      </c>
      <c r="Q1539">
        <v>25.47764945171377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48.840227011873893</v>
      </c>
      <c r="G1540" s="13">
        <f t="shared" si="282"/>
        <v>2.1155713460107233</v>
      </c>
      <c r="H1540" s="13">
        <f t="shared" si="283"/>
        <v>46.724655665863168</v>
      </c>
      <c r="I1540" s="16">
        <f t="shared" si="290"/>
        <v>46.941567705871336</v>
      </c>
      <c r="J1540" s="13">
        <f t="shared" si="284"/>
        <v>45.121095432367404</v>
      </c>
      <c r="K1540" s="13">
        <f t="shared" si="285"/>
        <v>1.8204722735039311</v>
      </c>
      <c r="L1540" s="13">
        <f t="shared" si="286"/>
        <v>0</v>
      </c>
      <c r="M1540" s="13">
        <f t="shared" si="291"/>
        <v>9.3434305141035928E-13</v>
      </c>
      <c r="N1540" s="13">
        <f t="shared" si="287"/>
        <v>5.7929269187442278E-13</v>
      </c>
      <c r="O1540" s="13">
        <f t="shared" si="288"/>
        <v>2.1155713460113024</v>
      </c>
      <c r="Q1540">
        <v>26.858489384530319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2.7093132742408881</v>
      </c>
      <c r="G1541" s="13">
        <f t="shared" si="282"/>
        <v>0</v>
      </c>
      <c r="H1541" s="13">
        <f t="shared" si="283"/>
        <v>2.7093132742408881</v>
      </c>
      <c r="I1541" s="16">
        <f t="shared" si="290"/>
        <v>4.5297855477448188</v>
      </c>
      <c r="J1541" s="13">
        <f t="shared" si="284"/>
        <v>4.5278726987411773</v>
      </c>
      <c r="K1541" s="13">
        <f t="shared" si="285"/>
        <v>1.9128490036415258E-3</v>
      </c>
      <c r="L1541" s="13">
        <f t="shared" si="286"/>
        <v>0</v>
      </c>
      <c r="M1541" s="13">
        <f t="shared" si="291"/>
        <v>3.550503595359365E-13</v>
      </c>
      <c r="N1541" s="13">
        <f t="shared" si="287"/>
        <v>2.2013122291228064E-13</v>
      </c>
      <c r="O1541" s="13">
        <f t="shared" si="288"/>
        <v>2.2013122291228064E-13</v>
      </c>
      <c r="Q1541">
        <v>26.150155000000009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46.303323903908783</v>
      </c>
      <c r="G1542" s="13">
        <f t="shared" ref="G1542:G1605" si="293">IF((F1542-$J$2)&gt;0,$I$2*(F1542-$J$2),0)</f>
        <v>1.7493665783606258</v>
      </c>
      <c r="H1542" s="13">
        <f t="shared" ref="H1542:H1605" si="294">F1542-G1542</f>
        <v>44.553957325548154</v>
      </c>
      <c r="I1542" s="16">
        <f t="shared" si="290"/>
        <v>44.555870174551799</v>
      </c>
      <c r="J1542" s="13">
        <f t="shared" ref="J1542:J1605" si="295">I1542/SQRT(1+(I1542/($K$2*(300+(25*Q1542)+0.05*(Q1542)^3)))^2)</f>
        <v>42.716122676164034</v>
      </c>
      <c r="K1542" s="13">
        <f t="shared" ref="K1542:K1605" si="296">I1542-J1542</f>
        <v>1.8397474983877657</v>
      </c>
      <c r="L1542" s="13">
        <f t="shared" ref="L1542:L1605" si="297">IF(K1542&gt;$N$2,(K1542-$N$2)/$L$2,0)</f>
        <v>0</v>
      </c>
      <c r="M1542" s="13">
        <f t="shared" si="291"/>
        <v>1.3491913662365586E-13</v>
      </c>
      <c r="N1542" s="13">
        <f t="shared" ref="N1542:N1605" si="298">$M$2*M1542</f>
        <v>8.3649864706666636E-14</v>
      </c>
      <c r="O1542" s="13">
        <f t="shared" ref="O1542:O1605" si="299">N1542+G1542</f>
        <v>1.7493665783607095</v>
      </c>
      <c r="Q1542">
        <v>25.619452950249599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15.410534371788771</v>
      </c>
      <c r="G1543" s="13">
        <f t="shared" si="293"/>
        <v>0</v>
      </c>
      <c r="H1543" s="13">
        <f t="shared" si="294"/>
        <v>15.410534371788771</v>
      </c>
      <c r="I1543" s="16">
        <f t="shared" ref="I1543:I1606" si="301">H1543+K1542-L1542</f>
        <v>17.250281870176536</v>
      </c>
      <c r="J1543" s="13">
        <f t="shared" si="295"/>
        <v>17.062812043332997</v>
      </c>
      <c r="K1543" s="13">
        <f t="shared" si="296"/>
        <v>0.18746982684353952</v>
      </c>
      <c r="L1543" s="13">
        <f t="shared" si="297"/>
        <v>0</v>
      </c>
      <c r="M1543" s="13">
        <f t="shared" ref="M1543:M1606" si="302">L1543+M1542-N1542</f>
        <v>5.1269271916989225E-14</v>
      </c>
      <c r="N1543" s="13">
        <f t="shared" si="298"/>
        <v>3.1786948588533316E-14</v>
      </c>
      <c r="O1543" s="13">
        <f t="shared" si="299"/>
        <v>3.1786948588533316E-14</v>
      </c>
      <c r="Q1543">
        <v>21.936891301596919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58.327123132687937</v>
      </c>
      <c r="G1544" s="13">
        <f t="shared" si="293"/>
        <v>3.4850152868279927</v>
      </c>
      <c r="H1544" s="13">
        <f t="shared" si="294"/>
        <v>54.842107845859942</v>
      </c>
      <c r="I1544" s="16">
        <f t="shared" si="301"/>
        <v>55.029577672703482</v>
      </c>
      <c r="J1544" s="13">
        <f t="shared" si="295"/>
        <v>48.377145320579309</v>
      </c>
      <c r="K1544" s="13">
        <f t="shared" si="296"/>
        <v>6.6524323521241726</v>
      </c>
      <c r="L1544" s="13">
        <f t="shared" si="297"/>
        <v>0</v>
      </c>
      <c r="M1544" s="13">
        <f t="shared" si="302"/>
        <v>1.9482323328455908E-14</v>
      </c>
      <c r="N1544" s="13">
        <f t="shared" si="298"/>
        <v>1.2079040463642663E-14</v>
      </c>
      <c r="O1544" s="13">
        <f t="shared" si="299"/>
        <v>3.4850152868280047</v>
      </c>
      <c r="Q1544">
        <v>20.04349090730317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20.339237959889498</v>
      </c>
      <c r="G1545" s="13">
        <f t="shared" si="293"/>
        <v>0</v>
      </c>
      <c r="H1545" s="13">
        <f t="shared" si="294"/>
        <v>20.339237959889498</v>
      </c>
      <c r="I1545" s="16">
        <f t="shared" si="301"/>
        <v>26.991670312013671</v>
      </c>
      <c r="J1545" s="13">
        <f t="shared" si="295"/>
        <v>25.599270388659143</v>
      </c>
      <c r="K1545" s="13">
        <f t="shared" si="296"/>
        <v>1.3923999233545281</v>
      </c>
      <c r="L1545" s="13">
        <f t="shared" si="297"/>
        <v>0</v>
      </c>
      <c r="M1545" s="13">
        <f t="shared" si="302"/>
        <v>7.4032828648132452E-15</v>
      </c>
      <c r="N1545" s="13">
        <f t="shared" si="298"/>
        <v>4.5900353761842119E-15</v>
      </c>
      <c r="O1545" s="13">
        <f t="shared" si="299"/>
        <v>4.5900353761842119E-15</v>
      </c>
      <c r="Q1545">
        <v>16.807142688370082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26.358891539112761</v>
      </c>
      <c r="G1546" s="13">
        <f t="shared" si="293"/>
        <v>0</v>
      </c>
      <c r="H1546" s="13">
        <f t="shared" si="294"/>
        <v>26.358891539112761</v>
      </c>
      <c r="I1546" s="16">
        <f t="shared" si="301"/>
        <v>27.75129146246729</v>
      </c>
      <c r="J1546" s="13">
        <f t="shared" si="295"/>
        <v>25.958444472037058</v>
      </c>
      <c r="K1546" s="13">
        <f t="shared" si="296"/>
        <v>1.7928469904302311</v>
      </c>
      <c r="L1546" s="13">
        <f t="shared" si="297"/>
        <v>0</v>
      </c>
      <c r="M1546" s="13">
        <f t="shared" si="302"/>
        <v>2.8132474886290333E-15</v>
      </c>
      <c r="N1546" s="13">
        <f t="shared" si="298"/>
        <v>1.7442134429500005E-15</v>
      </c>
      <c r="O1546" s="13">
        <f t="shared" si="299"/>
        <v>1.7442134429500005E-15</v>
      </c>
      <c r="Q1546">
        <v>15.44896559354839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5.9503171769405823</v>
      </c>
      <c r="G1547" s="13">
        <f t="shared" si="293"/>
        <v>0</v>
      </c>
      <c r="H1547" s="13">
        <f t="shared" si="294"/>
        <v>5.9503171769405823</v>
      </c>
      <c r="I1547" s="16">
        <f t="shared" si="301"/>
        <v>7.7431641673708134</v>
      </c>
      <c r="J1547" s="13">
        <f t="shared" si="295"/>
        <v>7.7140162379365744</v>
      </c>
      <c r="K1547" s="13">
        <f t="shared" si="296"/>
        <v>2.9147929434238939E-2</v>
      </c>
      <c r="L1547" s="13">
        <f t="shared" si="297"/>
        <v>0</v>
      </c>
      <c r="M1547" s="13">
        <f t="shared" si="302"/>
        <v>1.0690340456790327E-15</v>
      </c>
      <c r="N1547" s="13">
        <f t="shared" si="298"/>
        <v>6.6280110832100032E-16</v>
      </c>
      <c r="O1547" s="13">
        <f t="shared" si="299"/>
        <v>6.6280110832100032E-16</v>
      </c>
      <c r="Q1547">
        <v>18.18492922508818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34.194053141086513</v>
      </c>
      <c r="G1548" s="13">
        <f t="shared" si="293"/>
        <v>1.3799594832463492E-3</v>
      </c>
      <c r="H1548" s="13">
        <f t="shared" si="294"/>
        <v>34.192673181603269</v>
      </c>
      <c r="I1548" s="16">
        <f t="shared" si="301"/>
        <v>34.221821111037507</v>
      </c>
      <c r="J1548" s="13">
        <f t="shared" si="295"/>
        <v>32.201276695573512</v>
      </c>
      <c r="K1548" s="13">
        <f t="shared" si="296"/>
        <v>2.0205444154639949</v>
      </c>
      <c r="L1548" s="13">
        <f t="shared" si="297"/>
        <v>0</v>
      </c>
      <c r="M1548" s="13">
        <f t="shared" si="302"/>
        <v>4.0623293735803241E-16</v>
      </c>
      <c r="N1548" s="13">
        <f t="shared" si="298"/>
        <v>2.5186442116198009E-16</v>
      </c>
      <c r="O1548" s="13">
        <f t="shared" si="299"/>
        <v>1.3799594832466012E-3</v>
      </c>
      <c r="Q1548">
        <v>19.127069905809591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3.5748455763292899</v>
      </c>
      <c r="G1549" s="13">
        <f t="shared" si="293"/>
        <v>0</v>
      </c>
      <c r="H1549" s="13">
        <f t="shared" si="294"/>
        <v>3.5748455763292899</v>
      </c>
      <c r="I1549" s="16">
        <f t="shared" si="301"/>
        <v>5.5953899917932848</v>
      </c>
      <c r="J1549" s="13">
        <f t="shared" si="295"/>
        <v>5.587650831794817</v>
      </c>
      <c r="K1549" s="13">
        <f t="shared" si="296"/>
        <v>7.7391599984677484E-3</v>
      </c>
      <c r="L1549" s="13">
        <f t="shared" si="297"/>
        <v>0</v>
      </c>
      <c r="M1549" s="13">
        <f t="shared" si="302"/>
        <v>1.5436851619605232E-16</v>
      </c>
      <c r="N1549" s="13">
        <f t="shared" si="298"/>
        <v>9.5708480041552443E-17</v>
      </c>
      <c r="O1549" s="13">
        <f t="shared" si="299"/>
        <v>9.5708480041552443E-17</v>
      </c>
      <c r="Q1549">
        <v>20.692500808276151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0.28310009501864902</v>
      </c>
      <c r="G1550" s="13">
        <f t="shared" si="293"/>
        <v>0</v>
      </c>
      <c r="H1550" s="13">
        <f t="shared" si="294"/>
        <v>0.28310009501864902</v>
      </c>
      <c r="I1550" s="16">
        <f t="shared" si="301"/>
        <v>0.29083925501711677</v>
      </c>
      <c r="J1550" s="13">
        <f t="shared" si="295"/>
        <v>0.29083804855894801</v>
      </c>
      <c r="K1550" s="13">
        <f t="shared" si="296"/>
        <v>1.2064581687565301E-6</v>
      </c>
      <c r="L1550" s="13">
        <f t="shared" si="297"/>
        <v>0</v>
      </c>
      <c r="M1550" s="13">
        <f t="shared" si="302"/>
        <v>5.8660036154499877E-17</v>
      </c>
      <c r="N1550" s="13">
        <f t="shared" si="298"/>
        <v>3.6369222415789922E-17</v>
      </c>
      <c r="O1550" s="13">
        <f t="shared" si="299"/>
        <v>3.6369222415789922E-17</v>
      </c>
      <c r="Q1550">
        <v>19.969870535378028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0.56531920795116819</v>
      </c>
      <c r="G1551" s="13">
        <f t="shared" si="293"/>
        <v>0</v>
      </c>
      <c r="H1551" s="13">
        <f t="shared" si="294"/>
        <v>0.56531920795116819</v>
      </c>
      <c r="I1551" s="16">
        <f t="shared" si="301"/>
        <v>0.56532041440933689</v>
      </c>
      <c r="J1551" s="13">
        <f t="shared" si="295"/>
        <v>0.56531715016772777</v>
      </c>
      <c r="K1551" s="13">
        <f t="shared" si="296"/>
        <v>3.2642416091244186E-6</v>
      </c>
      <c r="L1551" s="13">
        <f t="shared" si="297"/>
        <v>0</v>
      </c>
      <c r="M1551" s="13">
        <f t="shared" si="302"/>
        <v>2.2290813738709954E-17</v>
      </c>
      <c r="N1551" s="13">
        <f t="shared" si="298"/>
        <v>1.3820304518000172E-17</v>
      </c>
      <c r="O1551" s="13">
        <f t="shared" si="299"/>
        <v>1.3820304518000172E-17</v>
      </c>
      <c r="Q1551">
        <v>27.101231790083741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32.7963950967386</v>
      </c>
      <c r="G1552" s="13">
        <f t="shared" si="293"/>
        <v>0</v>
      </c>
      <c r="H1552" s="13">
        <f t="shared" si="294"/>
        <v>32.7963950967386</v>
      </c>
      <c r="I1552" s="16">
        <f t="shared" si="301"/>
        <v>32.796398360980206</v>
      </c>
      <c r="J1552" s="13">
        <f t="shared" si="295"/>
        <v>32.272024730299172</v>
      </c>
      <c r="K1552" s="13">
        <f t="shared" si="296"/>
        <v>0.52437363068103338</v>
      </c>
      <c r="L1552" s="13">
        <f t="shared" si="297"/>
        <v>0</v>
      </c>
      <c r="M1552" s="13">
        <f t="shared" si="302"/>
        <v>8.4705092207097828E-18</v>
      </c>
      <c r="N1552" s="13">
        <f t="shared" si="298"/>
        <v>5.2517157168400654E-18</v>
      </c>
      <c r="O1552" s="13">
        <f t="shared" si="299"/>
        <v>5.2517157168400654E-18</v>
      </c>
      <c r="Q1552">
        <v>28.3552490199109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48.85031328000855</v>
      </c>
      <c r="G1553" s="13">
        <f t="shared" si="293"/>
        <v>2.117027309964219</v>
      </c>
      <c r="H1553" s="13">
        <f t="shared" si="294"/>
        <v>46.733285970044328</v>
      </c>
      <c r="I1553" s="16">
        <f t="shared" si="301"/>
        <v>47.257659600725361</v>
      </c>
      <c r="J1553" s="13">
        <f t="shared" si="295"/>
        <v>45.543492873707635</v>
      </c>
      <c r="K1553" s="13">
        <f t="shared" si="296"/>
        <v>1.7141667270177265</v>
      </c>
      <c r="L1553" s="13">
        <f t="shared" si="297"/>
        <v>0</v>
      </c>
      <c r="M1553" s="13">
        <f t="shared" si="302"/>
        <v>3.2187935038697174E-18</v>
      </c>
      <c r="N1553" s="13">
        <f t="shared" si="298"/>
        <v>1.9956519723992249E-18</v>
      </c>
      <c r="O1553" s="13">
        <f t="shared" si="299"/>
        <v>2.117027309964219</v>
      </c>
      <c r="Q1553">
        <v>27.47354180674542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2.3824672109469471</v>
      </c>
      <c r="G1554" s="13">
        <f t="shared" si="293"/>
        <v>0</v>
      </c>
      <c r="H1554" s="13">
        <f t="shared" si="294"/>
        <v>2.3824672109469471</v>
      </c>
      <c r="I1554" s="16">
        <f t="shared" si="301"/>
        <v>4.0966339379646737</v>
      </c>
      <c r="J1554" s="13">
        <f t="shared" si="295"/>
        <v>4.0955160669733912</v>
      </c>
      <c r="K1554" s="13">
        <f t="shared" si="296"/>
        <v>1.1178709912824658E-3</v>
      </c>
      <c r="L1554" s="13">
        <f t="shared" si="297"/>
        <v>0</v>
      </c>
      <c r="M1554" s="13">
        <f t="shared" si="302"/>
        <v>1.2231415314704925E-18</v>
      </c>
      <c r="N1554" s="13">
        <f t="shared" si="298"/>
        <v>7.5834774951170534E-19</v>
      </c>
      <c r="O1554" s="13">
        <f t="shared" si="299"/>
        <v>7.5834774951170534E-19</v>
      </c>
      <c r="Q1554">
        <v>27.87020600000001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0.73166669210743041</v>
      </c>
      <c r="G1555" s="13">
        <f t="shared" si="293"/>
        <v>0</v>
      </c>
      <c r="H1555" s="13">
        <f t="shared" si="294"/>
        <v>0.73166669210743041</v>
      </c>
      <c r="I1555" s="16">
        <f t="shared" si="301"/>
        <v>0.73278456309871287</v>
      </c>
      <c r="J1555" s="13">
        <f t="shared" si="295"/>
        <v>0.73277654478074417</v>
      </c>
      <c r="K1555" s="13">
        <f t="shared" si="296"/>
        <v>8.0183179687054462E-6</v>
      </c>
      <c r="L1555" s="13">
        <f t="shared" si="297"/>
        <v>0</v>
      </c>
      <c r="M1555" s="13">
        <f t="shared" si="302"/>
        <v>4.6479378195878712E-19</v>
      </c>
      <c r="N1555" s="13">
        <f t="shared" si="298"/>
        <v>2.88172144814448E-19</v>
      </c>
      <c r="O1555" s="13">
        <f t="shared" si="299"/>
        <v>2.88172144814448E-19</v>
      </c>
      <c r="Q1555">
        <v>26.22624384332758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4.8838735295451956</v>
      </c>
      <c r="G1556" s="13">
        <f t="shared" si="293"/>
        <v>0</v>
      </c>
      <c r="H1556" s="13">
        <f t="shared" si="294"/>
        <v>4.8838735295451956</v>
      </c>
      <c r="I1556" s="16">
        <f t="shared" si="301"/>
        <v>4.8838815478631643</v>
      </c>
      <c r="J1556" s="13">
        <f t="shared" si="295"/>
        <v>4.8757546531450622</v>
      </c>
      <c r="K1556" s="13">
        <f t="shared" si="296"/>
        <v>8.1268947181021289E-3</v>
      </c>
      <c r="L1556" s="13">
        <f t="shared" si="297"/>
        <v>0</v>
      </c>
      <c r="M1556" s="13">
        <f t="shared" si="302"/>
        <v>1.7662163714433912E-19</v>
      </c>
      <c r="N1556" s="13">
        <f t="shared" si="298"/>
        <v>1.0950541502949026E-19</v>
      </c>
      <c r="O1556" s="13">
        <f t="shared" si="299"/>
        <v>1.0950541502949026E-19</v>
      </c>
      <c r="Q1556">
        <v>17.461048193242789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41.112113106921001</v>
      </c>
      <c r="G1557" s="13">
        <f t="shared" si="293"/>
        <v>1.0000095620185838</v>
      </c>
      <c r="H1557" s="13">
        <f t="shared" si="294"/>
        <v>40.112103544902418</v>
      </c>
      <c r="I1557" s="16">
        <f t="shared" si="301"/>
        <v>40.120230439620521</v>
      </c>
      <c r="J1557" s="13">
        <f t="shared" si="295"/>
        <v>36.164156065238714</v>
      </c>
      <c r="K1557" s="13">
        <f t="shared" si="296"/>
        <v>3.9560743743818065</v>
      </c>
      <c r="L1557" s="13">
        <f t="shared" si="297"/>
        <v>0</v>
      </c>
      <c r="M1557" s="13">
        <f t="shared" si="302"/>
        <v>6.7116222114848868E-20</v>
      </c>
      <c r="N1557" s="13">
        <f t="shared" si="298"/>
        <v>4.1612057711206297E-20</v>
      </c>
      <c r="O1557" s="13">
        <f t="shared" si="299"/>
        <v>1.0000095620185838</v>
      </c>
      <c r="Q1557">
        <v>17.28681522302038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28.75337350489594</v>
      </c>
      <c r="G1558" s="13">
        <f t="shared" si="293"/>
        <v>0</v>
      </c>
      <c r="H1558" s="13">
        <f t="shared" si="294"/>
        <v>28.75337350489594</v>
      </c>
      <c r="I1558" s="16">
        <f t="shared" si="301"/>
        <v>32.709447879277747</v>
      </c>
      <c r="J1558" s="13">
        <f t="shared" si="295"/>
        <v>29.345420155046458</v>
      </c>
      <c r="K1558" s="13">
        <f t="shared" si="296"/>
        <v>3.3640277242312884</v>
      </c>
      <c r="L1558" s="13">
        <f t="shared" si="297"/>
        <v>0</v>
      </c>
      <c r="M1558" s="13">
        <f t="shared" si="302"/>
        <v>2.550416440364257E-20</v>
      </c>
      <c r="N1558" s="13">
        <f t="shared" si="298"/>
        <v>1.5812581930258393E-20</v>
      </c>
      <c r="O1558" s="13">
        <f t="shared" si="299"/>
        <v>1.5812581930258393E-20</v>
      </c>
      <c r="Q1558">
        <v>14.01193059354839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7.9112869088742199</v>
      </c>
      <c r="G1559" s="13">
        <f t="shared" si="293"/>
        <v>0</v>
      </c>
      <c r="H1559" s="13">
        <f t="shared" si="294"/>
        <v>7.9112869088742199</v>
      </c>
      <c r="I1559" s="16">
        <f t="shared" si="301"/>
        <v>11.275314633105509</v>
      </c>
      <c r="J1559" s="13">
        <f t="shared" si="295"/>
        <v>11.147470059150569</v>
      </c>
      <c r="K1559" s="13">
        <f t="shared" si="296"/>
        <v>0.12784457395494009</v>
      </c>
      <c r="L1559" s="13">
        <f t="shared" si="297"/>
        <v>0</v>
      </c>
      <c r="M1559" s="13">
        <f t="shared" si="302"/>
        <v>9.6915824733841775E-21</v>
      </c>
      <c r="N1559" s="13">
        <f t="shared" si="298"/>
        <v>6.0087811334981899E-21</v>
      </c>
      <c r="O1559" s="13">
        <f t="shared" si="299"/>
        <v>6.0087811334981899E-21</v>
      </c>
      <c r="Q1559">
        <v>15.608964608822591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4.3984437935072043</v>
      </c>
      <c r="G1560" s="13">
        <f t="shared" si="293"/>
        <v>0</v>
      </c>
      <c r="H1560" s="13">
        <f t="shared" si="294"/>
        <v>4.3984437935072043</v>
      </c>
      <c r="I1560" s="16">
        <f t="shared" si="301"/>
        <v>4.5262883674621444</v>
      </c>
      <c r="J1560" s="13">
        <f t="shared" si="295"/>
        <v>4.521189988725518</v>
      </c>
      <c r="K1560" s="13">
        <f t="shared" si="296"/>
        <v>5.09837873662633E-3</v>
      </c>
      <c r="L1560" s="13">
        <f t="shared" si="297"/>
        <v>0</v>
      </c>
      <c r="M1560" s="13">
        <f t="shared" si="302"/>
        <v>3.6828013398859876E-21</v>
      </c>
      <c r="N1560" s="13">
        <f t="shared" si="298"/>
        <v>2.2833368307293123E-21</v>
      </c>
      <c r="O1560" s="13">
        <f t="shared" si="299"/>
        <v>2.2833368307293123E-21</v>
      </c>
      <c r="Q1560">
        <v>19.15089593666881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5.9215598735001658E-2</v>
      </c>
      <c r="G1561" s="13">
        <f t="shared" si="293"/>
        <v>0</v>
      </c>
      <c r="H1561" s="13">
        <f t="shared" si="294"/>
        <v>5.9215598735001658E-2</v>
      </c>
      <c r="I1561" s="16">
        <f t="shared" si="301"/>
        <v>6.4313977471627981E-2</v>
      </c>
      <c r="J1561" s="13">
        <f t="shared" si="295"/>
        <v>6.4313966294516606E-2</v>
      </c>
      <c r="K1561" s="13">
        <f t="shared" si="296"/>
        <v>1.1177111375326731E-8</v>
      </c>
      <c r="L1561" s="13">
        <f t="shared" si="297"/>
        <v>0</v>
      </c>
      <c r="M1561" s="13">
        <f t="shared" si="302"/>
        <v>1.3994645091566753E-21</v>
      </c>
      <c r="N1561" s="13">
        <f t="shared" si="298"/>
        <v>8.6766799567713861E-22</v>
      </c>
      <c r="O1561" s="13">
        <f t="shared" si="299"/>
        <v>8.6766799567713861E-22</v>
      </c>
      <c r="Q1561">
        <v>21.06159189151423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94.072244563938</v>
      </c>
      <c r="G1562" s="13">
        <f t="shared" si="293"/>
        <v>8.6448630741781258</v>
      </c>
      <c r="H1562" s="13">
        <f t="shared" si="294"/>
        <v>85.427381489759881</v>
      </c>
      <c r="I1562" s="16">
        <f t="shared" si="301"/>
        <v>85.427381500936988</v>
      </c>
      <c r="J1562" s="13">
        <f t="shared" si="295"/>
        <v>66.839105239360634</v>
      </c>
      <c r="K1562" s="13">
        <f t="shared" si="296"/>
        <v>18.588276261576354</v>
      </c>
      <c r="L1562" s="13">
        <f t="shared" si="297"/>
        <v>0</v>
      </c>
      <c r="M1562" s="13">
        <f t="shared" si="302"/>
        <v>5.3179651347953665E-22</v>
      </c>
      <c r="N1562" s="13">
        <f t="shared" si="298"/>
        <v>3.2971383835731272E-22</v>
      </c>
      <c r="O1562" s="13">
        <f t="shared" si="299"/>
        <v>8.6448630741781258</v>
      </c>
      <c r="Q1562">
        <v>20.831494970374031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1.142657372081749</v>
      </c>
      <c r="G1563" s="13">
        <f t="shared" si="293"/>
        <v>0</v>
      </c>
      <c r="H1563" s="13">
        <f t="shared" si="294"/>
        <v>1.142657372081749</v>
      </c>
      <c r="I1563" s="16">
        <f t="shared" si="301"/>
        <v>19.730933633658104</v>
      </c>
      <c r="J1563" s="13">
        <f t="shared" si="295"/>
        <v>19.520709620561647</v>
      </c>
      <c r="K1563" s="13">
        <f t="shared" si="296"/>
        <v>0.21022401309645744</v>
      </c>
      <c r="L1563" s="13">
        <f t="shared" si="297"/>
        <v>0</v>
      </c>
      <c r="M1563" s="13">
        <f t="shared" si="302"/>
        <v>2.0208267512222393E-22</v>
      </c>
      <c r="N1563" s="13">
        <f t="shared" si="298"/>
        <v>1.2529125857577884E-22</v>
      </c>
      <c r="O1563" s="13">
        <f t="shared" si="299"/>
        <v>1.2529125857577884E-22</v>
      </c>
      <c r="Q1563">
        <v>23.989992580479761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18.477992826181332</v>
      </c>
      <c r="G1564" s="13">
        <f t="shared" si="293"/>
        <v>0</v>
      </c>
      <c r="H1564" s="13">
        <f t="shared" si="294"/>
        <v>18.477992826181332</v>
      </c>
      <c r="I1564" s="16">
        <f t="shared" si="301"/>
        <v>18.688216839277789</v>
      </c>
      <c r="J1564" s="13">
        <f t="shared" si="295"/>
        <v>18.56153278126412</v>
      </c>
      <c r="K1564" s="13">
        <f t="shared" si="296"/>
        <v>0.12668405801366944</v>
      </c>
      <c r="L1564" s="13">
        <f t="shared" si="297"/>
        <v>0</v>
      </c>
      <c r="M1564" s="13">
        <f t="shared" si="302"/>
        <v>7.6791416546445098E-23</v>
      </c>
      <c r="N1564" s="13">
        <f t="shared" si="298"/>
        <v>4.7610678258795959E-23</v>
      </c>
      <c r="O1564" s="13">
        <f t="shared" si="299"/>
        <v>4.7610678258795959E-23</v>
      </c>
      <c r="Q1564">
        <v>26.50535281111787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42.350454979605551</v>
      </c>
      <c r="G1565" s="13">
        <f t="shared" si="293"/>
        <v>1.1787655800683157</v>
      </c>
      <c r="H1565" s="13">
        <f t="shared" si="294"/>
        <v>41.171689399537236</v>
      </c>
      <c r="I1565" s="16">
        <f t="shared" si="301"/>
        <v>41.298373457550909</v>
      </c>
      <c r="J1565" s="13">
        <f t="shared" si="295"/>
        <v>40.090353600763997</v>
      </c>
      <c r="K1565" s="13">
        <f t="shared" si="296"/>
        <v>1.2080198567869118</v>
      </c>
      <c r="L1565" s="13">
        <f t="shared" si="297"/>
        <v>0</v>
      </c>
      <c r="M1565" s="13">
        <f t="shared" si="302"/>
        <v>2.9180738287649139E-23</v>
      </c>
      <c r="N1565" s="13">
        <f t="shared" si="298"/>
        <v>1.8092057738342466E-23</v>
      </c>
      <c r="O1565" s="13">
        <f t="shared" si="299"/>
        <v>1.1787655800683157</v>
      </c>
      <c r="Q1565">
        <v>27.155675000000009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17.969405940784529</v>
      </c>
      <c r="G1566" s="13">
        <f t="shared" si="293"/>
        <v>0</v>
      </c>
      <c r="H1566" s="13">
        <f t="shared" si="294"/>
        <v>17.969405940784529</v>
      </c>
      <c r="I1566" s="16">
        <f t="shared" si="301"/>
        <v>19.177425797571441</v>
      </c>
      <c r="J1566" s="13">
        <f t="shared" si="295"/>
        <v>18.998523754868557</v>
      </c>
      <c r="K1566" s="13">
        <f t="shared" si="296"/>
        <v>0.17890204270288379</v>
      </c>
      <c r="L1566" s="13">
        <f t="shared" si="297"/>
        <v>0</v>
      </c>
      <c r="M1566" s="13">
        <f t="shared" si="302"/>
        <v>1.1088680549306674E-23</v>
      </c>
      <c r="N1566" s="13">
        <f t="shared" si="298"/>
        <v>6.8749819405701373E-24</v>
      </c>
      <c r="O1566" s="13">
        <f t="shared" si="299"/>
        <v>6.8749819405701373E-24</v>
      </c>
      <c r="Q1566">
        <v>24.547791036506439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4.9640879352365399</v>
      </c>
      <c r="G1567" s="13">
        <f t="shared" si="293"/>
        <v>0</v>
      </c>
      <c r="H1567" s="13">
        <f t="shared" si="294"/>
        <v>4.9640879352365399</v>
      </c>
      <c r="I1567" s="16">
        <f t="shared" si="301"/>
        <v>5.1429899779394237</v>
      </c>
      <c r="J1567" s="13">
        <f t="shared" si="295"/>
        <v>5.1372817012433876</v>
      </c>
      <c r="K1567" s="13">
        <f t="shared" si="296"/>
        <v>5.7082766960361297E-3</v>
      </c>
      <c r="L1567" s="13">
        <f t="shared" si="297"/>
        <v>0</v>
      </c>
      <c r="M1567" s="13">
        <f t="shared" si="302"/>
        <v>4.2136986087365364E-24</v>
      </c>
      <c r="N1567" s="13">
        <f t="shared" si="298"/>
        <v>2.6124931374166527E-24</v>
      </c>
      <c r="O1567" s="13">
        <f t="shared" si="299"/>
        <v>2.6124931374166527E-24</v>
      </c>
      <c r="Q1567">
        <v>21.058859867987159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10.43188403426225</v>
      </c>
      <c r="G1568" s="13">
        <f t="shared" si="293"/>
        <v>0</v>
      </c>
      <c r="H1568" s="13">
        <f t="shared" si="294"/>
        <v>10.43188403426225</v>
      </c>
      <c r="I1568" s="16">
        <f t="shared" si="301"/>
        <v>10.437592310958287</v>
      </c>
      <c r="J1568" s="13">
        <f t="shared" si="295"/>
        <v>10.360527350181318</v>
      </c>
      <c r="K1568" s="13">
        <f t="shared" si="296"/>
        <v>7.7064960776969116E-2</v>
      </c>
      <c r="L1568" s="13">
        <f t="shared" si="297"/>
        <v>0</v>
      </c>
      <c r="M1568" s="13">
        <f t="shared" si="302"/>
        <v>1.6012054713198837E-24</v>
      </c>
      <c r="N1568" s="13">
        <f t="shared" si="298"/>
        <v>9.9274739221832793E-25</v>
      </c>
      <c r="O1568" s="13">
        <f t="shared" si="299"/>
        <v>9.9274739221832793E-25</v>
      </c>
      <c r="Q1568">
        <v>17.60508588714994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3.4976096080078198</v>
      </c>
      <c r="G1569" s="13">
        <f t="shared" si="293"/>
        <v>0</v>
      </c>
      <c r="H1569" s="13">
        <f t="shared" si="294"/>
        <v>3.4976096080078198</v>
      </c>
      <c r="I1569" s="16">
        <f t="shared" si="301"/>
        <v>3.574674568784789</v>
      </c>
      <c r="J1569" s="13">
        <f t="shared" si="295"/>
        <v>3.570672122696541</v>
      </c>
      <c r="K1569" s="13">
        <f t="shared" si="296"/>
        <v>4.0024460882479573E-3</v>
      </c>
      <c r="L1569" s="13">
        <f t="shared" si="297"/>
        <v>0</v>
      </c>
      <c r="M1569" s="13">
        <f t="shared" si="302"/>
        <v>6.0845807910155577E-25</v>
      </c>
      <c r="N1569" s="13">
        <f t="shared" si="298"/>
        <v>3.772440090429646E-25</v>
      </c>
      <c r="O1569" s="13">
        <f t="shared" si="299"/>
        <v>3.772440090429646E-25</v>
      </c>
      <c r="Q1569">
        <v>15.84571026969666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1.957721751284349</v>
      </c>
      <c r="G1570" s="13">
        <f t="shared" si="293"/>
        <v>0</v>
      </c>
      <c r="H1570" s="13">
        <f t="shared" si="294"/>
        <v>1.957721751284349</v>
      </c>
      <c r="I1570" s="16">
        <f t="shared" si="301"/>
        <v>1.961724197372597</v>
      </c>
      <c r="J1570" s="13">
        <f t="shared" si="295"/>
        <v>1.9610713659929844</v>
      </c>
      <c r="K1570" s="13">
        <f t="shared" si="296"/>
        <v>6.5283137961258397E-4</v>
      </c>
      <c r="L1570" s="13">
        <f t="shared" si="297"/>
        <v>0</v>
      </c>
      <c r="M1570" s="13">
        <f t="shared" si="302"/>
        <v>2.3121407005859117E-25</v>
      </c>
      <c r="N1570" s="13">
        <f t="shared" si="298"/>
        <v>1.4335272343632652E-25</v>
      </c>
      <c r="O1570" s="13">
        <f t="shared" si="299"/>
        <v>1.4335272343632652E-25</v>
      </c>
      <c r="Q1570">
        <v>15.948326593548391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8.6682733222387842</v>
      </c>
      <c r="G1571" s="13">
        <f t="shared" si="293"/>
        <v>0</v>
      </c>
      <c r="H1571" s="13">
        <f t="shared" si="294"/>
        <v>8.6682733222387842</v>
      </c>
      <c r="I1571" s="16">
        <f t="shared" si="301"/>
        <v>8.668926153618397</v>
      </c>
      <c r="J1571" s="13">
        <f t="shared" si="295"/>
        <v>8.6231668955128207</v>
      </c>
      <c r="K1571" s="13">
        <f t="shared" si="296"/>
        <v>4.575925810557635E-2</v>
      </c>
      <c r="L1571" s="13">
        <f t="shared" si="297"/>
        <v>0</v>
      </c>
      <c r="M1571" s="13">
        <f t="shared" si="302"/>
        <v>8.7861346622264655E-26</v>
      </c>
      <c r="N1571" s="13">
        <f t="shared" si="298"/>
        <v>5.4474034905804087E-26</v>
      </c>
      <c r="O1571" s="13">
        <f t="shared" si="299"/>
        <v>5.4474034905804087E-26</v>
      </c>
      <c r="Q1571">
        <v>17.374241302023549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4.6948149948190814</v>
      </c>
      <c r="G1572" s="13">
        <f t="shared" si="293"/>
        <v>0</v>
      </c>
      <c r="H1572" s="13">
        <f t="shared" si="294"/>
        <v>4.6948149948190814</v>
      </c>
      <c r="I1572" s="16">
        <f t="shared" si="301"/>
        <v>4.7405742529246577</v>
      </c>
      <c r="J1572" s="13">
        <f t="shared" si="295"/>
        <v>4.7337572979903717</v>
      </c>
      <c r="K1572" s="13">
        <f t="shared" si="296"/>
        <v>6.8169549342860236E-3</v>
      </c>
      <c r="L1572" s="13">
        <f t="shared" si="297"/>
        <v>0</v>
      </c>
      <c r="M1572" s="13">
        <f t="shared" si="302"/>
        <v>3.3387311716460568E-26</v>
      </c>
      <c r="N1572" s="13">
        <f t="shared" si="298"/>
        <v>2.0700133264205553E-26</v>
      </c>
      <c r="O1572" s="13">
        <f t="shared" si="299"/>
        <v>2.0700133264205553E-26</v>
      </c>
      <c r="Q1572">
        <v>18.075391290872211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26.13292976338845</v>
      </c>
      <c r="G1573" s="13">
        <f t="shared" si="293"/>
        <v>0</v>
      </c>
      <c r="H1573" s="13">
        <f t="shared" si="294"/>
        <v>26.13292976338845</v>
      </c>
      <c r="I1573" s="16">
        <f t="shared" si="301"/>
        <v>26.139746718322737</v>
      </c>
      <c r="J1573" s="13">
        <f t="shared" si="295"/>
        <v>24.887252761751736</v>
      </c>
      <c r="K1573" s="13">
        <f t="shared" si="296"/>
        <v>1.2524939565710014</v>
      </c>
      <c r="L1573" s="13">
        <f t="shared" si="297"/>
        <v>0</v>
      </c>
      <c r="M1573" s="13">
        <f t="shared" si="302"/>
        <v>1.2687178452255015E-26</v>
      </c>
      <c r="N1573" s="13">
        <f t="shared" si="298"/>
        <v>7.8660506403981091E-27</v>
      </c>
      <c r="O1573" s="13">
        <f t="shared" si="299"/>
        <v>7.8660506403981091E-27</v>
      </c>
      <c r="Q1573">
        <v>16.91742517544456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3.454111624950349E-3</v>
      </c>
      <c r="G1574" s="13">
        <f t="shared" si="293"/>
        <v>0</v>
      </c>
      <c r="H1574" s="13">
        <f t="shared" si="294"/>
        <v>3.454111624950349E-3</v>
      </c>
      <c r="I1574" s="16">
        <f t="shared" si="301"/>
        <v>1.2559480681959516</v>
      </c>
      <c r="J1574" s="13">
        <f t="shared" si="295"/>
        <v>1.2558874871140613</v>
      </c>
      <c r="K1574" s="13">
        <f t="shared" si="296"/>
        <v>6.0581081890331845E-5</v>
      </c>
      <c r="L1574" s="13">
        <f t="shared" si="297"/>
        <v>0</v>
      </c>
      <c r="M1574" s="13">
        <f t="shared" si="302"/>
        <v>4.8211278118569056E-27</v>
      </c>
      <c r="N1574" s="13">
        <f t="shared" si="298"/>
        <v>2.9890992433512814E-27</v>
      </c>
      <c r="O1574" s="13">
        <f t="shared" si="299"/>
        <v>2.9890992433512814E-27</v>
      </c>
      <c r="Q1574">
        <v>23.313192393126432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0.1599487074913773</v>
      </c>
      <c r="G1575" s="13">
        <f t="shared" si="293"/>
        <v>0</v>
      </c>
      <c r="H1575" s="13">
        <f t="shared" si="294"/>
        <v>0.1599487074913773</v>
      </c>
      <c r="I1575" s="16">
        <f t="shared" si="301"/>
        <v>0.16000928857326763</v>
      </c>
      <c r="J1575" s="13">
        <f t="shared" si="295"/>
        <v>0.1600092010923958</v>
      </c>
      <c r="K1575" s="13">
        <f t="shared" si="296"/>
        <v>8.7480871824308082E-8</v>
      </c>
      <c r="L1575" s="13">
        <f t="shared" si="297"/>
        <v>0</v>
      </c>
      <c r="M1575" s="13">
        <f t="shared" si="302"/>
        <v>1.8320285685056241E-27</v>
      </c>
      <c r="N1575" s="13">
        <f t="shared" si="298"/>
        <v>1.135857712473487E-27</v>
      </c>
      <c r="O1575" s="13">
        <f t="shared" si="299"/>
        <v>1.135857712473487E-27</v>
      </c>
      <c r="Q1575">
        <v>25.887682425520872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21.44197317382023</v>
      </c>
      <c r="G1576" s="13">
        <f t="shared" si="293"/>
        <v>0</v>
      </c>
      <c r="H1576" s="13">
        <f t="shared" si="294"/>
        <v>21.44197317382023</v>
      </c>
      <c r="I1576" s="16">
        <f t="shared" si="301"/>
        <v>21.441973261301101</v>
      </c>
      <c r="J1576" s="13">
        <f t="shared" si="295"/>
        <v>21.289887878323064</v>
      </c>
      <c r="K1576" s="13">
        <f t="shared" si="296"/>
        <v>0.15208538297803642</v>
      </c>
      <c r="L1576" s="13">
        <f t="shared" si="297"/>
        <v>0</v>
      </c>
      <c r="M1576" s="13">
        <f t="shared" si="302"/>
        <v>6.9617085603213714E-28</v>
      </c>
      <c r="N1576" s="13">
        <f t="shared" si="298"/>
        <v>4.3162593073992501E-28</v>
      </c>
      <c r="O1576" s="13">
        <f t="shared" si="299"/>
        <v>4.3162593073992501E-28</v>
      </c>
      <c r="Q1576">
        <v>28.181123209190329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14.96413764556601</v>
      </c>
      <c r="G1577" s="13">
        <f t="shared" si="293"/>
        <v>0</v>
      </c>
      <c r="H1577" s="13">
        <f t="shared" si="294"/>
        <v>14.96413764556601</v>
      </c>
      <c r="I1577" s="16">
        <f t="shared" si="301"/>
        <v>15.116223028544047</v>
      </c>
      <c r="J1577" s="13">
        <f t="shared" si="295"/>
        <v>15.066524267023642</v>
      </c>
      <c r="K1577" s="13">
        <f t="shared" si="296"/>
        <v>4.9698761520405199E-2</v>
      </c>
      <c r="L1577" s="13">
        <f t="shared" si="297"/>
        <v>0</v>
      </c>
      <c r="M1577" s="13">
        <f t="shared" si="302"/>
        <v>2.6454492529221213E-28</v>
      </c>
      <c r="N1577" s="13">
        <f t="shared" si="298"/>
        <v>1.6401785368117152E-28</v>
      </c>
      <c r="O1577" s="13">
        <f t="shared" si="299"/>
        <v>1.6401785368117152E-28</v>
      </c>
      <c r="Q1577">
        <v>28.738481000000011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0.330875296812145</v>
      </c>
      <c r="G1578" s="13">
        <f t="shared" si="293"/>
        <v>0</v>
      </c>
      <c r="H1578" s="13">
        <f t="shared" si="294"/>
        <v>0.330875296812145</v>
      </c>
      <c r="I1578" s="16">
        <f t="shared" si="301"/>
        <v>0.3805740583325502</v>
      </c>
      <c r="J1578" s="13">
        <f t="shared" si="295"/>
        <v>0.38057317121782752</v>
      </c>
      <c r="K1578" s="13">
        <f t="shared" si="296"/>
        <v>8.8711472268077074E-7</v>
      </c>
      <c r="L1578" s="13">
        <f t="shared" si="297"/>
        <v>0</v>
      </c>
      <c r="M1578" s="13">
        <f t="shared" si="302"/>
        <v>1.0052707161104061E-28</v>
      </c>
      <c r="N1578" s="13">
        <f t="shared" si="298"/>
        <v>6.232678439884518E-29</v>
      </c>
      <c r="O1578" s="13">
        <f t="shared" si="299"/>
        <v>6.232678439884518E-29</v>
      </c>
      <c r="Q1578">
        <v>27.94845400391052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1.7033034276793271E-2</v>
      </c>
      <c r="G1579" s="13">
        <f t="shared" si="293"/>
        <v>0</v>
      </c>
      <c r="H1579" s="13">
        <f t="shared" si="294"/>
        <v>1.7033034276793271E-2</v>
      </c>
      <c r="I1579" s="16">
        <f t="shared" si="301"/>
        <v>1.7033921391515952E-2</v>
      </c>
      <c r="J1579" s="13">
        <f t="shared" si="295"/>
        <v>1.703392129972536E-2</v>
      </c>
      <c r="K1579" s="13">
        <f t="shared" si="296"/>
        <v>9.1790592487983602E-11</v>
      </c>
      <c r="L1579" s="13">
        <f t="shared" si="297"/>
        <v>0</v>
      </c>
      <c r="M1579" s="13">
        <f t="shared" si="302"/>
        <v>3.820028721219543E-29</v>
      </c>
      <c r="N1579" s="13">
        <f t="shared" si="298"/>
        <v>2.3684178071561166E-29</v>
      </c>
      <c r="O1579" s="13">
        <f t="shared" si="299"/>
        <v>2.3684178071561166E-29</v>
      </c>
      <c r="Q1579">
        <v>26.900568614220791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36.94690768353879</v>
      </c>
      <c r="G1580" s="13">
        <f t="shared" si="293"/>
        <v>0.39875755539067181</v>
      </c>
      <c r="H1580" s="13">
        <f t="shared" si="294"/>
        <v>36.548150128148116</v>
      </c>
      <c r="I1580" s="16">
        <f t="shared" si="301"/>
        <v>36.548150128239904</v>
      </c>
      <c r="J1580" s="13">
        <f t="shared" si="295"/>
        <v>33.499769094441092</v>
      </c>
      <c r="K1580" s="13">
        <f t="shared" si="296"/>
        <v>3.0483810337988118</v>
      </c>
      <c r="L1580" s="13">
        <f t="shared" si="297"/>
        <v>0</v>
      </c>
      <c r="M1580" s="13">
        <f t="shared" si="302"/>
        <v>1.4516109140634264E-29</v>
      </c>
      <c r="N1580" s="13">
        <f t="shared" si="298"/>
        <v>8.9999876671932441E-30</v>
      </c>
      <c r="O1580" s="13">
        <f t="shared" si="299"/>
        <v>0.39875755539067181</v>
      </c>
      <c r="Q1580">
        <v>17.331991734985351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32.963225911551092</v>
      </c>
      <c r="G1581" s="13">
        <f t="shared" si="293"/>
        <v>0</v>
      </c>
      <c r="H1581" s="13">
        <f t="shared" si="294"/>
        <v>32.963225911551092</v>
      </c>
      <c r="I1581" s="16">
        <f t="shared" si="301"/>
        <v>36.011606945349904</v>
      </c>
      <c r="J1581" s="13">
        <f t="shared" si="295"/>
        <v>32.48961272424264</v>
      </c>
      <c r="K1581" s="13">
        <f t="shared" si="296"/>
        <v>3.5219942211072635</v>
      </c>
      <c r="L1581" s="13">
        <f t="shared" si="297"/>
        <v>0</v>
      </c>
      <c r="M1581" s="13">
        <f t="shared" si="302"/>
        <v>5.5161214734410203E-30</v>
      </c>
      <c r="N1581" s="13">
        <f t="shared" si="298"/>
        <v>3.4199953135334322E-30</v>
      </c>
      <c r="O1581" s="13">
        <f t="shared" si="299"/>
        <v>3.4199953135334322E-30</v>
      </c>
      <c r="Q1581">
        <v>15.817142206231781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19.544292458435159</v>
      </c>
      <c r="G1582" s="13">
        <f t="shared" si="293"/>
        <v>0</v>
      </c>
      <c r="H1582" s="13">
        <f t="shared" si="294"/>
        <v>19.544292458435159</v>
      </c>
      <c r="I1582" s="16">
        <f t="shared" si="301"/>
        <v>23.066286679542422</v>
      </c>
      <c r="J1582" s="13">
        <f t="shared" si="295"/>
        <v>21.866961124988016</v>
      </c>
      <c r="K1582" s="13">
        <f t="shared" si="296"/>
        <v>1.1993255545544059</v>
      </c>
      <c r="L1582" s="13">
        <f t="shared" si="297"/>
        <v>0</v>
      </c>
      <c r="M1582" s="13">
        <f t="shared" si="302"/>
        <v>2.0961261599075881E-30</v>
      </c>
      <c r="N1582" s="13">
        <f t="shared" si="298"/>
        <v>1.2995982191427046E-30</v>
      </c>
      <c r="O1582" s="13">
        <f t="shared" si="299"/>
        <v>1.2995982191427046E-30</v>
      </c>
      <c r="Q1582">
        <v>14.498009593548391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0.73734365124326728</v>
      </c>
      <c r="G1583" s="13">
        <f t="shared" si="293"/>
        <v>0</v>
      </c>
      <c r="H1583" s="13">
        <f t="shared" si="294"/>
        <v>0.73734365124326728</v>
      </c>
      <c r="I1583" s="16">
        <f t="shared" si="301"/>
        <v>1.9366692057976733</v>
      </c>
      <c r="J1583" s="13">
        <f t="shared" si="295"/>
        <v>1.935957865815936</v>
      </c>
      <c r="K1583" s="13">
        <f t="shared" si="296"/>
        <v>7.1133998173733559E-4</v>
      </c>
      <c r="L1583" s="13">
        <f t="shared" si="297"/>
        <v>0</v>
      </c>
      <c r="M1583" s="13">
        <f t="shared" si="302"/>
        <v>7.9652794076488353E-31</v>
      </c>
      <c r="N1583" s="13">
        <f t="shared" si="298"/>
        <v>4.9384732327422778E-31</v>
      </c>
      <c r="O1583" s="13">
        <f t="shared" si="299"/>
        <v>4.9384732327422778E-31</v>
      </c>
      <c r="Q1583">
        <v>15.057642563217909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37.364996222169779</v>
      </c>
      <c r="G1584" s="13">
        <f t="shared" si="293"/>
        <v>0.45910909805141581</v>
      </c>
      <c r="H1584" s="13">
        <f t="shared" si="294"/>
        <v>36.905887124118365</v>
      </c>
      <c r="I1584" s="16">
        <f t="shared" si="301"/>
        <v>36.906598464100099</v>
      </c>
      <c r="J1584" s="13">
        <f t="shared" si="295"/>
        <v>33.966230141129287</v>
      </c>
      <c r="K1584" s="13">
        <f t="shared" si="296"/>
        <v>2.9403683229708122</v>
      </c>
      <c r="L1584" s="13">
        <f t="shared" si="297"/>
        <v>0</v>
      </c>
      <c r="M1584" s="13">
        <f t="shared" si="302"/>
        <v>3.0268061749065575E-31</v>
      </c>
      <c r="N1584" s="13">
        <f t="shared" si="298"/>
        <v>1.8766198284420657E-31</v>
      </c>
      <c r="O1584" s="13">
        <f t="shared" si="299"/>
        <v>0.45910909805141581</v>
      </c>
      <c r="Q1584">
        <v>17.83888759392805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36.882090024399623</v>
      </c>
      <c r="G1585" s="13">
        <f t="shared" si="293"/>
        <v>0.38940105465157937</v>
      </c>
      <c r="H1585" s="13">
        <f t="shared" si="294"/>
        <v>36.492688969748045</v>
      </c>
      <c r="I1585" s="16">
        <f t="shared" si="301"/>
        <v>39.433057292718857</v>
      </c>
      <c r="J1585" s="13">
        <f t="shared" si="295"/>
        <v>36.489241739004697</v>
      </c>
      <c r="K1585" s="13">
        <f t="shared" si="296"/>
        <v>2.9438155537141597</v>
      </c>
      <c r="L1585" s="13">
        <f t="shared" si="297"/>
        <v>0</v>
      </c>
      <c r="M1585" s="13">
        <f t="shared" si="302"/>
        <v>1.1501863464644918E-31</v>
      </c>
      <c r="N1585" s="13">
        <f t="shared" si="298"/>
        <v>7.1311553480798494E-32</v>
      </c>
      <c r="O1585" s="13">
        <f t="shared" si="299"/>
        <v>0.38940105465157937</v>
      </c>
      <c r="Q1585">
        <v>19.292992600969232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7.7102594775532149E-2</v>
      </c>
      <c r="G1586" s="13">
        <f t="shared" si="293"/>
        <v>0</v>
      </c>
      <c r="H1586" s="13">
        <f t="shared" si="294"/>
        <v>7.7102594775532149E-2</v>
      </c>
      <c r="I1586" s="16">
        <f t="shared" si="301"/>
        <v>3.0209181484896916</v>
      </c>
      <c r="J1586" s="13">
        <f t="shared" si="295"/>
        <v>3.020112432272088</v>
      </c>
      <c r="K1586" s="13">
        <f t="shared" si="296"/>
        <v>8.0571621760361367E-4</v>
      </c>
      <c r="L1586" s="13">
        <f t="shared" si="297"/>
        <v>0</v>
      </c>
      <c r="M1586" s="13">
        <f t="shared" si="302"/>
        <v>4.370708116565069E-32</v>
      </c>
      <c r="N1586" s="13">
        <f t="shared" si="298"/>
        <v>2.7098390322703426E-32</v>
      </c>
      <c r="O1586" s="13">
        <f t="shared" si="299"/>
        <v>2.7098390322703426E-32</v>
      </c>
      <c r="Q1586">
        <v>23.633243875371821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0.27621941502690461</v>
      </c>
      <c r="G1587" s="13">
        <f t="shared" si="293"/>
        <v>0</v>
      </c>
      <c r="H1587" s="13">
        <f t="shared" si="294"/>
        <v>0.27621941502690461</v>
      </c>
      <c r="I1587" s="16">
        <f t="shared" si="301"/>
        <v>0.27702513124450823</v>
      </c>
      <c r="J1587" s="13">
        <f t="shared" si="295"/>
        <v>0.27702470594231815</v>
      </c>
      <c r="K1587" s="13">
        <f t="shared" si="296"/>
        <v>4.2530219007685943E-7</v>
      </c>
      <c r="L1587" s="13">
        <f t="shared" si="297"/>
        <v>0</v>
      </c>
      <c r="M1587" s="13">
        <f t="shared" si="302"/>
        <v>1.6608690842947264E-32</v>
      </c>
      <c r="N1587" s="13">
        <f t="shared" si="298"/>
        <v>1.0297388322627303E-32</v>
      </c>
      <c r="O1587" s="13">
        <f t="shared" si="299"/>
        <v>1.0297388322627303E-32</v>
      </c>
      <c r="Q1587">
        <v>26.36013718860778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0.72697349278007628</v>
      </c>
      <c r="G1588" s="13">
        <f t="shared" si="293"/>
        <v>0</v>
      </c>
      <c r="H1588" s="13">
        <f t="shared" si="294"/>
        <v>0.72697349278007628</v>
      </c>
      <c r="I1588" s="16">
        <f t="shared" si="301"/>
        <v>0.7269739180822663</v>
      </c>
      <c r="J1588" s="13">
        <f t="shared" si="295"/>
        <v>0.726967343653105</v>
      </c>
      <c r="K1588" s="13">
        <f t="shared" si="296"/>
        <v>6.5744291612990224E-6</v>
      </c>
      <c r="L1588" s="13">
        <f t="shared" si="297"/>
        <v>0</v>
      </c>
      <c r="M1588" s="13">
        <f t="shared" si="302"/>
        <v>6.3113025203199602E-33</v>
      </c>
      <c r="N1588" s="13">
        <f t="shared" si="298"/>
        <v>3.9130075625983752E-33</v>
      </c>
      <c r="O1588" s="13">
        <f t="shared" si="299"/>
        <v>3.9130075625983752E-33</v>
      </c>
      <c r="Q1588">
        <v>27.498355000000011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0.24787700715090721</v>
      </c>
      <c r="G1589" s="13">
        <f t="shared" si="293"/>
        <v>0</v>
      </c>
      <c r="H1589" s="13">
        <f t="shared" si="294"/>
        <v>0.24787700715090721</v>
      </c>
      <c r="I1589" s="16">
        <f t="shared" si="301"/>
        <v>0.24788358158006851</v>
      </c>
      <c r="J1589" s="13">
        <f t="shared" si="295"/>
        <v>0.24788331825531035</v>
      </c>
      <c r="K1589" s="13">
        <f t="shared" si="296"/>
        <v>2.63324758165151E-7</v>
      </c>
      <c r="L1589" s="13">
        <f t="shared" si="297"/>
        <v>0</v>
      </c>
      <c r="M1589" s="13">
        <f t="shared" si="302"/>
        <v>2.398294957721585E-33</v>
      </c>
      <c r="N1589" s="13">
        <f t="shared" si="298"/>
        <v>1.4869428737873827E-33</v>
      </c>
      <c r="O1589" s="13">
        <f t="shared" si="299"/>
        <v>1.4869428737873827E-33</v>
      </c>
      <c r="Q1589">
        <v>27.423493909345261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0.26030723199763789</v>
      </c>
      <c r="G1590" s="13">
        <f t="shared" si="293"/>
        <v>0</v>
      </c>
      <c r="H1590" s="13">
        <f t="shared" si="294"/>
        <v>0.26030723199763789</v>
      </c>
      <c r="I1590" s="16">
        <f t="shared" si="301"/>
        <v>0.26030749532239605</v>
      </c>
      <c r="J1590" s="13">
        <f t="shared" si="295"/>
        <v>0.26030720763026699</v>
      </c>
      <c r="K1590" s="13">
        <f t="shared" si="296"/>
        <v>2.8769212906398778E-7</v>
      </c>
      <c r="L1590" s="13">
        <f t="shared" si="297"/>
        <v>0</v>
      </c>
      <c r="M1590" s="13">
        <f t="shared" si="302"/>
        <v>9.1135208393420221E-34</v>
      </c>
      <c r="N1590" s="13">
        <f t="shared" si="298"/>
        <v>5.6503829203920535E-34</v>
      </c>
      <c r="O1590" s="13">
        <f t="shared" si="299"/>
        <v>5.6503829203920535E-34</v>
      </c>
      <c r="Q1590">
        <v>27.850236246769121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1.6819593717927701</v>
      </c>
      <c r="G1591" s="13">
        <f t="shared" si="293"/>
        <v>0</v>
      </c>
      <c r="H1591" s="13">
        <f t="shared" si="294"/>
        <v>1.6819593717927701</v>
      </c>
      <c r="I1591" s="16">
        <f t="shared" si="301"/>
        <v>1.6819596594848991</v>
      </c>
      <c r="J1591" s="13">
        <f t="shared" si="295"/>
        <v>1.6818628525278074</v>
      </c>
      <c r="K1591" s="13">
        <f t="shared" si="296"/>
        <v>9.6806957091688517E-5</v>
      </c>
      <c r="L1591" s="13">
        <f t="shared" si="297"/>
        <v>0</v>
      </c>
      <c r="M1591" s="13">
        <f t="shared" si="302"/>
        <v>3.4631379189499687E-34</v>
      </c>
      <c r="N1591" s="13">
        <f t="shared" si="298"/>
        <v>2.1471455097489806E-34</v>
      </c>
      <c r="O1591" s="13">
        <f t="shared" si="299"/>
        <v>2.1471455097489806E-34</v>
      </c>
      <c r="Q1591">
        <v>26.237325713743481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71.912949847797066</v>
      </c>
      <c r="G1592" s="13">
        <f t="shared" si="293"/>
        <v>5.4461443894414963</v>
      </c>
      <c r="H1592" s="13">
        <f t="shared" si="294"/>
        <v>66.466805458355566</v>
      </c>
      <c r="I1592" s="16">
        <f t="shared" si="301"/>
        <v>66.466902265312655</v>
      </c>
      <c r="J1592" s="13">
        <f t="shared" si="295"/>
        <v>54.366688134925752</v>
      </c>
      <c r="K1592" s="13">
        <f t="shared" si="296"/>
        <v>12.100214130386902</v>
      </c>
      <c r="L1592" s="13">
        <f t="shared" si="297"/>
        <v>0</v>
      </c>
      <c r="M1592" s="13">
        <f t="shared" si="302"/>
        <v>1.3159924092009881E-34</v>
      </c>
      <c r="N1592" s="13">
        <f t="shared" si="298"/>
        <v>8.1591529370461265E-35</v>
      </c>
      <c r="O1592" s="13">
        <f t="shared" si="299"/>
        <v>5.4461443894414963</v>
      </c>
      <c r="Q1592">
        <v>19.034892934528369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1.0463361741656909</v>
      </c>
      <c r="G1593" s="13">
        <f t="shared" si="293"/>
        <v>0</v>
      </c>
      <c r="H1593" s="13">
        <f t="shared" si="294"/>
        <v>1.0463361741656909</v>
      </c>
      <c r="I1593" s="16">
        <f t="shared" si="301"/>
        <v>13.146550304552594</v>
      </c>
      <c r="J1593" s="13">
        <f t="shared" si="295"/>
        <v>12.93539259355957</v>
      </c>
      <c r="K1593" s="13">
        <f t="shared" si="296"/>
        <v>0.21115771099302449</v>
      </c>
      <c r="L1593" s="13">
        <f t="shared" si="297"/>
        <v>0</v>
      </c>
      <c r="M1593" s="13">
        <f t="shared" si="302"/>
        <v>5.0007711549637548E-35</v>
      </c>
      <c r="N1593" s="13">
        <f t="shared" si="298"/>
        <v>3.1004781160775281E-35</v>
      </c>
      <c r="O1593" s="13">
        <f t="shared" si="299"/>
        <v>3.1004781160775281E-35</v>
      </c>
      <c r="Q1593">
        <v>15.26271259354839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29.118443134354489</v>
      </c>
      <c r="G1594" s="13">
        <f t="shared" si="293"/>
        <v>0</v>
      </c>
      <c r="H1594" s="13">
        <f t="shared" si="294"/>
        <v>29.118443134354489</v>
      </c>
      <c r="I1594" s="16">
        <f t="shared" si="301"/>
        <v>29.329600845347514</v>
      </c>
      <c r="J1594" s="13">
        <f t="shared" si="295"/>
        <v>27.379111782659091</v>
      </c>
      <c r="K1594" s="13">
        <f t="shared" si="296"/>
        <v>1.9504890626884226</v>
      </c>
      <c r="L1594" s="13">
        <f t="shared" si="297"/>
        <v>0</v>
      </c>
      <c r="M1594" s="13">
        <f t="shared" si="302"/>
        <v>1.9002930388862267E-35</v>
      </c>
      <c r="N1594" s="13">
        <f t="shared" si="298"/>
        <v>1.1781816841094605E-35</v>
      </c>
      <c r="O1594" s="13">
        <f t="shared" si="299"/>
        <v>1.1781816841094605E-35</v>
      </c>
      <c r="Q1594">
        <v>16.010633260916752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160.5139625466345</v>
      </c>
      <c r="G1595" s="13">
        <f t="shared" si="293"/>
        <v>18.235798502391297</v>
      </c>
      <c r="H1595" s="13">
        <f t="shared" si="294"/>
        <v>142.2781640442432</v>
      </c>
      <c r="I1595" s="16">
        <f t="shared" si="301"/>
        <v>144.22865310693163</v>
      </c>
      <c r="J1595" s="13">
        <f t="shared" si="295"/>
        <v>68.063500226481679</v>
      </c>
      <c r="K1595" s="13">
        <f t="shared" si="296"/>
        <v>76.165152880449952</v>
      </c>
      <c r="L1595" s="13">
        <f t="shared" si="297"/>
        <v>37.51191108293142</v>
      </c>
      <c r="M1595" s="13">
        <f t="shared" si="302"/>
        <v>37.51191108293142</v>
      </c>
      <c r="N1595" s="13">
        <f t="shared" si="298"/>
        <v>23.257384871417479</v>
      </c>
      <c r="O1595" s="13">
        <f t="shared" si="299"/>
        <v>41.493183373808776</v>
      </c>
      <c r="Q1595">
        <v>16.16801919231261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65.082126132129602</v>
      </c>
      <c r="G1596" s="13">
        <f t="shared" si="293"/>
        <v>4.4601074360391824</v>
      </c>
      <c r="H1596" s="13">
        <f t="shared" si="294"/>
        <v>60.622018696090421</v>
      </c>
      <c r="I1596" s="16">
        <f t="shared" si="301"/>
        <v>99.275260493608954</v>
      </c>
      <c r="J1596" s="13">
        <f t="shared" si="295"/>
        <v>64.44174904519781</v>
      </c>
      <c r="K1596" s="13">
        <f t="shared" si="296"/>
        <v>34.833511448411144</v>
      </c>
      <c r="L1596" s="13">
        <f t="shared" si="297"/>
        <v>0</v>
      </c>
      <c r="M1596" s="13">
        <f t="shared" si="302"/>
        <v>14.254526211513941</v>
      </c>
      <c r="N1596" s="13">
        <f t="shared" si="298"/>
        <v>8.8378062511386428</v>
      </c>
      <c r="O1596" s="13">
        <f t="shared" si="299"/>
        <v>13.297913687177825</v>
      </c>
      <c r="Q1596">
        <v>17.488302052319529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4.1666837632193584E-3</v>
      </c>
      <c r="G1597" s="13">
        <f t="shared" si="293"/>
        <v>0</v>
      </c>
      <c r="H1597" s="13">
        <f t="shared" si="294"/>
        <v>4.1666837632193584E-3</v>
      </c>
      <c r="I1597" s="16">
        <f t="shared" si="301"/>
        <v>34.837678132174361</v>
      </c>
      <c r="J1597" s="13">
        <f t="shared" si="295"/>
        <v>32.648786040939292</v>
      </c>
      <c r="K1597" s="13">
        <f t="shared" si="296"/>
        <v>2.1888920912350684</v>
      </c>
      <c r="L1597" s="13">
        <f t="shared" si="297"/>
        <v>0</v>
      </c>
      <c r="M1597" s="13">
        <f t="shared" si="302"/>
        <v>5.416719960375298</v>
      </c>
      <c r="N1597" s="13">
        <f t="shared" si="298"/>
        <v>3.3583663754326847</v>
      </c>
      <c r="O1597" s="13">
        <f t="shared" si="299"/>
        <v>3.3583663754326847</v>
      </c>
      <c r="Q1597">
        <v>18.896592982182401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</v>
      </c>
      <c r="G1598" s="13">
        <f t="shared" si="293"/>
        <v>0</v>
      </c>
      <c r="H1598" s="13">
        <f t="shared" si="294"/>
        <v>0</v>
      </c>
      <c r="I1598" s="16">
        <f t="shared" si="301"/>
        <v>2.1888920912350684</v>
      </c>
      <c r="J1598" s="13">
        <f t="shared" si="295"/>
        <v>2.1885820753605425</v>
      </c>
      <c r="K1598" s="13">
        <f t="shared" si="296"/>
        <v>3.1001587452594848E-4</v>
      </c>
      <c r="L1598" s="13">
        <f t="shared" si="297"/>
        <v>0</v>
      </c>
      <c r="M1598" s="13">
        <f t="shared" si="302"/>
        <v>2.0583535849426133</v>
      </c>
      <c r="N1598" s="13">
        <f t="shared" si="298"/>
        <v>1.2761792226644202</v>
      </c>
      <c r="O1598" s="13">
        <f t="shared" si="299"/>
        <v>1.2761792226644202</v>
      </c>
      <c r="Q1598">
        <v>23.553421954481269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0.27684577855092379</v>
      </c>
      <c r="G1599" s="13">
        <f t="shared" si="293"/>
        <v>0</v>
      </c>
      <c r="H1599" s="13">
        <f t="shared" si="294"/>
        <v>0.27684577855092379</v>
      </c>
      <c r="I1599" s="16">
        <f t="shared" si="301"/>
        <v>0.27715579442544974</v>
      </c>
      <c r="J1599" s="13">
        <f t="shared" si="295"/>
        <v>0.2771553303784825</v>
      </c>
      <c r="K1599" s="13">
        <f t="shared" si="296"/>
        <v>4.6404696724122729E-7</v>
      </c>
      <c r="L1599" s="13">
        <f t="shared" si="297"/>
        <v>0</v>
      </c>
      <c r="M1599" s="13">
        <f t="shared" si="302"/>
        <v>0.78217436227819315</v>
      </c>
      <c r="N1599" s="13">
        <f t="shared" si="298"/>
        <v>0.48494810461247972</v>
      </c>
      <c r="O1599" s="13">
        <f t="shared" si="299"/>
        <v>0.48494810461247972</v>
      </c>
      <c r="Q1599">
        <v>25.73941381771737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21.442732547430008</v>
      </c>
      <c r="G1600" s="13">
        <f t="shared" si="293"/>
        <v>0</v>
      </c>
      <c r="H1600" s="13">
        <f t="shared" si="294"/>
        <v>21.442732547430008</v>
      </c>
      <c r="I1600" s="16">
        <f t="shared" si="301"/>
        <v>21.442733011476975</v>
      </c>
      <c r="J1600" s="13">
        <f t="shared" si="295"/>
        <v>21.306051642173369</v>
      </c>
      <c r="K1600" s="13">
        <f t="shared" si="296"/>
        <v>0.13668136930360575</v>
      </c>
      <c r="L1600" s="13">
        <f t="shared" si="297"/>
        <v>0</v>
      </c>
      <c r="M1600" s="13">
        <f t="shared" si="302"/>
        <v>0.29722625766571342</v>
      </c>
      <c r="N1600" s="13">
        <f t="shared" si="298"/>
        <v>0.18428027975274233</v>
      </c>
      <c r="O1600" s="13">
        <f t="shared" si="299"/>
        <v>0.18428027975274233</v>
      </c>
      <c r="Q1600">
        <v>28.97962270055438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8.3256659448692076</v>
      </c>
      <c r="G1601" s="13">
        <f t="shared" si="293"/>
        <v>0</v>
      </c>
      <c r="H1601" s="13">
        <f t="shared" si="294"/>
        <v>8.3256659448692076</v>
      </c>
      <c r="I1601" s="16">
        <f t="shared" si="301"/>
        <v>8.4623473141728134</v>
      </c>
      <c r="J1601" s="13">
        <f t="shared" si="295"/>
        <v>8.4538396277940571</v>
      </c>
      <c r="K1601" s="13">
        <f t="shared" si="296"/>
        <v>8.5076863787563184E-3</v>
      </c>
      <c r="L1601" s="13">
        <f t="shared" si="297"/>
        <v>0</v>
      </c>
      <c r="M1601" s="13">
        <f t="shared" si="302"/>
        <v>0.11294597791297109</v>
      </c>
      <c r="N1601" s="13">
        <f t="shared" si="298"/>
        <v>7.0026506306042069E-2</v>
      </c>
      <c r="O1601" s="13">
        <f t="shared" si="299"/>
        <v>7.0026506306042069E-2</v>
      </c>
      <c r="Q1601">
        <v>28.946172000000011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6.9349626791232524</v>
      </c>
      <c r="G1602" s="13">
        <f t="shared" si="293"/>
        <v>0</v>
      </c>
      <c r="H1602" s="13">
        <f t="shared" si="294"/>
        <v>6.9349626791232524</v>
      </c>
      <c r="I1602" s="16">
        <f t="shared" si="301"/>
        <v>6.9434703655020087</v>
      </c>
      <c r="J1602" s="13">
        <f t="shared" si="295"/>
        <v>6.9372503299373749</v>
      </c>
      <c r="K1602" s="13">
        <f t="shared" si="296"/>
        <v>6.2200355646337968E-3</v>
      </c>
      <c r="L1602" s="13">
        <f t="shared" si="297"/>
        <v>0</v>
      </c>
      <c r="M1602" s="13">
        <f t="shared" si="302"/>
        <v>4.2919471606929022E-2</v>
      </c>
      <c r="N1602" s="13">
        <f t="shared" si="298"/>
        <v>2.6610072396295995E-2</v>
      </c>
      <c r="O1602" s="13">
        <f t="shared" si="299"/>
        <v>2.6610072396295995E-2</v>
      </c>
      <c r="Q1602">
        <v>26.887271516569431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19.487052678055321</v>
      </c>
      <c r="G1603" s="13">
        <f t="shared" si="293"/>
        <v>0</v>
      </c>
      <c r="H1603" s="13">
        <f t="shared" si="294"/>
        <v>19.487052678055321</v>
      </c>
      <c r="I1603" s="16">
        <f t="shared" si="301"/>
        <v>19.493272713619955</v>
      </c>
      <c r="J1603" s="13">
        <f t="shared" si="295"/>
        <v>19.331136781848105</v>
      </c>
      <c r="K1603" s="13">
        <f t="shared" si="296"/>
        <v>0.16213593177185004</v>
      </c>
      <c r="L1603" s="13">
        <f t="shared" si="297"/>
        <v>0</v>
      </c>
      <c r="M1603" s="13">
        <f t="shared" si="302"/>
        <v>1.6309399210633027E-2</v>
      </c>
      <c r="N1603" s="13">
        <f t="shared" si="298"/>
        <v>1.0111827510592477E-2</v>
      </c>
      <c r="O1603" s="13">
        <f t="shared" si="299"/>
        <v>1.0111827510592477E-2</v>
      </c>
      <c r="Q1603">
        <v>25.61845258281609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11.243459712857611</v>
      </c>
      <c r="G1604" s="13">
        <f t="shared" si="293"/>
        <v>0</v>
      </c>
      <c r="H1604" s="13">
        <f t="shared" si="294"/>
        <v>11.243459712857611</v>
      </c>
      <c r="I1604" s="16">
        <f t="shared" si="301"/>
        <v>11.405595644629461</v>
      </c>
      <c r="J1604" s="13">
        <f t="shared" si="295"/>
        <v>11.31416937796183</v>
      </c>
      <c r="K1604" s="13">
        <f t="shared" si="296"/>
        <v>9.1426266667630429E-2</v>
      </c>
      <c r="L1604" s="13">
        <f t="shared" si="297"/>
        <v>0</v>
      </c>
      <c r="M1604" s="13">
        <f t="shared" si="302"/>
        <v>6.1975717000405505E-3</v>
      </c>
      <c r="N1604" s="13">
        <f t="shared" si="298"/>
        <v>3.8424944540251414E-3</v>
      </c>
      <c r="O1604" s="13">
        <f t="shared" si="299"/>
        <v>3.8424944540251414E-3</v>
      </c>
      <c r="Q1604">
        <v>18.27198965090636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19.45508037887689</v>
      </c>
      <c r="G1605" s="13">
        <f t="shared" si="293"/>
        <v>0</v>
      </c>
      <c r="H1605" s="13">
        <f t="shared" si="294"/>
        <v>19.45508037887689</v>
      </c>
      <c r="I1605" s="16">
        <f t="shared" si="301"/>
        <v>19.546506645544518</v>
      </c>
      <c r="J1605" s="13">
        <f t="shared" si="295"/>
        <v>19.015080533977226</v>
      </c>
      <c r="K1605" s="13">
        <f t="shared" si="296"/>
        <v>0.53142611156729203</v>
      </c>
      <c r="L1605" s="13">
        <f t="shared" si="297"/>
        <v>0</v>
      </c>
      <c r="M1605" s="13">
        <f t="shared" si="302"/>
        <v>2.3550772460154091E-3</v>
      </c>
      <c r="N1605" s="13">
        <f t="shared" si="298"/>
        <v>1.4601478925295537E-3</v>
      </c>
      <c r="O1605" s="13">
        <f t="shared" si="299"/>
        <v>1.4601478925295537E-3</v>
      </c>
      <c r="Q1605">
        <v>17.044241430664261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</v>
      </c>
      <c r="G1606" s="13">
        <f t="shared" ref="G1606:G1669" si="304">IF((F1606-$J$2)&gt;0,$I$2*(F1606-$J$2),0)</f>
        <v>0</v>
      </c>
      <c r="H1606" s="13">
        <f t="shared" ref="H1606:H1669" si="305">F1606-G1606</f>
        <v>0</v>
      </c>
      <c r="I1606" s="16">
        <f t="shared" si="301"/>
        <v>0.53142611156729203</v>
      </c>
      <c r="J1606" s="13">
        <f t="shared" ref="J1606:J1669" si="306">I1606/SQRT(1+(I1606/($K$2*(300+(25*Q1606)+0.05*(Q1606)^3)))^2)</f>
        <v>0.53141055920729574</v>
      </c>
      <c r="K1606" s="13">
        <f t="shared" ref="K1606:K1669" si="307">I1606-J1606</f>
        <v>1.5552359996284792E-5</v>
      </c>
      <c r="L1606" s="13">
        <f t="shared" ref="L1606:L1669" si="308">IF(K1606&gt;$N$2,(K1606-$N$2)/$L$2,0)</f>
        <v>0</v>
      </c>
      <c r="M1606" s="13">
        <f t="shared" si="302"/>
        <v>8.9492935348585542E-4</v>
      </c>
      <c r="N1606" s="13">
        <f t="shared" ref="N1606:N1669" si="309">$M$2*M1606</f>
        <v>5.5485619916123032E-4</v>
      </c>
      <c r="O1606" s="13">
        <f t="shared" ref="O1606:O1669" si="310">N1606+G1606</f>
        <v>5.5485619916123032E-4</v>
      </c>
      <c r="Q1606">
        <v>14.654838837464951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86.182671847292738</v>
      </c>
      <c r="G1607" s="13">
        <f t="shared" si="304"/>
        <v>7.5059945322592752</v>
      </c>
      <c r="H1607" s="13">
        <f t="shared" si="305"/>
        <v>78.676677315033459</v>
      </c>
      <c r="I1607" s="16">
        <f t="shared" ref="I1607:I1670" si="312">H1607+K1606-L1606</f>
        <v>78.676692867393456</v>
      </c>
      <c r="J1607" s="13">
        <f t="shared" si="306"/>
        <v>50.500213840310153</v>
      </c>
      <c r="K1607" s="13">
        <f t="shared" si="307"/>
        <v>28.176479027083303</v>
      </c>
      <c r="L1607" s="13">
        <f t="shared" si="308"/>
        <v>0</v>
      </c>
      <c r="M1607" s="13">
        <f t="shared" ref="M1607:M1670" si="313">L1607+M1606-N1606</f>
        <v>3.4007315432462511E-4</v>
      </c>
      <c r="N1607" s="13">
        <f t="shared" si="309"/>
        <v>2.1084535568126757E-4</v>
      </c>
      <c r="O1607" s="13">
        <f t="shared" si="310"/>
        <v>7.5062053776149567</v>
      </c>
      <c r="Q1607">
        <v>13.88551859354839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0.83137790440592207</v>
      </c>
      <c r="G1608" s="13">
        <f t="shared" si="304"/>
        <v>0</v>
      </c>
      <c r="H1608" s="13">
        <f t="shared" si="305"/>
        <v>0.83137790440592207</v>
      </c>
      <c r="I1608" s="16">
        <f t="shared" si="312"/>
        <v>29.007856931489226</v>
      </c>
      <c r="J1608" s="13">
        <f t="shared" si="306"/>
        <v>27.45801429975182</v>
      </c>
      <c r="K1608" s="13">
        <f t="shared" si="307"/>
        <v>1.5498426317374054</v>
      </c>
      <c r="L1608" s="13">
        <f t="shared" si="308"/>
        <v>0</v>
      </c>
      <c r="M1608" s="13">
        <f t="shared" si="313"/>
        <v>1.2922779864335754E-4</v>
      </c>
      <c r="N1608" s="13">
        <f t="shared" si="309"/>
        <v>8.012123515888168E-5</v>
      </c>
      <c r="O1608" s="13">
        <f t="shared" si="310"/>
        <v>8.012123515888168E-5</v>
      </c>
      <c r="Q1608">
        <v>17.559611941075271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2.8029582084340898</v>
      </c>
      <c r="G1609" s="13">
        <f t="shared" si="304"/>
        <v>0</v>
      </c>
      <c r="H1609" s="13">
        <f t="shared" si="305"/>
        <v>2.8029582084340898</v>
      </c>
      <c r="I1609" s="16">
        <f t="shared" si="312"/>
        <v>4.3528008401714953</v>
      </c>
      <c r="J1609" s="13">
        <f t="shared" si="306"/>
        <v>4.348558668803558</v>
      </c>
      <c r="K1609" s="13">
        <f t="shared" si="307"/>
        <v>4.242171367937253E-3</v>
      </c>
      <c r="L1609" s="13">
        <f t="shared" si="308"/>
        <v>0</v>
      </c>
      <c r="M1609" s="13">
        <f t="shared" si="313"/>
        <v>4.9106563484475863E-5</v>
      </c>
      <c r="N1609" s="13">
        <f t="shared" si="309"/>
        <v>3.0446069360375034E-5</v>
      </c>
      <c r="O1609" s="13">
        <f t="shared" si="310"/>
        <v>3.0446069360375034E-5</v>
      </c>
      <c r="Q1609">
        <v>19.62268039753544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0.71696993535552866</v>
      </c>
      <c r="G1610" s="13">
        <f t="shared" si="304"/>
        <v>0</v>
      </c>
      <c r="H1610" s="13">
        <f t="shared" si="305"/>
        <v>0.71696993535552866</v>
      </c>
      <c r="I1610" s="16">
        <f t="shared" si="312"/>
        <v>0.72121210672346592</v>
      </c>
      <c r="J1610" s="13">
        <f t="shared" si="306"/>
        <v>0.72119690923153701</v>
      </c>
      <c r="K1610" s="13">
        <f t="shared" si="307"/>
        <v>1.5197491928908846E-5</v>
      </c>
      <c r="L1610" s="13">
        <f t="shared" si="308"/>
        <v>0</v>
      </c>
      <c r="M1610" s="13">
        <f t="shared" si="313"/>
        <v>1.8660494124100829E-5</v>
      </c>
      <c r="N1610" s="13">
        <f t="shared" si="309"/>
        <v>1.1569506356942514E-5</v>
      </c>
      <c r="O1610" s="13">
        <f t="shared" si="310"/>
        <v>1.1569506356942514E-5</v>
      </c>
      <c r="Q1610">
        <v>21.31900663633747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5.7269866452877958</v>
      </c>
      <c r="G1611" s="13">
        <f t="shared" si="304"/>
        <v>0</v>
      </c>
      <c r="H1611" s="13">
        <f t="shared" si="305"/>
        <v>5.7269866452877958</v>
      </c>
      <c r="I1611" s="16">
        <f t="shared" si="312"/>
        <v>5.7270018427797247</v>
      </c>
      <c r="J1611" s="13">
        <f t="shared" si="306"/>
        <v>5.7236898612610201</v>
      </c>
      <c r="K1611" s="13">
        <f t="shared" si="307"/>
        <v>3.3119815187045987E-3</v>
      </c>
      <c r="L1611" s="13">
        <f t="shared" si="308"/>
        <v>0</v>
      </c>
      <c r="M1611" s="13">
        <f t="shared" si="313"/>
        <v>7.0909877671583144E-6</v>
      </c>
      <c r="N1611" s="13">
        <f t="shared" si="309"/>
        <v>4.3964124156381552E-6</v>
      </c>
      <c r="O1611" s="13">
        <f t="shared" si="310"/>
        <v>4.3964124156381552E-6</v>
      </c>
      <c r="Q1611">
        <v>27.27306812665412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14.160472893747659</v>
      </c>
      <c r="G1612" s="13">
        <f t="shared" si="304"/>
        <v>0</v>
      </c>
      <c r="H1612" s="13">
        <f t="shared" si="305"/>
        <v>14.160472893747659</v>
      </c>
      <c r="I1612" s="16">
        <f t="shared" si="312"/>
        <v>14.163784875266364</v>
      </c>
      <c r="J1612" s="13">
        <f t="shared" si="306"/>
        <v>14.115826680708354</v>
      </c>
      <c r="K1612" s="13">
        <f t="shared" si="307"/>
        <v>4.7958194558010092E-2</v>
      </c>
      <c r="L1612" s="13">
        <f t="shared" si="308"/>
        <v>0</v>
      </c>
      <c r="M1612" s="13">
        <f t="shared" si="313"/>
        <v>2.6945753515201592E-6</v>
      </c>
      <c r="N1612" s="13">
        <f t="shared" si="309"/>
        <v>1.6706367179424987E-6</v>
      </c>
      <c r="O1612" s="13">
        <f t="shared" si="310"/>
        <v>1.6706367179424987E-6</v>
      </c>
      <c r="Q1612">
        <v>27.561975665850721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53.57003836045822</v>
      </c>
      <c r="G1613" s="13">
        <f t="shared" si="304"/>
        <v>2.7983248419952216</v>
      </c>
      <c r="H1613" s="13">
        <f t="shared" si="305"/>
        <v>50.771713518462995</v>
      </c>
      <c r="I1613" s="16">
        <f t="shared" si="312"/>
        <v>50.819671713021009</v>
      </c>
      <c r="J1613" s="13">
        <f t="shared" si="306"/>
        <v>48.922924699165911</v>
      </c>
      <c r="K1613" s="13">
        <f t="shared" si="307"/>
        <v>1.8967470138550979</v>
      </c>
      <c r="L1613" s="13">
        <f t="shared" si="308"/>
        <v>0</v>
      </c>
      <c r="M1613" s="13">
        <f t="shared" si="313"/>
        <v>1.0239386335776605E-6</v>
      </c>
      <c r="N1613" s="13">
        <f t="shared" si="309"/>
        <v>6.3484195281814952E-7</v>
      </c>
      <c r="O1613" s="13">
        <f t="shared" si="310"/>
        <v>2.7983254768371744</v>
      </c>
      <c r="Q1613">
        <v>28.31965700000001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7.8682786538058647</v>
      </c>
      <c r="G1614" s="13">
        <f t="shared" si="304"/>
        <v>0</v>
      </c>
      <c r="H1614" s="13">
        <f t="shared" si="305"/>
        <v>7.8682786538058647</v>
      </c>
      <c r="I1614" s="16">
        <f t="shared" si="312"/>
        <v>9.7650256676609626</v>
      </c>
      <c r="J1614" s="13">
        <f t="shared" si="306"/>
        <v>9.7496211904673782</v>
      </c>
      <c r="K1614" s="13">
        <f t="shared" si="307"/>
        <v>1.5404477193584398E-2</v>
      </c>
      <c r="L1614" s="13">
        <f t="shared" si="308"/>
        <v>0</v>
      </c>
      <c r="M1614" s="13">
        <f t="shared" si="313"/>
        <v>3.8909668075951098E-7</v>
      </c>
      <c r="N1614" s="13">
        <f t="shared" si="309"/>
        <v>2.4123994207089683E-7</v>
      </c>
      <c r="O1614" s="13">
        <f t="shared" si="310"/>
        <v>2.4123994207089683E-7</v>
      </c>
      <c r="Q1614">
        <v>27.728758321659349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1.314579250467669</v>
      </c>
      <c r="G1615" s="13">
        <f t="shared" si="304"/>
        <v>0</v>
      </c>
      <c r="H1615" s="13">
        <f t="shared" si="305"/>
        <v>1.314579250467669</v>
      </c>
      <c r="I1615" s="16">
        <f t="shared" si="312"/>
        <v>1.3299837276612534</v>
      </c>
      <c r="J1615" s="13">
        <f t="shared" si="306"/>
        <v>1.3299278736284184</v>
      </c>
      <c r="K1615" s="13">
        <f t="shared" si="307"/>
        <v>5.5854032835034317E-5</v>
      </c>
      <c r="L1615" s="13">
        <f t="shared" si="308"/>
        <v>0</v>
      </c>
      <c r="M1615" s="13">
        <f t="shared" si="313"/>
        <v>1.4785673868861415E-7</v>
      </c>
      <c r="N1615" s="13">
        <f t="shared" si="309"/>
        <v>9.1671177986940775E-8</v>
      </c>
      <c r="O1615" s="13">
        <f t="shared" si="310"/>
        <v>9.1671177986940775E-8</v>
      </c>
      <c r="Q1615">
        <v>25.123064351817639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18.21262258452678</v>
      </c>
      <c r="G1616" s="13">
        <f t="shared" si="304"/>
        <v>0</v>
      </c>
      <c r="H1616" s="13">
        <f t="shared" si="305"/>
        <v>18.21262258452678</v>
      </c>
      <c r="I1616" s="16">
        <f t="shared" si="312"/>
        <v>18.212678438559614</v>
      </c>
      <c r="J1616" s="13">
        <f t="shared" si="306"/>
        <v>17.827454789267662</v>
      </c>
      <c r="K1616" s="13">
        <f t="shared" si="307"/>
        <v>0.38522364929195163</v>
      </c>
      <c r="L1616" s="13">
        <f t="shared" si="308"/>
        <v>0</v>
      </c>
      <c r="M1616" s="13">
        <f t="shared" si="313"/>
        <v>5.6185560701673375E-8</v>
      </c>
      <c r="N1616" s="13">
        <f t="shared" si="309"/>
        <v>3.4835047635037494E-8</v>
      </c>
      <c r="O1616" s="13">
        <f t="shared" si="310"/>
        <v>3.4835047635037494E-8</v>
      </c>
      <c r="Q1616">
        <v>17.887880213839889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15.426958716466309</v>
      </c>
      <c r="G1617" s="13">
        <f t="shared" si="304"/>
        <v>0</v>
      </c>
      <c r="H1617" s="13">
        <f t="shared" si="305"/>
        <v>15.426958716466309</v>
      </c>
      <c r="I1617" s="16">
        <f t="shared" si="312"/>
        <v>15.812182365758261</v>
      </c>
      <c r="J1617" s="13">
        <f t="shared" si="306"/>
        <v>15.435638179600755</v>
      </c>
      <c r="K1617" s="13">
        <f t="shared" si="307"/>
        <v>0.37654418615750629</v>
      </c>
      <c r="L1617" s="13">
        <f t="shared" si="308"/>
        <v>0</v>
      </c>
      <c r="M1617" s="13">
        <f t="shared" si="313"/>
        <v>2.1350513066635881E-8</v>
      </c>
      <c r="N1617" s="13">
        <f t="shared" si="309"/>
        <v>1.3237318101314246E-8</v>
      </c>
      <c r="O1617" s="13">
        <f t="shared" si="310"/>
        <v>1.3237318101314246E-8</v>
      </c>
      <c r="Q1617">
        <v>15.001061898622501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2.516772068786834</v>
      </c>
      <c r="G1618" s="13">
        <f t="shared" si="304"/>
        <v>0</v>
      </c>
      <c r="H1618" s="13">
        <f t="shared" si="305"/>
        <v>2.516772068786834</v>
      </c>
      <c r="I1618" s="16">
        <f t="shared" si="312"/>
        <v>2.8933162549443403</v>
      </c>
      <c r="J1618" s="13">
        <f t="shared" si="306"/>
        <v>2.8908284949246887</v>
      </c>
      <c r="K1618" s="13">
        <f t="shared" si="307"/>
        <v>2.4877600196515637E-3</v>
      </c>
      <c r="L1618" s="13">
        <f t="shared" si="308"/>
        <v>0</v>
      </c>
      <c r="M1618" s="13">
        <f t="shared" si="313"/>
        <v>8.1131949653216346E-9</v>
      </c>
      <c r="N1618" s="13">
        <f t="shared" si="309"/>
        <v>5.0301808784994136E-9</v>
      </c>
      <c r="O1618" s="13">
        <f t="shared" si="310"/>
        <v>5.0301808784994136E-9</v>
      </c>
      <c r="Q1618">
        <v>14.70961859354839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6.1945336452310622</v>
      </c>
      <c r="G1619" s="13">
        <f t="shared" si="304"/>
        <v>0</v>
      </c>
      <c r="H1619" s="13">
        <f t="shared" si="305"/>
        <v>6.1945336452310622</v>
      </c>
      <c r="I1619" s="16">
        <f t="shared" si="312"/>
        <v>6.1970214052507142</v>
      </c>
      <c r="J1619" s="13">
        <f t="shared" si="306"/>
        <v>6.1772623772868576</v>
      </c>
      <c r="K1619" s="13">
        <f t="shared" si="307"/>
        <v>1.9759027963856646E-2</v>
      </c>
      <c r="L1619" s="13">
        <f t="shared" si="308"/>
        <v>0</v>
      </c>
      <c r="M1619" s="13">
        <f t="shared" si="313"/>
        <v>3.083014086822221E-9</v>
      </c>
      <c r="N1619" s="13">
        <f t="shared" si="309"/>
        <v>1.9114687338297769E-9</v>
      </c>
      <c r="O1619" s="13">
        <f t="shared" si="310"/>
        <v>1.9114687338297769E-9</v>
      </c>
      <c r="Q1619">
        <v>16.20792103525066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0.24931934725625859</v>
      </c>
      <c r="G1620" s="13">
        <f t="shared" si="304"/>
        <v>0</v>
      </c>
      <c r="H1620" s="13">
        <f t="shared" si="305"/>
        <v>0.24931934725625859</v>
      </c>
      <c r="I1620" s="16">
        <f t="shared" si="312"/>
        <v>0.26907837522011524</v>
      </c>
      <c r="J1620" s="13">
        <f t="shared" si="306"/>
        <v>0.26907708878085335</v>
      </c>
      <c r="K1620" s="13">
        <f t="shared" si="307"/>
        <v>1.286439261893868E-6</v>
      </c>
      <c r="L1620" s="13">
        <f t="shared" si="308"/>
        <v>0</v>
      </c>
      <c r="M1620" s="13">
        <f t="shared" si="313"/>
        <v>1.1715453529924441E-9</v>
      </c>
      <c r="N1620" s="13">
        <f t="shared" si="309"/>
        <v>7.2635811885531527E-10</v>
      </c>
      <c r="O1620" s="13">
        <f t="shared" si="310"/>
        <v>7.2635811885531527E-10</v>
      </c>
      <c r="Q1620">
        <v>17.86810961804817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32.96284614686131</v>
      </c>
      <c r="G1621" s="13">
        <f t="shared" si="304"/>
        <v>0</v>
      </c>
      <c r="H1621" s="13">
        <f t="shared" si="305"/>
        <v>32.96284614686131</v>
      </c>
      <c r="I1621" s="16">
        <f t="shared" si="312"/>
        <v>32.962847433300574</v>
      </c>
      <c r="J1621" s="13">
        <f t="shared" si="306"/>
        <v>31.291405006631173</v>
      </c>
      <c r="K1621" s="13">
        <f t="shared" si="307"/>
        <v>1.671442426669401</v>
      </c>
      <c r="L1621" s="13">
        <f t="shared" si="308"/>
        <v>0</v>
      </c>
      <c r="M1621" s="13">
        <f t="shared" si="313"/>
        <v>4.451872341371288E-10</v>
      </c>
      <c r="N1621" s="13">
        <f t="shared" si="309"/>
        <v>2.7601608516501987E-10</v>
      </c>
      <c r="O1621" s="13">
        <f t="shared" si="310"/>
        <v>2.7601608516501987E-10</v>
      </c>
      <c r="Q1621">
        <v>19.766577468173601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7.9937763038427176</v>
      </c>
      <c r="G1622" s="13">
        <f t="shared" si="304"/>
        <v>0</v>
      </c>
      <c r="H1622" s="13">
        <f t="shared" si="305"/>
        <v>7.9937763038427176</v>
      </c>
      <c r="I1622" s="16">
        <f t="shared" si="312"/>
        <v>9.6652187305121195</v>
      </c>
      <c r="J1622" s="13">
        <f t="shared" si="306"/>
        <v>9.6207611635558248</v>
      </c>
      <c r="K1622" s="13">
        <f t="shared" si="307"/>
        <v>4.445756695629477E-2</v>
      </c>
      <c r="L1622" s="13">
        <f t="shared" si="308"/>
        <v>0</v>
      </c>
      <c r="M1622" s="13">
        <f t="shared" si="313"/>
        <v>1.6917114897210892E-10</v>
      </c>
      <c r="N1622" s="13">
        <f t="shared" si="309"/>
        <v>1.0488611236270754E-10</v>
      </c>
      <c r="O1622" s="13">
        <f t="shared" si="310"/>
        <v>1.0488611236270754E-10</v>
      </c>
      <c r="Q1622">
        <v>19.89251664046273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13.17664823043515</v>
      </c>
      <c r="G1623" s="13">
        <f t="shared" si="304"/>
        <v>0</v>
      </c>
      <c r="H1623" s="13">
        <f t="shared" si="305"/>
        <v>13.17664823043515</v>
      </c>
      <c r="I1623" s="16">
        <f t="shared" si="312"/>
        <v>13.221105797391445</v>
      </c>
      <c r="J1623" s="13">
        <f t="shared" si="306"/>
        <v>13.184474402948874</v>
      </c>
      <c r="K1623" s="13">
        <f t="shared" si="307"/>
        <v>3.6631394442570908E-2</v>
      </c>
      <c r="L1623" s="13">
        <f t="shared" si="308"/>
        <v>0</v>
      </c>
      <c r="M1623" s="13">
        <f t="shared" si="313"/>
        <v>6.4285036609401388E-11</v>
      </c>
      <c r="N1623" s="13">
        <f t="shared" si="309"/>
        <v>3.9856722697828861E-11</v>
      </c>
      <c r="O1623" s="13">
        <f t="shared" si="310"/>
        <v>3.9856722697828861E-11</v>
      </c>
      <c r="Q1623">
        <v>28.029832820664861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69.431587222241447</v>
      </c>
      <c r="G1624" s="13">
        <f t="shared" si="304"/>
        <v>5.0879569518155865</v>
      </c>
      <c r="H1624" s="13">
        <f t="shared" si="305"/>
        <v>64.343630270425862</v>
      </c>
      <c r="I1624" s="16">
        <f t="shared" si="312"/>
        <v>64.380261664868428</v>
      </c>
      <c r="J1624" s="13">
        <f t="shared" si="306"/>
        <v>61.401831326459792</v>
      </c>
      <c r="K1624" s="13">
        <f t="shared" si="307"/>
        <v>2.9784303384086357</v>
      </c>
      <c r="L1624" s="13">
        <f t="shared" si="308"/>
        <v>0</v>
      </c>
      <c r="M1624" s="13">
        <f t="shared" si="313"/>
        <v>2.4428313911572527E-11</v>
      </c>
      <c r="N1624" s="13">
        <f t="shared" si="309"/>
        <v>1.5145554625174967E-11</v>
      </c>
      <c r="O1624" s="13">
        <f t="shared" si="310"/>
        <v>5.0879569518307317</v>
      </c>
      <c r="Q1624">
        <v>30.137114152876642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8.1665668237898945</v>
      </c>
      <c r="G1625" s="13">
        <f t="shared" si="304"/>
        <v>0</v>
      </c>
      <c r="H1625" s="13">
        <f t="shared" si="305"/>
        <v>8.1665668237898945</v>
      </c>
      <c r="I1625" s="16">
        <f t="shared" si="312"/>
        <v>11.14499716219853</v>
      </c>
      <c r="J1625" s="13">
        <f t="shared" si="306"/>
        <v>11.128430649719936</v>
      </c>
      <c r="K1625" s="13">
        <f t="shared" si="307"/>
        <v>1.6566512478593864E-2</v>
      </c>
      <c r="L1625" s="13">
        <f t="shared" si="308"/>
        <v>0</v>
      </c>
      <c r="M1625" s="13">
        <f t="shared" si="313"/>
        <v>9.28275928639756E-12</v>
      </c>
      <c r="N1625" s="13">
        <f t="shared" si="309"/>
        <v>5.7553107575664873E-12</v>
      </c>
      <c r="O1625" s="13">
        <f t="shared" si="310"/>
        <v>5.7553107575664873E-12</v>
      </c>
      <c r="Q1625">
        <v>30.132752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19.526139340724811</v>
      </c>
      <c r="G1626" s="13">
        <f t="shared" si="304"/>
        <v>0</v>
      </c>
      <c r="H1626" s="13">
        <f t="shared" si="305"/>
        <v>19.526139340724811</v>
      </c>
      <c r="I1626" s="16">
        <f t="shared" si="312"/>
        <v>19.542705853203405</v>
      </c>
      <c r="J1626" s="13">
        <f t="shared" si="306"/>
        <v>19.437832105495925</v>
      </c>
      <c r="K1626" s="13">
        <f t="shared" si="307"/>
        <v>0.10487374770747948</v>
      </c>
      <c r="L1626" s="13">
        <f t="shared" si="308"/>
        <v>0</v>
      </c>
      <c r="M1626" s="13">
        <f t="shared" si="313"/>
        <v>3.5274485288310727E-12</v>
      </c>
      <c r="N1626" s="13">
        <f t="shared" si="309"/>
        <v>2.1870180878752652E-12</v>
      </c>
      <c r="O1626" s="13">
        <f t="shared" si="310"/>
        <v>2.1870180878752652E-12</v>
      </c>
      <c r="Q1626">
        <v>28.891076481549081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6.2538610286437448</v>
      </c>
      <c r="G1627" s="13">
        <f t="shared" si="304"/>
        <v>0</v>
      </c>
      <c r="H1627" s="13">
        <f t="shared" si="305"/>
        <v>6.2538610286437448</v>
      </c>
      <c r="I1627" s="16">
        <f t="shared" si="312"/>
        <v>6.3587347763512243</v>
      </c>
      <c r="J1627" s="13">
        <f t="shared" si="306"/>
        <v>6.3542003466812726</v>
      </c>
      <c r="K1627" s="13">
        <f t="shared" si="307"/>
        <v>4.5344296699516562E-3</v>
      </c>
      <c r="L1627" s="13">
        <f t="shared" si="308"/>
        <v>0</v>
      </c>
      <c r="M1627" s="13">
        <f t="shared" si="313"/>
        <v>1.3404304409558075E-12</v>
      </c>
      <c r="N1627" s="13">
        <f t="shared" si="309"/>
        <v>8.3106687339260069E-13</v>
      </c>
      <c r="O1627" s="13">
        <f t="shared" si="310"/>
        <v>8.3106687339260069E-13</v>
      </c>
      <c r="Q1627">
        <v>27.26982931939359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148.03674834822519</v>
      </c>
      <c r="G1628" s="13">
        <f t="shared" si="304"/>
        <v>16.434698841902481</v>
      </c>
      <c r="H1628" s="13">
        <f t="shared" si="305"/>
        <v>131.60204950632271</v>
      </c>
      <c r="I1628" s="16">
        <f t="shared" si="312"/>
        <v>131.60658393599266</v>
      </c>
      <c r="J1628" s="13">
        <f t="shared" si="306"/>
        <v>73.422579979312616</v>
      </c>
      <c r="K1628" s="13">
        <f t="shared" si="307"/>
        <v>58.184003956680044</v>
      </c>
      <c r="L1628" s="13">
        <f t="shared" si="308"/>
        <v>20.26008753372184</v>
      </c>
      <c r="M1628" s="13">
        <f t="shared" si="313"/>
        <v>20.260087533722348</v>
      </c>
      <c r="N1628" s="13">
        <f t="shared" si="309"/>
        <v>12.561254270907856</v>
      </c>
      <c r="O1628" s="13">
        <f t="shared" si="310"/>
        <v>28.995953112810337</v>
      </c>
      <c r="Q1628">
        <v>18.102438148071219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10.639241160545589</v>
      </c>
      <c r="G1629" s="13">
        <f t="shared" si="304"/>
        <v>0</v>
      </c>
      <c r="H1629" s="13">
        <f t="shared" si="305"/>
        <v>10.639241160545589</v>
      </c>
      <c r="I1629" s="16">
        <f t="shared" si="312"/>
        <v>48.563157583503795</v>
      </c>
      <c r="J1629" s="13">
        <f t="shared" si="306"/>
        <v>40.504285020349087</v>
      </c>
      <c r="K1629" s="13">
        <f t="shared" si="307"/>
        <v>8.0588725631547078</v>
      </c>
      <c r="L1629" s="13">
        <f t="shared" si="308"/>
        <v>0</v>
      </c>
      <c r="M1629" s="13">
        <f t="shared" si="313"/>
        <v>7.6988332628144924</v>
      </c>
      <c r="N1629" s="13">
        <f t="shared" si="309"/>
        <v>4.7732766229449854</v>
      </c>
      <c r="O1629" s="13">
        <f t="shared" si="310"/>
        <v>4.7732766229449854</v>
      </c>
      <c r="Q1629">
        <v>15.45053201355247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1.1893644251709909</v>
      </c>
      <c r="G1630" s="13">
        <f t="shared" si="304"/>
        <v>0</v>
      </c>
      <c r="H1630" s="13">
        <f t="shared" si="305"/>
        <v>1.1893644251709909</v>
      </c>
      <c r="I1630" s="16">
        <f t="shared" si="312"/>
        <v>9.248236988325699</v>
      </c>
      <c r="J1630" s="13">
        <f t="shared" si="306"/>
        <v>9.1626304642329135</v>
      </c>
      <c r="K1630" s="13">
        <f t="shared" si="307"/>
        <v>8.5606524092785463E-2</v>
      </c>
      <c r="L1630" s="13">
        <f t="shared" si="308"/>
        <v>0</v>
      </c>
      <c r="M1630" s="13">
        <f t="shared" si="313"/>
        <v>2.925556639869507</v>
      </c>
      <c r="N1630" s="13">
        <f t="shared" si="309"/>
        <v>1.8138451167190943</v>
      </c>
      <c r="O1630" s="13">
        <f t="shared" si="310"/>
        <v>1.8138451167190943</v>
      </c>
      <c r="Q1630">
        <v>14.24136159354839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15.41184754118852</v>
      </c>
      <c r="G1631" s="13">
        <f t="shared" si="304"/>
        <v>0</v>
      </c>
      <c r="H1631" s="13">
        <f t="shared" si="305"/>
        <v>15.41184754118852</v>
      </c>
      <c r="I1631" s="16">
        <f t="shared" si="312"/>
        <v>15.497454065281305</v>
      </c>
      <c r="J1631" s="13">
        <f t="shared" si="306"/>
        <v>15.112804995255736</v>
      </c>
      <c r="K1631" s="13">
        <f t="shared" si="307"/>
        <v>0.38464907002556892</v>
      </c>
      <c r="L1631" s="13">
        <f t="shared" si="308"/>
        <v>0</v>
      </c>
      <c r="M1631" s="13">
        <f t="shared" si="313"/>
        <v>1.1117115231504127</v>
      </c>
      <c r="N1631" s="13">
        <f t="shared" si="309"/>
        <v>0.68926114435325581</v>
      </c>
      <c r="O1631" s="13">
        <f t="shared" si="310"/>
        <v>0.68926114435325581</v>
      </c>
      <c r="Q1631">
        <v>14.40258446505586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18.402495817728319</v>
      </c>
      <c r="G1632" s="13">
        <f t="shared" si="304"/>
        <v>0</v>
      </c>
      <c r="H1632" s="13">
        <f t="shared" si="305"/>
        <v>18.402495817728319</v>
      </c>
      <c r="I1632" s="16">
        <f t="shared" si="312"/>
        <v>18.78714488775389</v>
      </c>
      <c r="J1632" s="13">
        <f t="shared" si="306"/>
        <v>18.367669889666058</v>
      </c>
      <c r="K1632" s="13">
        <f t="shared" si="307"/>
        <v>0.41947499808783206</v>
      </c>
      <c r="L1632" s="13">
        <f t="shared" si="308"/>
        <v>0</v>
      </c>
      <c r="M1632" s="13">
        <f t="shared" si="313"/>
        <v>0.42245037879715686</v>
      </c>
      <c r="N1632" s="13">
        <f t="shared" si="309"/>
        <v>0.26191923485423724</v>
      </c>
      <c r="O1632" s="13">
        <f t="shared" si="310"/>
        <v>0.26191923485423724</v>
      </c>
      <c r="Q1632">
        <v>17.93158197289647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1.0415897758277799</v>
      </c>
      <c r="G1633" s="13">
        <f t="shared" si="304"/>
        <v>0</v>
      </c>
      <c r="H1633" s="13">
        <f t="shared" si="305"/>
        <v>1.0415897758277799</v>
      </c>
      <c r="I1633" s="16">
        <f t="shared" si="312"/>
        <v>1.461064773915612</v>
      </c>
      <c r="J1633" s="13">
        <f t="shared" si="306"/>
        <v>1.4609500420483528</v>
      </c>
      <c r="K1633" s="13">
        <f t="shared" si="307"/>
        <v>1.1473186725918794E-4</v>
      </c>
      <c r="L1633" s="13">
        <f t="shared" si="308"/>
        <v>0</v>
      </c>
      <c r="M1633" s="13">
        <f t="shared" si="313"/>
        <v>0.16053114394291962</v>
      </c>
      <c r="N1633" s="13">
        <f t="shared" si="309"/>
        <v>9.9529309244610162E-2</v>
      </c>
      <c r="O1633" s="13">
        <f t="shared" si="310"/>
        <v>9.9529309244610162E-2</v>
      </c>
      <c r="Q1633">
        <v>22.001148157589089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6.7930380500139966</v>
      </c>
      <c r="G1634" s="13">
        <f t="shared" si="304"/>
        <v>0</v>
      </c>
      <c r="H1634" s="13">
        <f t="shared" si="305"/>
        <v>6.7930380500139966</v>
      </c>
      <c r="I1634" s="16">
        <f t="shared" si="312"/>
        <v>6.7931527818812558</v>
      </c>
      <c r="J1634" s="13">
        <f t="shared" si="306"/>
        <v>6.7820930397892232</v>
      </c>
      <c r="K1634" s="13">
        <f t="shared" si="307"/>
        <v>1.1059742092032643E-2</v>
      </c>
      <c r="L1634" s="13">
        <f t="shared" si="308"/>
        <v>0</v>
      </c>
      <c r="M1634" s="13">
        <f t="shared" si="313"/>
        <v>6.1001834698309457E-2</v>
      </c>
      <c r="N1634" s="13">
        <f t="shared" si="309"/>
        <v>3.7821137512951866E-2</v>
      </c>
      <c r="O1634" s="13">
        <f t="shared" si="310"/>
        <v>3.7821137512951866E-2</v>
      </c>
      <c r="Q1634">
        <v>22.280677215936009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0.53103657871219623</v>
      </c>
      <c r="G1635" s="13">
        <f t="shared" si="304"/>
        <v>0</v>
      </c>
      <c r="H1635" s="13">
        <f t="shared" si="305"/>
        <v>0.53103657871219623</v>
      </c>
      <c r="I1635" s="16">
        <f t="shared" si="312"/>
        <v>0.54209632080422887</v>
      </c>
      <c r="J1635" s="13">
        <f t="shared" si="306"/>
        <v>0.54209306416913194</v>
      </c>
      <c r="K1635" s="13">
        <f t="shared" si="307"/>
        <v>3.2566350969265301E-6</v>
      </c>
      <c r="L1635" s="13">
        <f t="shared" si="308"/>
        <v>0</v>
      </c>
      <c r="M1635" s="13">
        <f t="shared" si="313"/>
        <v>2.318069718535759E-2</v>
      </c>
      <c r="N1635" s="13">
        <f t="shared" si="309"/>
        <v>1.4372032254921707E-2</v>
      </c>
      <c r="O1635" s="13">
        <f t="shared" si="310"/>
        <v>1.4372032254921707E-2</v>
      </c>
      <c r="Q1635">
        <v>26.2031835382728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6.3139180531206778</v>
      </c>
      <c r="G1636" s="13">
        <f t="shared" si="304"/>
        <v>0</v>
      </c>
      <c r="H1636" s="13">
        <f t="shared" si="305"/>
        <v>6.3139180531206778</v>
      </c>
      <c r="I1636" s="16">
        <f t="shared" si="312"/>
        <v>6.3139213097557745</v>
      </c>
      <c r="J1636" s="13">
        <f t="shared" si="306"/>
        <v>6.3102857174971385</v>
      </c>
      <c r="K1636" s="13">
        <f t="shared" si="307"/>
        <v>3.6355922586359668E-3</v>
      </c>
      <c r="L1636" s="13">
        <f t="shared" si="308"/>
        <v>0</v>
      </c>
      <c r="M1636" s="13">
        <f t="shared" si="313"/>
        <v>8.8086649304358836E-3</v>
      </c>
      <c r="N1636" s="13">
        <f t="shared" si="309"/>
        <v>5.4613722568702481E-3</v>
      </c>
      <c r="O1636" s="13">
        <f t="shared" si="310"/>
        <v>5.4613722568702481E-3</v>
      </c>
      <c r="Q1636">
        <v>28.740334624246309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0.74023237008796927</v>
      </c>
      <c r="G1637" s="13">
        <f t="shared" si="304"/>
        <v>0</v>
      </c>
      <c r="H1637" s="13">
        <f t="shared" si="305"/>
        <v>0.74023237008796927</v>
      </c>
      <c r="I1637" s="16">
        <f t="shared" si="312"/>
        <v>0.74386796234660524</v>
      </c>
      <c r="J1637" s="13">
        <f t="shared" si="306"/>
        <v>0.74386198015738703</v>
      </c>
      <c r="K1637" s="13">
        <f t="shared" si="307"/>
        <v>5.9821892182121417E-6</v>
      </c>
      <c r="L1637" s="13">
        <f t="shared" si="308"/>
        <v>0</v>
      </c>
      <c r="M1637" s="13">
        <f t="shared" si="313"/>
        <v>3.3472926735656355E-3</v>
      </c>
      <c r="N1637" s="13">
        <f t="shared" si="309"/>
        <v>2.0753214576106939E-3</v>
      </c>
      <c r="O1637" s="13">
        <f t="shared" si="310"/>
        <v>2.0753214576106939E-3</v>
      </c>
      <c r="Q1637">
        <v>28.700696000000011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1.354269755260729</v>
      </c>
      <c r="G1638" s="13">
        <f t="shared" si="304"/>
        <v>0</v>
      </c>
      <c r="H1638" s="13">
        <f t="shared" si="305"/>
        <v>1.354269755260729</v>
      </c>
      <c r="I1638" s="16">
        <f t="shared" si="312"/>
        <v>1.3542757374499472</v>
      </c>
      <c r="J1638" s="13">
        <f t="shared" si="306"/>
        <v>1.3542400379461774</v>
      </c>
      <c r="K1638" s="13">
        <f t="shared" si="307"/>
        <v>3.5699503769803798E-5</v>
      </c>
      <c r="L1638" s="13">
        <f t="shared" si="308"/>
        <v>0</v>
      </c>
      <c r="M1638" s="13">
        <f t="shared" si="313"/>
        <v>1.2719712159549416E-3</v>
      </c>
      <c r="N1638" s="13">
        <f t="shared" si="309"/>
        <v>7.886221538920638E-4</v>
      </c>
      <c r="O1638" s="13">
        <f t="shared" si="310"/>
        <v>7.886221538920638E-4</v>
      </c>
      <c r="Q1638">
        <v>28.78288727603929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9.1041422253960373</v>
      </c>
      <c r="G1639" s="13">
        <f t="shared" si="304"/>
        <v>0</v>
      </c>
      <c r="H1639" s="13">
        <f t="shared" si="305"/>
        <v>9.1041422253960373</v>
      </c>
      <c r="I1639" s="16">
        <f t="shared" si="312"/>
        <v>9.1041779248998065</v>
      </c>
      <c r="J1639" s="13">
        <f t="shared" si="306"/>
        <v>9.0813882946913616</v>
      </c>
      <c r="K1639" s="13">
        <f t="shared" si="307"/>
        <v>2.2789630208444933E-2</v>
      </c>
      <c r="L1639" s="13">
        <f t="shared" si="308"/>
        <v>0</v>
      </c>
      <c r="M1639" s="13">
        <f t="shared" si="313"/>
        <v>4.8334906206287784E-4</v>
      </c>
      <c r="N1639" s="13">
        <f t="shared" si="309"/>
        <v>2.9967641847898424E-4</v>
      </c>
      <c r="O1639" s="13">
        <f t="shared" si="310"/>
        <v>2.9967641847898424E-4</v>
      </c>
      <c r="Q1639">
        <v>23.375563451562101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2.48493405026439</v>
      </c>
      <c r="G1640" s="13">
        <f t="shared" si="304"/>
        <v>0</v>
      </c>
      <c r="H1640" s="13">
        <f t="shared" si="305"/>
        <v>2.48493405026439</v>
      </c>
      <c r="I1640" s="16">
        <f t="shared" si="312"/>
        <v>2.5077236804728349</v>
      </c>
      <c r="J1640" s="13">
        <f t="shared" si="306"/>
        <v>2.507042831488711</v>
      </c>
      <c r="K1640" s="13">
        <f t="shared" si="307"/>
        <v>6.8084898412390515E-4</v>
      </c>
      <c r="L1640" s="13">
        <f t="shared" si="308"/>
        <v>0</v>
      </c>
      <c r="M1640" s="13">
        <f t="shared" si="313"/>
        <v>1.836726435838936E-4</v>
      </c>
      <c r="N1640" s="13">
        <f t="shared" si="309"/>
        <v>1.1387703902201403E-4</v>
      </c>
      <c r="O1640" s="13">
        <f t="shared" si="310"/>
        <v>1.1387703902201403E-4</v>
      </c>
      <c r="Q1640">
        <v>20.866780136119491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8.7069363923105811</v>
      </c>
      <c r="G1641" s="13">
        <f t="shared" si="304"/>
        <v>0</v>
      </c>
      <c r="H1641" s="13">
        <f t="shared" si="305"/>
        <v>8.7069363923105811</v>
      </c>
      <c r="I1641" s="16">
        <f t="shared" si="312"/>
        <v>8.7076172412947059</v>
      </c>
      <c r="J1641" s="13">
        <f t="shared" si="306"/>
        <v>8.6511532928330137</v>
      </c>
      <c r="K1641" s="13">
        <f t="shared" si="307"/>
        <v>5.6463948461692226E-2</v>
      </c>
      <c r="L1641" s="13">
        <f t="shared" si="308"/>
        <v>0</v>
      </c>
      <c r="M1641" s="13">
        <f t="shared" si="313"/>
        <v>6.9795604561879567E-5</v>
      </c>
      <c r="N1641" s="13">
        <f t="shared" si="309"/>
        <v>4.3273274828365331E-5</v>
      </c>
      <c r="O1641" s="13">
        <f t="shared" si="310"/>
        <v>4.3273274828365331E-5</v>
      </c>
      <c r="Q1641">
        <v>15.96131770587858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0.15735349984292701</v>
      </c>
      <c r="G1642" s="13">
        <f t="shared" si="304"/>
        <v>0</v>
      </c>
      <c r="H1642" s="13">
        <f t="shared" si="305"/>
        <v>0.15735349984292701</v>
      </c>
      <c r="I1642" s="16">
        <f t="shared" si="312"/>
        <v>0.21381744830461924</v>
      </c>
      <c r="J1642" s="13">
        <f t="shared" si="306"/>
        <v>0.21381669809001325</v>
      </c>
      <c r="K1642" s="13">
        <f t="shared" si="307"/>
        <v>7.5021460599344891E-7</v>
      </c>
      <c r="L1642" s="13">
        <f t="shared" si="308"/>
        <v>0</v>
      </c>
      <c r="M1642" s="13">
        <f t="shared" si="313"/>
        <v>2.6522329733514237E-5</v>
      </c>
      <c r="N1642" s="13">
        <f t="shared" si="309"/>
        <v>1.6443844434778827E-5</v>
      </c>
      <c r="O1642" s="13">
        <f t="shared" si="310"/>
        <v>1.6443844434778827E-5</v>
      </c>
      <c r="Q1642">
        <v>16.801773205925421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26.058050724224412</v>
      </c>
      <c r="G1643" s="13">
        <f t="shared" si="304"/>
        <v>0</v>
      </c>
      <c r="H1643" s="13">
        <f t="shared" si="305"/>
        <v>26.058050724224412</v>
      </c>
      <c r="I1643" s="16">
        <f t="shared" si="312"/>
        <v>26.058051474439019</v>
      </c>
      <c r="J1643" s="13">
        <f t="shared" si="306"/>
        <v>24.537542953921267</v>
      </c>
      <c r="K1643" s="13">
        <f t="shared" si="307"/>
        <v>1.5205085205177511</v>
      </c>
      <c r="L1643" s="13">
        <f t="shared" si="308"/>
        <v>0</v>
      </c>
      <c r="M1643" s="13">
        <f t="shared" si="313"/>
        <v>1.0078485298735409E-5</v>
      </c>
      <c r="N1643" s="13">
        <f t="shared" si="309"/>
        <v>6.2486608852159539E-6</v>
      </c>
      <c r="O1643" s="13">
        <f t="shared" si="310"/>
        <v>6.2486608852159539E-6</v>
      </c>
      <c r="Q1643">
        <v>15.348654593548391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7.5799397166241428E-2</v>
      </c>
      <c r="G1644" s="13">
        <f t="shared" si="304"/>
        <v>0</v>
      </c>
      <c r="H1644" s="13">
        <f t="shared" si="305"/>
        <v>7.5799397166241428E-2</v>
      </c>
      <c r="I1644" s="16">
        <f t="shared" si="312"/>
        <v>1.5963079176839925</v>
      </c>
      <c r="J1644" s="13">
        <f t="shared" si="306"/>
        <v>1.5960442746540635</v>
      </c>
      <c r="K1644" s="13">
        <f t="shared" si="307"/>
        <v>2.6364302992898381E-4</v>
      </c>
      <c r="L1644" s="13">
        <f t="shared" si="308"/>
        <v>0</v>
      </c>
      <c r="M1644" s="13">
        <f t="shared" si="313"/>
        <v>3.8298244135194553E-6</v>
      </c>
      <c r="N1644" s="13">
        <f t="shared" si="309"/>
        <v>2.3744911363820622E-6</v>
      </c>
      <c r="O1644" s="13">
        <f t="shared" si="310"/>
        <v>2.3744911363820622E-6</v>
      </c>
      <c r="Q1644">
        <v>17.99818874035515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35.059698365324728</v>
      </c>
      <c r="G1645" s="13">
        <f t="shared" si="304"/>
        <v>0.12633680439162179</v>
      </c>
      <c r="H1645" s="13">
        <f t="shared" si="305"/>
        <v>34.933361560933108</v>
      </c>
      <c r="I1645" s="16">
        <f t="shared" si="312"/>
        <v>34.933625203963039</v>
      </c>
      <c r="J1645" s="13">
        <f t="shared" si="306"/>
        <v>32.556915467227398</v>
      </c>
      <c r="K1645" s="13">
        <f t="shared" si="307"/>
        <v>2.3767097367356413</v>
      </c>
      <c r="L1645" s="13">
        <f t="shared" si="308"/>
        <v>0</v>
      </c>
      <c r="M1645" s="13">
        <f t="shared" si="313"/>
        <v>1.4553332771373932E-6</v>
      </c>
      <c r="N1645" s="13">
        <f t="shared" si="309"/>
        <v>9.0230663182518378E-7</v>
      </c>
      <c r="O1645" s="13">
        <f t="shared" si="310"/>
        <v>0.12633770669825362</v>
      </c>
      <c r="Q1645">
        <v>18.313479470168879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0.75346843143558462</v>
      </c>
      <c r="G1646" s="13">
        <f t="shared" si="304"/>
        <v>0</v>
      </c>
      <c r="H1646" s="13">
        <f t="shared" si="305"/>
        <v>0.75346843143558462</v>
      </c>
      <c r="I1646" s="16">
        <f t="shared" si="312"/>
        <v>3.1301781681712262</v>
      </c>
      <c r="J1646" s="13">
        <f t="shared" si="306"/>
        <v>3.128953750136124</v>
      </c>
      <c r="K1646" s="13">
        <f t="shared" si="307"/>
        <v>1.2244180351022038E-3</v>
      </c>
      <c r="L1646" s="13">
        <f t="shared" si="308"/>
        <v>0</v>
      </c>
      <c r="M1646" s="13">
        <f t="shared" si="313"/>
        <v>5.5302664531220938E-7</v>
      </c>
      <c r="N1646" s="13">
        <f t="shared" si="309"/>
        <v>3.4287652009356981E-7</v>
      </c>
      <c r="O1646" s="13">
        <f t="shared" si="310"/>
        <v>3.4287652009356981E-7</v>
      </c>
      <c r="Q1646">
        <v>21.418629939317821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1.0448608086969839</v>
      </c>
      <c r="G1647" s="13">
        <f t="shared" si="304"/>
        <v>0</v>
      </c>
      <c r="H1647" s="13">
        <f t="shared" si="305"/>
        <v>1.0448608086969839</v>
      </c>
      <c r="I1647" s="16">
        <f t="shared" si="312"/>
        <v>1.0460852267320861</v>
      </c>
      <c r="J1647" s="13">
        <f t="shared" si="306"/>
        <v>1.0460590344248335</v>
      </c>
      <c r="K1647" s="13">
        <f t="shared" si="307"/>
        <v>2.6192307252648206E-5</v>
      </c>
      <c r="L1647" s="13">
        <f t="shared" si="308"/>
        <v>0</v>
      </c>
      <c r="M1647" s="13">
        <f t="shared" si="313"/>
        <v>2.1015012521863957E-7</v>
      </c>
      <c r="N1647" s="13">
        <f t="shared" si="309"/>
        <v>1.3029307763555654E-7</v>
      </c>
      <c r="O1647" s="13">
        <f t="shared" si="310"/>
        <v>1.3029307763555654E-7</v>
      </c>
      <c r="Q1647">
        <v>25.389082354909359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1.044862371746079</v>
      </c>
      <c r="G1648" s="13">
        <f t="shared" si="304"/>
        <v>0</v>
      </c>
      <c r="H1648" s="13">
        <f t="shared" si="305"/>
        <v>1.044862371746079</v>
      </c>
      <c r="I1648" s="16">
        <f t="shared" si="312"/>
        <v>1.0448885640533316</v>
      </c>
      <c r="J1648" s="13">
        <f t="shared" si="306"/>
        <v>1.0448698396128644</v>
      </c>
      <c r="K1648" s="13">
        <f t="shared" si="307"/>
        <v>1.8724440467243753E-5</v>
      </c>
      <c r="L1648" s="13">
        <f t="shared" si="308"/>
        <v>0</v>
      </c>
      <c r="M1648" s="13">
        <f t="shared" si="313"/>
        <v>7.9857047583083038E-8</v>
      </c>
      <c r="N1648" s="13">
        <f t="shared" si="309"/>
        <v>4.9511369501511487E-8</v>
      </c>
      <c r="O1648" s="13">
        <f t="shared" si="310"/>
        <v>4.9511369501511487E-8</v>
      </c>
      <c r="Q1648">
        <v>27.803873838669691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21.45911598568906</v>
      </c>
      <c r="G1649" s="13">
        <f t="shared" si="304"/>
        <v>0</v>
      </c>
      <c r="H1649" s="13">
        <f t="shared" si="305"/>
        <v>21.45911598568906</v>
      </c>
      <c r="I1649" s="16">
        <f t="shared" si="312"/>
        <v>21.459134710129526</v>
      </c>
      <c r="J1649" s="13">
        <f t="shared" si="306"/>
        <v>21.31221319748861</v>
      </c>
      <c r="K1649" s="13">
        <f t="shared" si="307"/>
        <v>0.14692151264091535</v>
      </c>
      <c r="L1649" s="13">
        <f t="shared" si="308"/>
        <v>0</v>
      </c>
      <c r="M1649" s="13">
        <f t="shared" si="313"/>
        <v>3.0345678081571552E-8</v>
      </c>
      <c r="N1649" s="13">
        <f t="shared" si="309"/>
        <v>1.8814320410574361E-8</v>
      </c>
      <c r="O1649" s="13">
        <f t="shared" si="310"/>
        <v>1.8814320410574361E-8</v>
      </c>
      <c r="Q1649">
        <v>28.456384000000011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40.638355054242069</v>
      </c>
      <c r="G1650" s="13">
        <f t="shared" si="304"/>
        <v>0.93162206347402488</v>
      </c>
      <c r="H1650" s="13">
        <f t="shared" si="305"/>
        <v>39.706732990768046</v>
      </c>
      <c r="I1650" s="16">
        <f t="shared" si="312"/>
        <v>39.853654503408961</v>
      </c>
      <c r="J1650" s="13">
        <f t="shared" si="306"/>
        <v>38.495197896851536</v>
      </c>
      <c r="K1650" s="13">
        <f t="shared" si="307"/>
        <v>1.3584566065574251</v>
      </c>
      <c r="L1650" s="13">
        <f t="shared" si="308"/>
        <v>0</v>
      </c>
      <c r="M1650" s="13">
        <f t="shared" si="313"/>
        <v>1.1531357670997191E-8</v>
      </c>
      <c r="N1650" s="13">
        <f t="shared" si="309"/>
        <v>7.1494417560182578E-9</v>
      </c>
      <c r="O1650" s="13">
        <f t="shared" si="310"/>
        <v>0.93162207062346658</v>
      </c>
      <c r="Q1650">
        <v>25.475181700397041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5.5053409269794891</v>
      </c>
      <c r="G1651" s="13">
        <f t="shared" si="304"/>
        <v>0</v>
      </c>
      <c r="H1651" s="13">
        <f t="shared" si="305"/>
        <v>5.5053409269794891</v>
      </c>
      <c r="I1651" s="16">
        <f t="shared" si="312"/>
        <v>6.8637975335369141</v>
      </c>
      <c r="J1651" s="13">
        <f t="shared" si="306"/>
        <v>6.855026437525563</v>
      </c>
      <c r="K1651" s="13">
        <f t="shared" si="307"/>
        <v>8.771096011351176E-3</v>
      </c>
      <c r="L1651" s="13">
        <f t="shared" si="308"/>
        <v>0</v>
      </c>
      <c r="M1651" s="13">
        <f t="shared" si="313"/>
        <v>4.3819159149789327E-9</v>
      </c>
      <c r="N1651" s="13">
        <f t="shared" si="309"/>
        <v>2.7167878672869385E-9</v>
      </c>
      <c r="O1651" s="13">
        <f t="shared" si="310"/>
        <v>2.7167878672869385E-9</v>
      </c>
      <c r="Q1651">
        <v>24.154999960048709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3.584850413929058</v>
      </c>
      <c r="G1652" s="13">
        <f t="shared" si="304"/>
        <v>0</v>
      </c>
      <c r="H1652" s="13">
        <f t="shared" si="305"/>
        <v>3.584850413929058</v>
      </c>
      <c r="I1652" s="16">
        <f t="shared" si="312"/>
        <v>3.5936215099404092</v>
      </c>
      <c r="J1652" s="13">
        <f t="shared" si="306"/>
        <v>3.5913990593009517</v>
      </c>
      <c r="K1652" s="13">
        <f t="shared" si="307"/>
        <v>2.2224506394574739E-3</v>
      </c>
      <c r="L1652" s="13">
        <f t="shared" si="308"/>
        <v>0</v>
      </c>
      <c r="M1652" s="13">
        <f t="shared" si="313"/>
        <v>1.6651280476919943E-9</v>
      </c>
      <c r="N1652" s="13">
        <f t="shared" si="309"/>
        <v>1.0323793895690365E-9</v>
      </c>
      <c r="O1652" s="13">
        <f t="shared" si="310"/>
        <v>1.0323793895690365E-9</v>
      </c>
      <c r="Q1652">
        <v>20.131071690130138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13.225543540428109</v>
      </c>
      <c r="G1653" s="13">
        <f t="shared" si="304"/>
        <v>0</v>
      </c>
      <c r="H1653" s="13">
        <f t="shared" si="305"/>
        <v>13.225543540428109</v>
      </c>
      <c r="I1653" s="16">
        <f t="shared" si="312"/>
        <v>13.227765991067567</v>
      </c>
      <c r="J1653" s="13">
        <f t="shared" si="306"/>
        <v>13.029056358555994</v>
      </c>
      <c r="K1653" s="13">
        <f t="shared" si="307"/>
        <v>0.19870963251157292</v>
      </c>
      <c r="L1653" s="13">
        <f t="shared" si="308"/>
        <v>0</v>
      </c>
      <c r="M1653" s="13">
        <f t="shared" si="313"/>
        <v>6.3274865812295776E-10</v>
      </c>
      <c r="N1653" s="13">
        <f t="shared" si="309"/>
        <v>3.9230416803623383E-10</v>
      </c>
      <c r="O1653" s="13">
        <f t="shared" si="310"/>
        <v>3.9230416803623383E-10</v>
      </c>
      <c r="Q1653">
        <v>15.841001593548389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0.50226305495100465</v>
      </c>
      <c r="G1654" s="13">
        <f t="shared" si="304"/>
        <v>0</v>
      </c>
      <c r="H1654" s="13">
        <f t="shared" si="305"/>
        <v>0.50226305495100465</v>
      </c>
      <c r="I1654" s="16">
        <f t="shared" si="312"/>
        <v>0.70097268746257757</v>
      </c>
      <c r="J1654" s="13">
        <f t="shared" si="306"/>
        <v>0.7009426268725335</v>
      </c>
      <c r="K1654" s="13">
        <f t="shared" si="307"/>
        <v>3.0060590044067581E-5</v>
      </c>
      <c r="L1654" s="13">
        <f t="shared" si="308"/>
        <v>0</v>
      </c>
      <c r="M1654" s="13">
        <f t="shared" si="313"/>
        <v>2.4044449008672393E-10</v>
      </c>
      <c r="N1654" s="13">
        <f t="shared" si="309"/>
        <v>1.4907558385376884E-10</v>
      </c>
      <c r="O1654" s="13">
        <f t="shared" si="310"/>
        <v>1.4907558385376884E-10</v>
      </c>
      <c r="Q1654">
        <v>15.885563156536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0.17166834069462461</v>
      </c>
      <c r="G1655" s="13">
        <f t="shared" si="304"/>
        <v>0</v>
      </c>
      <c r="H1655" s="13">
        <f t="shared" si="305"/>
        <v>0.17166834069462461</v>
      </c>
      <c r="I1655" s="16">
        <f t="shared" si="312"/>
        <v>0.17169840128466868</v>
      </c>
      <c r="J1655" s="13">
        <f t="shared" si="306"/>
        <v>0.17169814953949217</v>
      </c>
      <c r="K1655" s="13">
        <f t="shared" si="307"/>
        <v>2.5174517651049833E-7</v>
      </c>
      <c r="L1655" s="13">
        <f t="shared" si="308"/>
        <v>0</v>
      </c>
      <c r="M1655" s="13">
        <f t="shared" si="313"/>
        <v>9.1368906232955094E-11</v>
      </c>
      <c r="N1655" s="13">
        <f t="shared" si="309"/>
        <v>5.6648721864432159E-11</v>
      </c>
      <c r="O1655" s="13">
        <f t="shared" si="310"/>
        <v>5.6648721864432159E-11</v>
      </c>
      <c r="Q1655">
        <v>19.87060412101339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2.5899410747285292</v>
      </c>
      <c r="G1656" s="13">
        <f t="shared" si="304"/>
        <v>0</v>
      </c>
      <c r="H1656" s="13">
        <f t="shared" si="305"/>
        <v>2.5899410747285292</v>
      </c>
      <c r="I1656" s="16">
        <f t="shared" si="312"/>
        <v>2.5899413264737059</v>
      </c>
      <c r="J1656" s="13">
        <f t="shared" si="306"/>
        <v>2.5890613915806124</v>
      </c>
      <c r="K1656" s="13">
        <f t="shared" si="307"/>
        <v>8.7993489309345918E-4</v>
      </c>
      <c r="L1656" s="13">
        <f t="shared" si="308"/>
        <v>0</v>
      </c>
      <c r="M1656" s="13">
        <f t="shared" si="313"/>
        <v>3.4720184368522935E-11</v>
      </c>
      <c r="N1656" s="13">
        <f t="shared" si="309"/>
        <v>2.152651430848422E-11</v>
      </c>
      <c r="O1656" s="13">
        <f t="shared" si="310"/>
        <v>2.152651430848422E-11</v>
      </c>
      <c r="Q1656">
        <v>19.73832274933563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24.492646126094201</v>
      </c>
      <c r="G1657" s="13">
        <f t="shared" si="304"/>
        <v>0</v>
      </c>
      <c r="H1657" s="13">
        <f t="shared" si="305"/>
        <v>24.492646126094201</v>
      </c>
      <c r="I1657" s="16">
        <f t="shared" si="312"/>
        <v>24.493526060987293</v>
      </c>
      <c r="J1657" s="13">
        <f t="shared" si="306"/>
        <v>23.714814558080974</v>
      </c>
      <c r="K1657" s="13">
        <f t="shared" si="307"/>
        <v>0.77871150290631874</v>
      </c>
      <c r="L1657" s="13">
        <f t="shared" si="308"/>
        <v>0</v>
      </c>
      <c r="M1657" s="13">
        <f t="shared" si="313"/>
        <v>1.3193670060038715E-11</v>
      </c>
      <c r="N1657" s="13">
        <f t="shared" si="309"/>
        <v>8.1800754372240026E-12</v>
      </c>
      <c r="O1657" s="13">
        <f t="shared" si="310"/>
        <v>8.1800754372240026E-12</v>
      </c>
      <c r="Q1657">
        <v>19.07956669667681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0.1050814851222578</v>
      </c>
      <c r="G1658" s="13">
        <f t="shared" si="304"/>
        <v>0</v>
      </c>
      <c r="H1658" s="13">
        <f t="shared" si="305"/>
        <v>0.1050814851222578</v>
      </c>
      <c r="I1658" s="16">
        <f t="shared" si="312"/>
        <v>0.88379298802857653</v>
      </c>
      <c r="J1658" s="13">
        <f t="shared" si="306"/>
        <v>0.88377235601303306</v>
      </c>
      <c r="K1658" s="13">
        <f t="shared" si="307"/>
        <v>2.0632015543475823E-5</v>
      </c>
      <c r="L1658" s="13">
        <f t="shared" si="308"/>
        <v>0</v>
      </c>
      <c r="M1658" s="13">
        <f t="shared" si="313"/>
        <v>5.0135946228147121E-12</v>
      </c>
      <c r="N1658" s="13">
        <f t="shared" si="309"/>
        <v>3.1084286661451216E-12</v>
      </c>
      <c r="O1658" s="13">
        <f t="shared" si="310"/>
        <v>3.1084286661451216E-12</v>
      </c>
      <c r="Q1658">
        <v>23.4762893673138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1.690562746331197</v>
      </c>
      <c r="G1659" s="13">
        <f t="shared" si="304"/>
        <v>0</v>
      </c>
      <c r="H1659" s="13">
        <f t="shared" si="305"/>
        <v>1.690562746331197</v>
      </c>
      <c r="I1659" s="16">
        <f t="shared" si="312"/>
        <v>1.6905833783467403</v>
      </c>
      <c r="J1659" s="13">
        <f t="shared" si="306"/>
        <v>1.6904913403131876</v>
      </c>
      <c r="K1659" s="13">
        <f t="shared" si="307"/>
        <v>9.2038033552732657E-5</v>
      </c>
      <c r="L1659" s="13">
        <f t="shared" si="308"/>
        <v>0</v>
      </c>
      <c r="M1659" s="13">
        <f t="shared" si="313"/>
        <v>1.9051659566695905E-12</v>
      </c>
      <c r="N1659" s="13">
        <f t="shared" si="309"/>
        <v>1.1812028931351462E-12</v>
      </c>
      <c r="O1659" s="13">
        <f t="shared" si="310"/>
        <v>1.1812028931351462E-12</v>
      </c>
      <c r="Q1659">
        <v>26.71553431846516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1.8000168706779129</v>
      </c>
      <c r="G1660" s="13">
        <f t="shared" si="304"/>
        <v>0</v>
      </c>
      <c r="H1660" s="13">
        <f t="shared" si="305"/>
        <v>1.8000168706779129</v>
      </c>
      <c r="I1660" s="16">
        <f t="shared" si="312"/>
        <v>1.8001089087114657</v>
      </c>
      <c r="J1660" s="13">
        <f t="shared" si="306"/>
        <v>1.8000064478741444</v>
      </c>
      <c r="K1660" s="13">
        <f t="shared" si="307"/>
        <v>1.0246083732123878E-4</v>
      </c>
      <c r="L1660" s="13">
        <f t="shared" si="308"/>
        <v>0</v>
      </c>
      <c r="M1660" s="13">
        <f t="shared" si="313"/>
        <v>7.2396306353444431E-13</v>
      </c>
      <c r="N1660" s="13">
        <f t="shared" si="309"/>
        <v>4.4885709939135548E-13</v>
      </c>
      <c r="O1660" s="13">
        <f t="shared" si="310"/>
        <v>4.4885709939135548E-13</v>
      </c>
      <c r="Q1660">
        <v>27.30646072891599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7.15361654757778</v>
      </c>
      <c r="G1661" s="13">
        <f t="shared" si="304"/>
        <v>0</v>
      </c>
      <c r="H1661" s="13">
        <f t="shared" si="305"/>
        <v>7.15361654757778</v>
      </c>
      <c r="I1661" s="16">
        <f t="shared" si="312"/>
        <v>7.1537190084151012</v>
      </c>
      <c r="J1661" s="13">
        <f t="shared" si="306"/>
        <v>7.1481938114664301</v>
      </c>
      <c r="K1661" s="13">
        <f t="shared" si="307"/>
        <v>5.5251969486711516E-3</v>
      </c>
      <c r="L1661" s="13">
        <f t="shared" si="308"/>
        <v>0</v>
      </c>
      <c r="M1661" s="13">
        <f t="shared" si="313"/>
        <v>2.7510596414308884E-13</v>
      </c>
      <c r="N1661" s="13">
        <f t="shared" si="309"/>
        <v>1.7056569776871507E-13</v>
      </c>
      <c r="O1661" s="13">
        <f t="shared" si="310"/>
        <v>1.7056569776871507E-13</v>
      </c>
      <c r="Q1661">
        <v>28.413388000000001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</v>
      </c>
      <c r="G1662" s="13">
        <f t="shared" si="304"/>
        <v>0</v>
      </c>
      <c r="H1662" s="13">
        <f t="shared" si="305"/>
        <v>0</v>
      </c>
      <c r="I1662" s="16">
        <f t="shared" si="312"/>
        <v>5.5251969486711516E-3</v>
      </c>
      <c r="J1662" s="13">
        <f t="shared" si="306"/>
        <v>5.5251969455709362E-3</v>
      </c>
      <c r="K1662" s="13">
        <f t="shared" si="307"/>
        <v>3.1002153969006407E-12</v>
      </c>
      <c r="L1662" s="13">
        <f t="shared" si="308"/>
        <v>0</v>
      </c>
      <c r="M1662" s="13">
        <f t="shared" si="313"/>
        <v>1.0454026637437376E-13</v>
      </c>
      <c r="N1662" s="13">
        <f t="shared" si="309"/>
        <v>6.4814965152111731E-14</v>
      </c>
      <c r="O1662" s="13">
        <f t="shared" si="310"/>
        <v>6.4814965152111731E-14</v>
      </c>
      <c r="Q1662">
        <v>26.976172507667211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0.71974158828903456</v>
      </c>
      <c r="G1663" s="13">
        <f t="shared" si="304"/>
        <v>0</v>
      </c>
      <c r="H1663" s="13">
        <f t="shared" si="305"/>
        <v>0.71974158828903456</v>
      </c>
      <c r="I1663" s="16">
        <f t="shared" si="312"/>
        <v>0.71974158829213475</v>
      </c>
      <c r="J1663" s="13">
        <f t="shared" si="306"/>
        <v>0.71973162307983274</v>
      </c>
      <c r="K1663" s="13">
        <f t="shared" si="307"/>
        <v>9.9652123020099737E-6</v>
      </c>
      <c r="L1663" s="13">
        <f t="shared" si="308"/>
        <v>0</v>
      </c>
      <c r="M1663" s="13">
        <f t="shared" si="313"/>
        <v>3.9725301222262032E-14</v>
      </c>
      <c r="N1663" s="13">
        <f t="shared" si="309"/>
        <v>2.4629686757802459E-14</v>
      </c>
      <c r="O1663" s="13">
        <f t="shared" si="310"/>
        <v>2.4629686757802459E-14</v>
      </c>
      <c r="Q1663">
        <v>24.273998644180981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4.7448005471328223</v>
      </c>
      <c r="G1664" s="13">
        <f t="shared" si="304"/>
        <v>0</v>
      </c>
      <c r="H1664" s="13">
        <f t="shared" si="305"/>
        <v>4.7448005471328223</v>
      </c>
      <c r="I1664" s="16">
        <f t="shared" si="312"/>
        <v>4.7448105123451239</v>
      </c>
      <c r="J1664" s="13">
        <f t="shared" si="306"/>
        <v>4.7404683573662458</v>
      </c>
      <c r="K1664" s="13">
        <f t="shared" si="307"/>
        <v>4.3421549788780212E-3</v>
      </c>
      <c r="L1664" s="13">
        <f t="shared" si="308"/>
        <v>0</v>
      </c>
      <c r="M1664" s="13">
        <f t="shared" si="313"/>
        <v>1.5095614464459573E-14</v>
      </c>
      <c r="N1664" s="13">
        <f t="shared" si="309"/>
        <v>9.3592809679649352E-15</v>
      </c>
      <c r="O1664" s="13">
        <f t="shared" si="310"/>
        <v>9.3592809679649352E-15</v>
      </c>
      <c r="Q1664">
        <v>21.28565994203182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17.20150321584503</v>
      </c>
      <c r="G1665" s="13">
        <f t="shared" si="304"/>
        <v>0</v>
      </c>
      <c r="H1665" s="13">
        <f t="shared" si="305"/>
        <v>17.20150321584503</v>
      </c>
      <c r="I1665" s="16">
        <f t="shared" si="312"/>
        <v>17.205845370823909</v>
      </c>
      <c r="J1665" s="13">
        <f t="shared" si="306"/>
        <v>16.862091017378489</v>
      </c>
      <c r="K1665" s="13">
        <f t="shared" si="307"/>
        <v>0.34375435344541927</v>
      </c>
      <c r="L1665" s="13">
        <f t="shared" si="308"/>
        <v>0</v>
      </c>
      <c r="M1665" s="13">
        <f t="shared" si="313"/>
        <v>5.7363334964946382E-15</v>
      </c>
      <c r="N1665" s="13">
        <f t="shared" si="309"/>
        <v>3.5565267678266756E-15</v>
      </c>
      <c r="O1665" s="13">
        <f t="shared" si="310"/>
        <v>3.5565267678266756E-15</v>
      </c>
      <c r="Q1665">
        <v>17.498994209836439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13.737769139031171</v>
      </c>
      <c r="G1666" s="13">
        <f t="shared" si="304"/>
        <v>0</v>
      </c>
      <c r="H1666" s="13">
        <f t="shared" si="305"/>
        <v>13.737769139031171</v>
      </c>
      <c r="I1666" s="16">
        <f t="shared" si="312"/>
        <v>14.08152349247659</v>
      </c>
      <c r="J1666" s="13">
        <f t="shared" si="306"/>
        <v>13.780167046187655</v>
      </c>
      <c r="K1666" s="13">
        <f t="shared" si="307"/>
        <v>0.30135644628893488</v>
      </c>
      <c r="L1666" s="13">
        <f t="shared" si="308"/>
        <v>0</v>
      </c>
      <c r="M1666" s="13">
        <f t="shared" si="313"/>
        <v>2.1798067286679626E-15</v>
      </c>
      <c r="N1666" s="13">
        <f t="shared" si="309"/>
        <v>1.3514801717741367E-15</v>
      </c>
      <c r="O1666" s="13">
        <f t="shared" si="310"/>
        <v>1.3514801717741367E-15</v>
      </c>
      <c r="Q1666">
        <v>14.12729608697591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8.1491162510380484</v>
      </c>
      <c r="G1667" s="13">
        <f t="shared" si="304"/>
        <v>0</v>
      </c>
      <c r="H1667" s="13">
        <f t="shared" si="305"/>
        <v>8.1491162510380484</v>
      </c>
      <c r="I1667" s="16">
        <f t="shared" si="312"/>
        <v>8.4504726973269833</v>
      </c>
      <c r="J1667" s="13">
        <f t="shared" si="306"/>
        <v>8.379873484150318</v>
      </c>
      <c r="K1667" s="13">
        <f t="shared" si="307"/>
        <v>7.0599213176665288E-2</v>
      </c>
      <c r="L1667" s="13">
        <f t="shared" si="308"/>
        <v>0</v>
      </c>
      <c r="M1667" s="13">
        <f t="shared" si="313"/>
        <v>8.2832655689382589E-16</v>
      </c>
      <c r="N1667" s="13">
        <f t="shared" si="309"/>
        <v>5.1356246527417202E-16</v>
      </c>
      <c r="O1667" s="13">
        <f t="shared" si="310"/>
        <v>5.1356246527417202E-16</v>
      </c>
      <c r="Q1667">
        <v>13.68753559354839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2.6083538882937791</v>
      </c>
      <c r="G1668" s="13">
        <f t="shared" si="304"/>
        <v>0</v>
      </c>
      <c r="H1668" s="13">
        <f t="shared" si="305"/>
        <v>2.6083538882937791</v>
      </c>
      <c r="I1668" s="16">
        <f t="shared" si="312"/>
        <v>2.6789531014704444</v>
      </c>
      <c r="J1668" s="13">
        <f t="shared" si="306"/>
        <v>2.6776913018624291</v>
      </c>
      <c r="K1668" s="13">
        <f t="shared" si="307"/>
        <v>1.2617996080153127E-3</v>
      </c>
      <c r="L1668" s="13">
        <f t="shared" si="308"/>
        <v>0</v>
      </c>
      <c r="M1668" s="13">
        <f t="shared" si="313"/>
        <v>3.1476409161965387E-16</v>
      </c>
      <c r="N1668" s="13">
        <f t="shared" si="309"/>
        <v>1.951537368041854E-16</v>
      </c>
      <c r="O1668" s="13">
        <f t="shared" si="310"/>
        <v>1.951537368041854E-16</v>
      </c>
      <c r="Q1668">
        <v>17.906476738445331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2.4111630098956369</v>
      </c>
      <c r="G1669" s="13">
        <f t="shared" si="304"/>
        <v>0</v>
      </c>
      <c r="H1669" s="13">
        <f t="shared" si="305"/>
        <v>2.4111630098956369</v>
      </c>
      <c r="I1669" s="16">
        <f t="shared" si="312"/>
        <v>2.4124248095036522</v>
      </c>
      <c r="J1669" s="13">
        <f t="shared" si="306"/>
        <v>2.4119118872342558</v>
      </c>
      <c r="K1669" s="13">
        <f t="shared" si="307"/>
        <v>5.1292226939647634E-4</v>
      </c>
      <c r="L1669" s="13">
        <f t="shared" si="308"/>
        <v>0</v>
      </c>
      <c r="M1669" s="13">
        <f t="shared" si="313"/>
        <v>1.1961035481546847E-16</v>
      </c>
      <c r="N1669" s="13">
        <f t="shared" si="309"/>
        <v>7.4158419985590452E-17</v>
      </c>
      <c r="O1669" s="13">
        <f t="shared" si="310"/>
        <v>7.4158419985590452E-17</v>
      </c>
      <c r="Q1669">
        <v>22.048410299321109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2.3854607658433951</v>
      </c>
      <c r="G1670" s="13">
        <f t="shared" ref="G1670:G1733" si="315">IF((F1670-$J$2)&gt;0,$I$2*(F1670-$J$2),0)</f>
        <v>0</v>
      </c>
      <c r="H1670" s="13">
        <f t="shared" ref="H1670:H1733" si="316">F1670-G1670</f>
        <v>2.3854607658433951</v>
      </c>
      <c r="I1670" s="16">
        <f t="shared" si="312"/>
        <v>2.3859736881127915</v>
      </c>
      <c r="J1670" s="13">
        <f t="shared" ref="J1670:J1733" si="317">I1670/SQRT(1+(I1670/($K$2*(300+(25*Q1670)+0.05*(Q1670)^3)))^2)</f>
        <v>2.3856161912286513</v>
      </c>
      <c r="K1670" s="13">
        <f t="shared" ref="K1670:K1733" si="318">I1670-J1670</f>
        <v>3.5749688414021819E-4</v>
      </c>
      <c r="L1670" s="13">
        <f t="shared" ref="L1670:L1733" si="319">IF(K1670&gt;$N$2,(K1670-$N$2)/$L$2,0)</f>
        <v>0</v>
      </c>
      <c r="M1670" s="13">
        <f t="shared" si="313"/>
        <v>4.5451934829878017E-17</v>
      </c>
      <c r="N1670" s="13">
        <f t="shared" ref="N1670:N1733" si="320">$M$2*M1670</f>
        <v>2.818019959452437E-17</v>
      </c>
      <c r="O1670" s="13">
        <f t="shared" ref="O1670:O1733" si="321">N1670+G1670</f>
        <v>2.818019959452437E-17</v>
      </c>
      <c r="Q1670">
        <v>24.38261407111554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5.0142356859770514</v>
      </c>
      <c r="G1671" s="13">
        <f t="shared" si="315"/>
        <v>0</v>
      </c>
      <c r="H1671" s="13">
        <f t="shared" si="316"/>
        <v>5.0142356859770514</v>
      </c>
      <c r="I1671" s="16">
        <f t="shared" ref="I1671:I1734" si="323">H1671+K1670-L1670</f>
        <v>5.0145931828611916</v>
      </c>
      <c r="J1671" s="13">
        <f t="shared" si="317"/>
        <v>5.0123883343761246</v>
      </c>
      <c r="K1671" s="13">
        <f t="shared" si="318"/>
        <v>2.2048484850669681E-3</v>
      </c>
      <c r="L1671" s="13">
        <f t="shared" si="319"/>
        <v>0</v>
      </c>
      <c r="M1671" s="13">
        <f t="shared" ref="M1671:M1734" si="324">L1671+M1670-N1670</f>
        <v>1.7271735235353647E-17</v>
      </c>
      <c r="N1671" s="13">
        <f t="shared" si="320"/>
        <v>1.070847584591926E-17</v>
      </c>
      <c r="O1671" s="13">
        <f t="shared" si="321"/>
        <v>1.070847584591926E-17</v>
      </c>
      <c r="Q1671">
        <v>27.335760486143929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25.800709345310349</v>
      </c>
      <c r="G1672" s="13">
        <f t="shared" si="315"/>
        <v>0</v>
      </c>
      <c r="H1672" s="13">
        <f t="shared" si="316"/>
        <v>25.800709345310349</v>
      </c>
      <c r="I1672" s="16">
        <f t="shared" si="323"/>
        <v>25.802914193795417</v>
      </c>
      <c r="J1672" s="13">
        <f t="shared" si="317"/>
        <v>25.611599387110356</v>
      </c>
      <c r="K1672" s="13">
        <f t="shared" si="318"/>
        <v>0.19131480668506029</v>
      </c>
      <c r="L1672" s="13">
        <f t="shared" si="319"/>
        <v>0</v>
      </c>
      <c r="M1672" s="13">
        <f t="shared" si="324"/>
        <v>6.5632593894343865E-18</v>
      </c>
      <c r="N1672" s="13">
        <f t="shared" si="320"/>
        <v>4.0692208214493194E-18</v>
      </c>
      <c r="O1672" s="13">
        <f t="shared" si="321"/>
        <v>4.0692208214493194E-18</v>
      </c>
      <c r="Q1672">
        <v>30.607209000000001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1.0453768341062479</v>
      </c>
      <c r="G1673" s="13">
        <f t="shared" si="315"/>
        <v>0</v>
      </c>
      <c r="H1673" s="13">
        <f t="shared" si="316"/>
        <v>1.0453768341062479</v>
      </c>
      <c r="I1673" s="16">
        <f t="shared" si="323"/>
        <v>1.2366916407913082</v>
      </c>
      <c r="J1673" s="13">
        <f t="shared" si="317"/>
        <v>1.2366588487559169</v>
      </c>
      <c r="K1673" s="13">
        <f t="shared" si="318"/>
        <v>3.2792035391304708E-5</v>
      </c>
      <c r="L1673" s="13">
        <f t="shared" si="319"/>
        <v>0</v>
      </c>
      <c r="M1673" s="13">
        <f t="shared" si="324"/>
        <v>2.4940385679850671E-18</v>
      </c>
      <c r="N1673" s="13">
        <f t="shared" si="320"/>
        <v>1.5463039121507417E-18</v>
      </c>
      <c r="O1673" s="13">
        <f t="shared" si="321"/>
        <v>1.5463039121507417E-18</v>
      </c>
      <c r="Q1673">
        <v>27.40239639734931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0.35195930177254858</v>
      </c>
      <c r="G1674" s="13">
        <f t="shared" si="315"/>
        <v>0</v>
      </c>
      <c r="H1674" s="13">
        <f t="shared" si="316"/>
        <v>0.35195930177254858</v>
      </c>
      <c r="I1674" s="16">
        <f t="shared" si="323"/>
        <v>0.35199209380793989</v>
      </c>
      <c r="J1674" s="13">
        <f t="shared" si="317"/>
        <v>0.3519913165929241</v>
      </c>
      <c r="K1674" s="13">
        <f t="shared" si="318"/>
        <v>7.7721501579031127E-7</v>
      </c>
      <c r="L1674" s="13">
        <f t="shared" si="319"/>
        <v>0</v>
      </c>
      <c r="M1674" s="13">
        <f t="shared" si="324"/>
        <v>9.4773465583432543E-19</v>
      </c>
      <c r="N1674" s="13">
        <f t="shared" si="320"/>
        <v>5.8759548661728177E-19</v>
      </c>
      <c r="O1674" s="13">
        <f t="shared" si="321"/>
        <v>5.8759548661728177E-19</v>
      </c>
      <c r="Q1674">
        <v>27.20138765696128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3.2058734474045809</v>
      </c>
      <c r="G1675" s="13">
        <f t="shared" si="315"/>
        <v>0</v>
      </c>
      <c r="H1675" s="13">
        <f t="shared" si="316"/>
        <v>3.2058734474045809</v>
      </c>
      <c r="I1675" s="16">
        <f t="shared" si="323"/>
        <v>3.2058742246195968</v>
      </c>
      <c r="J1675" s="13">
        <f t="shared" si="317"/>
        <v>3.2052225321489214</v>
      </c>
      <c r="K1675" s="13">
        <f t="shared" si="318"/>
        <v>6.5169247067542457E-4</v>
      </c>
      <c r="L1675" s="13">
        <f t="shared" si="319"/>
        <v>0</v>
      </c>
      <c r="M1675" s="13">
        <f t="shared" si="324"/>
        <v>3.6013916921704366E-19</v>
      </c>
      <c r="N1675" s="13">
        <f t="shared" si="320"/>
        <v>2.2328628491456706E-19</v>
      </c>
      <c r="O1675" s="13">
        <f t="shared" si="321"/>
        <v>2.2328628491456706E-19</v>
      </c>
      <c r="Q1675">
        <v>26.440425886188379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152.48538944736779</v>
      </c>
      <c r="G1676" s="13">
        <f t="shared" si="315"/>
        <v>17.076865101605215</v>
      </c>
      <c r="H1676" s="13">
        <f t="shared" si="316"/>
        <v>135.40852434576257</v>
      </c>
      <c r="I1676" s="16">
        <f t="shared" si="323"/>
        <v>135.40917603823326</v>
      </c>
      <c r="J1676" s="13">
        <f t="shared" si="317"/>
        <v>71.336760819595611</v>
      </c>
      <c r="K1676" s="13">
        <f t="shared" si="318"/>
        <v>64.072415218637644</v>
      </c>
      <c r="L1676" s="13">
        <f t="shared" si="319"/>
        <v>25.909661568570147</v>
      </c>
      <c r="M1676" s="13">
        <f t="shared" si="324"/>
        <v>25.909661568570147</v>
      </c>
      <c r="N1676" s="13">
        <f t="shared" si="320"/>
        <v>16.063990172513492</v>
      </c>
      <c r="O1676" s="13">
        <f t="shared" si="321"/>
        <v>33.140855274118707</v>
      </c>
      <c r="Q1676">
        <v>17.355910690102061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0.331456666999011</v>
      </c>
      <c r="G1677" s="13">
        <f t="shared" si="315"/>
        <v>0</v>
      </c>
      <c r="H1677" s="13">
        <f t="shared" si="316"/>
        <v>0.331456666999011</v>
      </c>
      <c r="I1677" s="16">
        <f t="shared" si="323"/>
        <v>38.494210317066518</v>
      </c>
      <c r="J1677" s="13">
        <f t="shared" si="317"/>
        <v>34.537419076831497</v>
      </c>
      <c r="K1677" s="13">
        <f t="shared" si="318"/>
        <v>3.9567912402350203</v>
      </c>
      <c r="L1677" s="13">
        <f t="shared" si="319"/>
        <v>0</v>
      </c>
      <c r="M1677" s="13">
        <f t="shared" si="324"/>
        <v>9.8456713960566553</v>
      </c>
      <c r="N1677" s="13">
        <f t="shared" si="320"/>
        <v>6.1043162655551262</v>
      </c>
      <c r="O1677" s="13">
        <f t="shared" si="321"/>
        <v>6.1043162655551262</v>
      </c>
      <c r="Q1677">
        <v>16.353010694725551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0.42921515470168442</v>
      </c>
      <c r="G1678" s="13">
        <f t="shared" si="315"/>
        <v>0</v>
      </c>
      <c r="H1678" s="13">
        <f t="shared" si="316"/>
        <v>0.42921515470168442</v>
      </c>
      <c r="I1678" s="16">
        <f t="shared" si="323"/>
        <v>4.3860063949367047</v>
      </c>
      <c r="J1678" s="13">
        <f t="shared" si="317"/>
        <v>4.3767174032670741</v>
      </c>
      <c r="K1678" s="13">
        <f t="shared" si="318"/>
        <v>9.2889916696305974E-3</v>
      </c>
      <c r="L1678" s="13">
        <f t="shared" si="319"/>
        <v>0</v>
      </c>
      <c r="M1678" s="13">
        <f t="shared" si="324"/>
        <v>3.7413551305015291</v>
      </c>
      <c r="N1678" s="13">
        <f t="shared" si="320"/>
        <v>2.3196401809109481</v>
      </c>
      <c r="O1678" s="13">
        <f t="shared" si="321"/>
        <v>2.3196401809109481</v>
      </c>
      <c r="Q1678">
        <v>14.19563859354839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13.976801345347541</v>
      </c>
      <c r="G1679" s="13">
        <f t="shared" si="315"/>
        <v>0</v>
      </c>
      <c r="H1679" s="13">
        <f t="shared" si="316"/>
        <v>13.976801345347541</v>
      </c>
      <c r="I1679" s="16">
        <f t="shared" si="323"/>
        <v>13.986090337017171</v>
      </c>
      <c r="J1679" s="13">
        <f t="shared" si="317"/>
        <v>13.774039750354691</v>
      </c>
      <c r="K1679" s="13">
        <f t="shared" si="318"/>
        <v>0.21205058666248</v>
      </c>
      <c r="L1679" s="13">
        <f t="shared" si="319"/>
        <v>0</v>
      </c>
      <c r="M1679" s="13">
        <f t="shared" si="324"/>
        <v>1.421714949590581</v>
      </c>
      <c r="N1679" s="13">
        <f t="shared" si="320"/>
        <v>0.88146326874616021</v>
      </c>
      <c r="O1679" s="13">
        <f t="shared" si="321"/>
        <v>0.88146326874616021</v>
      </c>
      <c r="Q1679">
        <v>16.56834462735225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8.3142976696903101</v>
      </c>
      <c r="G1680" s="13">
        <f t="shared" si="315"/>
        <v>0</v>
      </c>
      <c r="H1680" s="13">
        <f t="shared" si="316"/>
        <v>8.3142976696903101</v>
      </c>
      <c r="I1680" s="16">
        <f t="shared" si="323"/>
        <v>8.5263482563527901</v>
      </c>
      <c r="J1680" s="13">
        <f t="shared" si="317"/>
        <v>8.4811135037841971</v>
      </c>
      <c r="K1680" s="13">
        <f t="shared" si="318"/>
        <v>4.5234752568592995E-2</v>
      </c>
      <c r="L1680" s="13">
        <f t="shared" si="319"/>
        <v>0</v>
      </c>
      <c r="M1680" s="13">
        <f t="shared" si="324"/>
        <v>0.54025168084442077</v>
      </c>
      <c r="N1680" s="13">
        <f t="shared" si="320"/>
        <v>0.33495604212354085</v>
      </c>
      <c r="O1680" s="13">
        <f t="shared" si="321"/>
        <v>0.33495604212354085</v>
      </c>
      <c r="Q1680">
        <v>17.1028096844611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37.055480447552682</v>
      </c>
      <c r="G1681" s="13">
        <f t="shared" si="315"/>
        <v>0.41443015388054022</v>
      </c>
      <c r="H1681" s="13">
        <f t="shared" si="316"/>
        <v>36.641050293672144</v>
      </c>
      <c r="I1681" s="16">
        <f t="shared" si="323"/>
        <v>36.686285046240741</v>
      </c>
      <c r="J1681" s="13">
        <f t="shared" si="317"/>
        <v>34.442385481827422</v>
      </c>
      <c r="K1681" s="13">
        <f t="shared" si="318"/>
        <v>2.2438995644133186</v>
      </c>
      <c r="L1681" s="13">
        <f t="shared" si="319"/>
        <v>0</v>
      </c>
      <c r="M1681" s="13">
        <f t="shared" si="324"/>
        <v>0.20529563872087991</v>
      </c>
      <c r="N1681" s="13">
        <f t="shared" si="320"/>
        <v>0.12728329600694555</v>
      </c>
      <c r="O1681" s="13">
        <f t="shared" si="321"/>
        <v>0.54171344988748582</v>
      </c>
      <c r="Q1681">
        <v>19.835483659144231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0.35182553521556831</v>
      </c>
      <c r="G1682" s="13">
        <f t="shared" si="315"/>
        <v>0</v>
      </c>
      <c r="H1682" s="13">
        <f t="shared" si="316"/>
        <v>0.35182553521556831</v>
      </c>
      <c r="I1682" s="16">
        <f t="shared" si="323"/>
        <v>2.5957250996288868</v>
      </c>
      <c r="J1682" s="13">
        <f t="shared" si="317"/>
        <v>2.5953227737281979</v>
      </c>
      <c r="K1682" s="13">
        <f t="shared" si="318"/>
        <v>4.0232590068889351E-4</v>
      </c>
      <c r="L1682" s="13">
        <f t="shared" si="319"/>
        <v>0</v>
      </c>
      <c r="M1682" s="13">
        <f t="shared" si="324"/>
        <v>7.8012342713934368E-2</v>
      </c>
      <c r="N1682" s="13">
        <f t="shared" si="320"/>
        <v>4.8367652482639308E-2</v>
      </c>
      <c r="O1682" s="13">
        <f t="shared" si="321"/>
        <v>4.8367652482639308E-2</v>
      </c>
      <c r="Q1682">
        <v>25.349051254723271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17.418683727902138</v>
      </c>
      <c r="G1683" s="13">
        <f t="shared" si="315"/>
        <v>0</v>
      </c>
      <c r="H1683" s="13">
        <f t="shared" si="316"/>
        <v>17.418683727902138</v>
      </c>
      <c r="I1683" s="16">
        <f t="shared" si="323"/>
        <v>17.419086053802829</v>
      </c>
      <c r="J1683" s="13">
        <f t="shared" si="317"/>
        <v>17.298078568404119</v>
      </c>
      <c r="K1683" s="13">
        <f t="shared" si="318"/>
        <v>0.1210074853987102</v>
      </c>
      <c r="L1683" s="13">
        <f t="shared" si="319"/>
        <v>0</v>
      </c>
      <c r="M1683" s="13">
        <f t="shared" si="324"/>
        <v>2.9644690231295061E-2</v>
      </c>
      <c r="N1683" s="13">
        <f t="shared" si="320"/>
        <v>1.8379707943402938E-2</v>
      </c>
      <c r="O1683" s="13">
        <f t="shared" si="321"/>
        <v>1.8379707943402938E-2</v>
      </c>
      <c r="Q1683">
        <v>25.309642247908378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13.737862630305971</v>
      </c>
      <c r="G1684" s="13">
        <f t="shared" si="315"/>
        <v>0</v>
      </c>
      <c r="H1684" s="13">
        <f t="shared" si="316"/>
        <v>13.737862630305971</v>
      </c>
      <c r="I1684" s="16">
        <f t="shared" si="323"/>
        <v>13.858870115704681</v>
      </c>
      <c r="J1684" s="13">
        <f t="shared" si="317"/>
        <v>13.809586657201065</v>
      </c>
      <c r="K1684" s="13">
        <f t="shared" si="318"/>
        <v>4.9283458503616373E-2</v>
      </c>
      <c r="L1684" s="13">
        <f t="shared" si="319"/>
        <v>0</v>
      </c>
      <c r="M1684" s="13">
        <f t="shared" si="324"/>
        <v>1.1264982287892123E-2</v>
      </c>
      <c r="N1684" s="13">
        <f t="shared" si="320"/>
        <v>6.9842890184931162E-3</v>
      </c>
      <c r="O1684" s="13">
        <f t="shared" si="321"/>
        <v>6.9842890184931162E-3</v>
      </c>
      <c r="Q1684">
        <v>26.884049000000001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20.187771194149619</v>
      </c>
      <c r="G1685" s="13">
        <f t="shared" si="315"/>
        <v>0</v>
      </c>
      <c r="H1685" s="13">
        <f t="shared" si="316"/>
        <v>20.187771194149619</v>
      </c>
      <c r="I1685" s="16">
        <f t="shared" si="323"/>
        <v>20.237054652653235</v>
      </c>
      <c r="J1685" s="13">
        <f t="shared" si="317"/>
        <v>20.095954698014797</v>
      </c>
      <c r="K1685" s="13">
        <f t="shared" si="318"/>
        <v>0.14109995463843816</v>
      </c>
      <c r="L1685" s="13">
        <f t="shared" si="319"/>
        <v>0</v>
      </c>
      <c r="M1685" s="13">
        <f t="shared" si="324"/>
        <v>4.2806932693990069E-3</v>
      </c>
      <c r="N1685" s="13">
        <f t="shared" si="320"/>
        <v>2.6540298270273841E-3</v>
      </c>
      <c r="O1685" s="13">
        <f t="shared" si="321"/>
        <v>2.6540298270273841E-3</v>
      </c>
      <c r="Q1685">
        <v>27.45894080049224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0.94949770098522979</v>
      </c>
      <c r="G1686" s="13">
        <f t="shared" si="315"/>
        <v>0</v>
      </c>
      <c r="H1686" s="13">
        <f t="shared" si="316"/>
        <v>0.94949770098522979</v>
      </c>
      <c r="I1686" s="16">
        <f t="shared" si="323"/>
        <v>1.0905976556236681</v>
      </c>
      <c r="J1686" s="13">
        <f t="shared" si="317"/>
        <v>1.0905705227095417</v>
      </c>
      <c r="K1686" s="13">
        <f t="shared" si="318"/>
        <v>2.7132914126370977E-5</v>
      </c>
      <c r="L1686" s="13">
        <f t="shared" si="319"/>
        <v>0</v>
      </c>
      <c r="M1686" s="13">
        <f t="shared" si="324"/>
        <v>1.6266634423716228E-3</v>
      </c>
      <c r="N1686" s="13">
        <f t="shared" si="320"/>
        <v>1.0085313342704061E-3</v>
      </c>
      <c r="O1686" s="13">
        <f t="shared" si="321"/>
        <v>1.0085313342704061E-3</v>
      </c>
      <c r="Q1686">
        <v>26.0368722364496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39.751233925156853</v>
      </c>
      <c r="G1687" s="13">
        <f t="shared" si="315"/>
        <v>0.80356514796386758</v>
      </c>
      <c r="H1687" s="13">
        <f t="shared" si="316"/>
        <v>38.947668777192987</v>
      </c>
      <c r="I1687" s="16">
        <f t="shared" si="323"/>
        <v>38.947695910107115</v>
      </c>
      <c r="J1687" s="13">
        <f t="shared" si="317"/>
        <v>37.462456764795391</v>
      </c>
      <c r="K1687" s="13">
        <f t="shared" si="318"/>
        <v>1.4852391453117235</v>
      </c>
      <c r="L1687" s="13">
        <f t="shared" si="319"/>
        <v>0</v>
      </c>
      <c r="M1687" s="13">
        <f t="shared" si="324"/>
        <v>6.1813210810121675E-4</v>
      </c>
      <c r="N1687" s="13">
        <f t="shared" si="320"/>
        <v>3.8324190702275436E-4</v>
      </c>
      <c r="O1687" s="13">
        <f t="shared" si="321"/>
        <v>0.80394838987089035</v>
      </c>
      <c r="Q1687">
        <v>24.293835309655101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0.79043394704942738</v>
      </c>
      <c r="G1688" s="13">
        <f t="shared" si="315"/>
        <v>0</v>
      </c>
      <c r="H1688" s="13">
        <f t="shared" si="316"/>
        <v>0.79043394704942738</v>
      </c>
      <c r="I1688" s="16">
        <f t="shared" si="323"/>
        <v>2.275673092361151</v>
      </c>
      <c r="J1688" s="13">
        <f t="shared" si="317"/>
        <v>2.2750509645128538</v>
      </c>
      <c r="K1688" s="13">
        <f t="shared" si="318"/>
        <v>6.221278482971826E-4</v>
      </c>
      <c r="L1688" s="13">
        <f t="shared" si="319"/>
        <v>0</v>
      </c>
      <c r="M1688" s="13">
        <f t="shared" si="324"/>
        <v>2.3489020107846239E-4</v>
      </c>
      <c r="N1688" s="13">
        <f t="shared" si="320"/>
        <v>1.4563192466864668E-4</v>
      </c>
      <c r="O1688" s="13">
        <f t="shared" si="321"/>
        <v>1.4563192466864668E-4</v>
      </c>
      <c r="Q1688">
        <v>19.44695437416366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23.132333278936631</v>
      </c>
      <c r="G1689" s="13">
        <f t="shared" si="315"/>
        <v>0</v>
      </c>
      <c r="H1689" s="13">
        <f t="shared" si="316"/>
        <v>23.132333278936631</v>
      </c>
      <c r="I1689" s="16">
        <f t="shared" si="323"/>
        <v>23.13295540678493</v>
      </c>
      <c r="J1689" s="13">
        <f t="shared" si="317"/>
        <v>21.931167968177917</v>
      </c>
      <c r="K1689" s="13">
        <f t="shared" si="318"/>
        <v>1.2017874386070133</v>
      </c>
      <c r="L1689" s="13">
        <f t="shared" si="319"/>
        <v>0</v>
      </c>
      <c r="M1689" s="13">
        <f t="shared" si="324"/>
        <v>8.9258276409815709E-5</v>
      </c>
      <c r="N1689" s="13">
        <f t="shared" si="320"/>
        <v>5.5340131374085739E-5</v>
      </c>
      <c r="O1689" s="13">
        <f t="shared" si="321"/>
        <v>5.5340131374085739E-5</v>
      </c>
      <c r="Q1689">
        <v>14.546123593548391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2025-03-05T07:29:20Z</dcterms:modified>
</cp:coreProperties>
</file>