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CNRM-CERFACS-CNRM-CM5_r1i1p1_CLMcom-CCLM4-8-17_v1\"/>
    </mc:Choice>
  </mc:AlternateContent>
  <xr:revisionPtr revIDLastSave="0" documentId="13_ncr:1_{8A281F16-1B7C-4D93-8890-F2C5C87F45A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H1663" i="1"/>
  <c r="G1663" i="1"/>
  <c r="H1662" i="1"/>
  <c r="G1662" i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H1626" i="1"/>
  <c r="G1626" i="1"/>
  <c r="G1625" i="1"/>
  <c r="H1625" i="1" s="1"/>
  <c r="G1624" i="1"/>
  <c r="H1624" i="1" s="1"/>
  <c r="G1623" i="1"/>
  <c r="H1623" i="1" s="1"/>
  <c r="H1622" i="1"/>
  <c r="G1622" i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H1606" i="1"/>
  <c r="G1606" i="1"/>
  <c r="G1605" i="1"/>
  <c r="H1605" i="1" s="1"/>
  <c r="G1604" i="1"/>
  <c r="H1604" i="1" s="1"/>
  <c r="G1603" i="1"/>
  <c r="H1603" i="1" s="1"/>
  <c r="H1602" i="1"/>
  <c r="G1602" i="1"/>
  <c r="G1601" i="1"/>
  <c r="H1601" i="1" s="1"/>
  <c r="H1600" i="1"/>
  <c r="G1600" i="1"/>
  <c r="G1599" i="1"/>
  <c r="H1599" i="1" s="1"/>
  <c r="G1598" i="1"/>
  <c r="H1598" i="1" s="1"/>
  <c r="H1597" i="1"/>
  <c r="G1597" i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H1577" i="1"/>
  <c r="G1577" i="1"/>
  <c r="G1576" i="1"/>
  <c r="H1576" i="1" s="1"/>
  <c r="G1575" i="1"/>
  <c r="H1575" i="1" s="1"/>
  <c r="G1574" i="1"/>
  <c r="H1574" i="1" s="1"/>
  <c r="H1573" i="1"/>
  <c r="G1573" i="1"/>
  <c r="H1572" i="1"/>
  <c r="G1572" i="1"/>
  <c r="G1571" i="1"/>
  <c r="H1571" i="1" s="1"/>
  <c r="H1570" i="1"/>
  <c r="G1570" i="1"/>
  <c r="H1569" i="1"/>
  <c r="G1569" i="1"/>
  <c r="H1568" i="1"/>
  <c r="G1568" i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H1543" i="1"/>
  <c r="G1543" i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H1533" i="1"/>
  <c r="G1533" i="1"/>
  <c r="H1532" i="1"/>
  <c r="G1532" i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H1507" i="1"/>
  <c r="G1507" i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H1476" i="1"/>
  <c r="G1476" i="1"/>
  <c r="G1475" i="1"/>
  <c r="H1475" i="1" s="1"/>
  <c r="G1474" i="1"/>
  <c r="H1474" i="1" s="1"/>
  <c r="G1473" i="1"/>
  <c r="H1473" i="1" s="1"/>
  <c r="H1472" i="1"/>
  <c r="G1472" i="1"/>
  <c r="G1471" i="1"/>
  <c r="H1471" i="1" s="1"/>
  <c r="H1470" i="1"/>
  <c r="G1470" i="1"/>
  <c r="G1469" i="1"/>
  <c r="H1469" i="1" s="1"/>
  <c r="G1468" i="1"/>
  <c r="H1468" i="1" s="1"/>
  <c r="G1467" i="1"/>
  <c r="H1467" i="1" s="1"/>
  <c r="H1466" i="1"/>
  <c r="G1466" i="1"/>
  <c r="H1465" i="1"/>
  <c r="G1465" i="1"/>
  <c r="H1464" i="1"/>
  <c r="G1464" i="1"/>
  <c r="G1463" i="1"/>
  <c r="H1463" i="1" s="1"/>
  <c r="G1462" i="1"/>
  <c r="H1462" i="1" s="1"/>
  <c r="H1461" i="1"/>
  <c r="G1461" i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H1443" i="1"/>
  <c r="G1443" i="1"/>
  <c r="G1442" i="1"/>
  <c r="H1442" i="1" s="1"/>
  <c r="G1441" i="1"/>
  <c r="H1441" i="1" s="1"/>
  <c r="H1440" i="1"/>
  <c r="G1440" i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H1423" i="1"/>
  <c r="G1423" i="1"/>
  <c r="H1422" i="1"/>
  <c r="G1422" i="1"/>
  <c r="G1421" i="1"/>
  <c r="H1421" i="1" s="1"/>
  <c r="G1420" i="1"/>
  <c r="H1420" i="1" s="1"/>
  <c r="G1419" i="1"/>
  <c r="H1419" i="1" s="1"/>
  <c r="G1418" i="1"/>
  <c r="H1418" i="1" s="1"/>
  <c r="H1417" i="1"/>
  <c r="G1417" i="1"/>
  <c r="H1416" i="1"/>
  <c r="G1416" i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01" i="1"/>
  <c r="G1401" i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H1375" i="1"/>
  <c r="G1375" i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B1359" i="1"/>
  <c r="B1360" i="1" s="1"/>
  <c r="B1361" i="1" s="1"/>
  <c r="G1358" i="1"/>
  <c r="H1358" i="1" s="1"/>
  <c r="H1357" i="1"/>
  <c r="G1357" i="1"/>
  <c r="H1356" i="1"/>
  <c r="G1356" i="1"/>
  <c r="G1355" i="1"/>
  <c r="H1355" i="1" s="1"/>
  <c r="B1355" i="1"/>
  <c r="B1356" i="1" s="1"/>
  <c r="B1357" i="1" s="1"/>
  <c r="B1358" i="1" s="1"/>
  <c r="G1354" i="1"/>
  <c r="H1354" i="1" s="1"/>
  <c r="G1353" i="1"/>
  <c r="H1353" i="1" s="1"/>
  <c r="H1352" i="1"/>
  <c r="G1352" i="1"/>
  <c r="B1352" i="1"/>
  <c r="B1353" i="1" s="1"/>
  <c r="H1351" i="1"/>
  <c r="G1351" i="1"/>
  <c r="B1351" i="1"/>
  <c r="H1350" i="1"/>
  <c r="G1350" i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H1323" i="1"/>
  <c r="G1323" i="1"/>
  <c r="G1322" i="1"/>
  <c r="H1322" i="1" s="1"/>
  <c r="B1322" i="1"/>
  <c r="B1323" i="1" s="1"/>
  <c r="B1324" i="1" s="1"/>
  <c r="B1325" i="1" s="1"/>
  <c r="H1321" i="1"/>
  <c r="G1321" i="1"/>
  <c r="G1320" i="1"/>
  <c r="H1320" i="1" s="1"/>
  <c r="B1320" i="1"/>
  <c r="B1321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H1307" i="1"/>
  <c r="G1307" i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G1300" i="1"/>
  <c r="H1300" i="1" s="1"/>
  <c r="H1299" i="1"/>
  <c r="G1299" i="1"/>
  <c r="G1298" i="1"/>
  <c r="H1298" i="1" s="1"/>
  <c r="H1297" i="1"/>
  <c r="G1297" i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H1282" i="1"/>
  <c r="G1282" i="1"/>
  <c r="B1282" i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B1256" i="1"/>
  <c r="B1257" i="1" s="1"/>
  <c r="G1255" i="1"/>
  <c r="H1255" i="1" s="1"/>
  <c r="B1255" i="1"/>
  <c r="H1254" i="1"/>
  <c r="G1254" i="1"/>
  <c r="H1253" i="1"/>
  <c r="G1253" i="1"/>
  <c r="G1252" i="1"/>
  <c r="H1252" i="1" s="1"/>
  <c r="B1252" i="1"/>
  <c r="B1253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H1230" i="1"/>
  <c r="G1230" i="1"/>
  <c r="G1229" i="1"/>
  <c r="H1229" i="1" s="1"/>
  <c r="H1228" i="1"/>
  <c r="G1228" i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H1197" i="1"/>
  <c r="G1197" i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H1143" i="1"/>
  <c r="G1143" i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G1055" i="1"/>
  <c r="H1055" i="1" s="1"/>
  <c r="H1054" i="1"/>
  <c r="G1054" i="1"/>
  <c r="H1053" i="1"/>
  <c r="G1053" i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H1033" i="1"/>
  <c r="G1033" i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H1026" i="1"/>
  <c r="G1026" i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H994" i="1"/>
  <c r="G994" i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H985" i="1"/>
  <c r="G985" i="1"/>
  <c r="H984" i="1"/>
  <c r="G984" i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H922" i="1"/>
  <c r="G922" i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H898" i="1"/>
  <c r="G898" i="1"/>
  <c r="H897" i="1"/>
  <c r="G897" i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G881" i="1"/>
  <c r="H881" i="1" s="1"/>
  <c r="G880" i="1"/>
  <c r="H880" i="1" s="1"/>
  <c r="G879" i="1"/>
  <c r="H879" i="1" s="1"/>
  <c r="G878" i="1"/>
  <c r="H878" i="1" s="1"/>
  <c r="G877" i="1"/>
  <c r="H877" i="1" s="1"/>
  <c r="H876" i="1"/>
  <c r="G876" i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H873" i="1"/>
  <c r="G873" i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H851" i="1"/>
  <c r="G851" i="1"/>
  <c r="B851" i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B840" i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G810" i="1"/>
  <c r="H810" i="1" s="1"/>
  <c r="H809" i="1"/>
  <c r="G809" i="1"/>
  <c r="H808" i="1"/>
  <c r="G808" i="1"/>
  <c r="H807" i="1"/>
  <c r="G807" i="1"/>
  <c r="G806" i="1"/>
  <c r="H806" i="1" s="1"/>
  <c r="B806" i="1"/>
  <c r="B807" i="1" s="1"/>
  <c r="B808" i="1" s="1"/>
  <c r="B809" i="1" s="1"/>
  <c r="G805" i="1"/>
  <c r="H805" i="1" s="1"/>
  <c r="G804" i="1"/>
  <c r="H804" i="1" s="1"/>
  <c r="G803" i="1"/>
  <c r="H803" i="1" s="1"/>
  <c r="B803" i="1"/>
  <c r="B804" i="1" s="1"/>
  <c r="B805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H790" i="1"/>
  <c r="G790" i="1"/>
  <c r="G789" i="1"/>
  <c r="H789" i="1" s="1"/>
  <c r="G788" i="1"/>
  <c r="H788" i="1" s="1"/>
  <c r="H787" i="1"/>
  <c r="G787" i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H776" i="1"/>
  <c r="G776" i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H763" i="1"/>
  <c r="G763" i="1"/>
  <c r="G762" i="1"/>
  <c r="H762" i="1" s="1"/>
  <c r="G761" i="1"/>
  <c r="H761" i="1" s="1"/>
  <c r="H760" i="1"/>
  <c r="G760" i="1"/>
  <c r="G759" i="1"/>
  <c r="H759" i="1" s="1"/>
  <c r="H758" i="1"/>
  <c r="G758" i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H687" i="1"/>
  <c r="G687" i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H677" i="1"/>
  <c r="G677" i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G655" i="1"/>
  <c r="H655" i="1" s="1"/>
  <c r="H654" i="1"/>
  <c r="G654" i="1"/>
  <c r="G653" i="1"/>
  <c r="H653" i="1" s="1"/>
  <c r="G652" i="1"/>
  <c r="H652" i="1" s="1"/>
  <c r="G651" i="1"/>
  <c r="H651" i="1" s="1"/>
  <c r="H650" i="1"/>
  <c r="G650" i="1"/>
  <c r="G649" i="1"/>
  <c r="H649" i="1" s="1"/>
  <c r="H648" i="1"/>
  <c r="G648" i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H624" i="1"/>
  <c r="G624" i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H599" i="1"/>
  <c r="G599" i="1"/>
  <c r="G598" i="1"/>
  <c r="H598" i="1" s="1"/>
  <c r="G597" i="1"/>
  <c r="H597" i="1" s="1"/>
  <c r="H596" i="1"/>
  <c r="G596" i="1"/>
  <c r="G595" i="1"/>
  <c r="H595" i="1" s="1"/>
  <c r="H594" i="1"/>
  <c r="G594" i="1"/>
  <c r="H593" i="1"/>
  <c r="G593" i="1"/>
  <c r="H592" i="1"/>
  <c r="G592" i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H585" i="1"/>
  <c r="G585" i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H479" i="1"/>
  <c r="G479" i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H462" i="1"/>
  <c r="G462" i="1"/>
  <c r="G461" i="1"/>
  <c r="H461" i="1" s="1"/>
  <c r="G460" i="1"/>
  <c r="H460" i="1" s="1"/>
  <c r="G459" i="1"/>
  <c r="H459" i="1" s="1"/>
  <c r="B459" i="1"/>
  <c r="B460" i="1" s="1"/>
  <c r="B461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H450" i="1"/>
  <c r="G450" i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B432" i="1"/>
  <c r="H431" i="1"/>
  <c r="G431" i="1"/>
  <c r="B431" i="1"/>
  <c r="H430" i="1"/>
  <c r="G430" i="1"/>
  <c r="G429" i="1"/>
  <c r="H429" i="1" s="1"/>
  <c r="H428" i="1"/>
  <c r="G428" i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B416" i="1"/>
  <c r="B417" i="1" s="1"/>
  <c r="G415" i="1"/>
  <c r="H415" i="1" s="1"/>
  <c r="B415" i="1"/>
  <c r="G414" i="1"/>
  <c r="H414" i="1" s="1"/>
  <c r="H413" i="1"/>
  <c r="G413" i="1"/>
  <c r="H412" i="1"/>
  <c r="G412" i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G403" i="1"/>
  <c r="H403" i="1" s="1"/>
  <c r="B403" i="1"/>
  <c r="B404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H394" i="1"/>
  <c r="G394" i="1"/>
  <c r="G393" i="1"/>
  <c r="H393" i="1" s="1"/>
  <c r="G392" i="1"/>
  <c r="H392" i="1" s="1"/>
  <c r="H391" i="1"/>
  <c r="G391" i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H375" i="1"/>
  <c r="G375" i="1"/>
  <c r="G374" i="1"/>
  <c r="H374" i="1" s="1"/>
  <c r="G373" i="1"/>
  <c r="H373" i="1" s="1"/>
  <c r="G372" i="1"/>
  <c r="H372" i="1" s="1"/>
  <c r="H371" i="1"/>
  <c r="G371" i="1"/>
  <c r="G370" i="1"/>
  <c r="H370" i="1" s="1"/>
  <c r="H369" i="1"/>
  <c r="G369" i="1"/>
  <c r="G368" i="1"/>
  <c r="H368" i="1" s="1"/>
  <c r="H367" i="1"/>
  <c r="G367" i="1"/>
  <c r="G366" i="1"/>
  <c r="H366" i="1" s="1"/>
  <c r="H365" i="1"/>
  <c r="G365" i="1"/>
  <c r="G364" i="1"/>
  <c r="H364" i="1" s="1"/>
  <c r="H363" i="1"/>
  <c r="G363" i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H349" i="1"/>
  <c r="G349" i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H325" i="1"/>
  <c r="G325" i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H272" i="1"/>
  <c r="G272" i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H264" i="1"/>
  <c r="G264" i="1"/>
  <c r="G263" i="1"/>
  <c r="H263" i="1" s="1"/>
  <c r="H262" i="1"/>
  <c r="G262" i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H207" i="1"/>
  <c r="G207" i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H196" i="1"/>
  <c r="G196" i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H185" i="1"/>
  <c r="G185" i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H159" i="1"/>
  <c r="G159" i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H131" i="1"/>
  <c r="G131" i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83" i="1"/>
  <c r="G83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H71" i="1"/>
  <c r="G71" i="1"/>
  <c r="B71" i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H60" i="1"/>
  <c r="G60" i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B36" i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7" i="1" l="1"/>
  <c r="B1269" i="1"/>
  <c r="B1281" i="1" s="1"/>
  <c r="B1293" i="1" s="1"/>
  <c r="B1305" i="1" s="1"/>
  <c r="B8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380" i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0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3" i="1"/>
  <c r="B1295" i="1" s="1"/>
  <c r="B1307" i="1" s="1"/>
  <c r="B1272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6" i="1"/>
  <c r="M6" i="1" s="1"/>
  <c r="N6" i="1" s="1"/>
  <c r="O6" i="1" s="1"/>
  <c r="I7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73" i="1"/>
  <c r="B1284" i="1"/>
  <c r="B1296" i="1" s="1"/>
  <c r="B130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5" i="1"/>
  <c r="B1297" i="1" s="1"/>
  <c r="B1309" i="1" s="1"/>
  <c r="B127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7" i="1"/>
  <c r="K7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7" i="1"/>
  <c r="M7" i="1" s="1"/>
  <c r="N7" i="1" s="1"/>
  <c r="O7" i="1" s="1"/>
  <c r="I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6" i="1"/>
  <c r="B1298" i="1" s="1"/>
  <c r="B1310" i="1" s="1"/>
  <c r="B1275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87" i="1"/>
  <c r="B1299" i="1" s="1"/>
  <c r="B1311" i="1" s="1"/>
  <c r="B1276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8" i="1"/>
  <c r="K8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L8" i="1"/>
  <c r="M8" i="1" s="1"/>
  <c r="N8" i="1" s="1"/>
  <c r="O8" i="1" s="1"/>
  <c r="I9" i="1"/>
  <c r="B1277" i="1"/>
  <c r="B1289" i="1" s="1"/>
  <c r="B1301" i="1" s="1"/>
  <c r="B1313" i="1" s="1"/>
  <c r="B1288" i="1"/>
  <c r="B1300" i="1" s="1"/>
  <c r="B131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 l="1"/>
  <c r="K308" i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/>
  <c r="L797" i="1" l="1"/>
  <c r="M797" i="1" s="1"/>
  <c r="N797" i="1" s="1"/>
  <c r="O797" i="1" s="1"/>
  <c r="I798" i="1" l="1"/>
  <c r="J798" i="1" l="1"/>
  <c r="K798" i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 l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 l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 l="1"/>
  <c r="J1102" i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 l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 l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 l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<sst xmlns="http://schemas.openxmlformats.org/spreadsheetml/2006/main" count="43" uniqueCount="40">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</sst>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0.53023319253606904</c:v>
                </c:pt>
                <c:pt idx="1">
                  <c:v>0.30887682523498</c:v>
                </c:pt>
                <c:pt idx="2">
                  <c:v>0</c:v>
                </c:pt>
                <c:pt idx="3">
                  <c:v>0</c:v>
                </c:pt>
                <c:pt idx="4">
                  <c:v>0.73032490407265516</c:v>
                </c:pt>
                <c:pt idx="5">
                  <c:v>3.4852482323991692E-2</c:v>
                </c:pt>
                <c:pt idx="6">
                  <c:v>3.3025634737228068E-2</c:v>
                </c:pt>
                <c:pt idx="7">
                  <c:v>3.129454423526086E-2</c:v>
                </c:pt>
                <c:pt idx="8">
                  <c:v>2.9654191560131639E-2</c:v>
                </c:pt>
                <c:pt idx="9">
                  <c:v>0.3636767448881148</c:v>
                </c:pt>
                <c:pt idx="10">
                  <c:v>2.6626924329593998E-2</c:v>
                </c:pt>
                <c:pt idx="11">
                  <c:v>2.5231232280968487E-2</c:v>
                </c:pt>
                <c:pt idx="12">
                  <c:v>2.3908697622602709E-2</c:v>
                </c:pt>
                <c:pt idx="13">
                  <c:v>2.2655485695013661E-2</c:v>
                </c:pt>
                <c:pt idx="14">
                  <c:v>2.1467962838416364E-2</c:v>
                </c:pt>
                <c:pt idx="15">
                  <c:v>2.0342685857009081E-2</c:v>
                </c:pt>
                <c:pt idx="16">
                  <c:v>0.64102901950422531</c:v>
                </c:pt>
                <c:pt idx="17">
                  <c:v>5.0009261053971972E-2</c:v>
                </c:pt>
                <c:pt idx="18">
                  <c:v>0.55061020826339802</c:v>
                </c:pt>
                <c:pt idx="19">
                  <c:v>6.6919161023097709E-2</c:v>
                </c:pt>
                <c:pt idx="20">
                  <c:v>6.3411488120868373E-2</c:v>
                </c:pt>
                <c:pt idx="21">
                  <c:v>6.0087675401596034E-2</c:v>
                </c:pt>
                <c:pt idx="22">
                  <c:v>5.693808554509168E-2</c:v>
                </c:pt>
                <c:pt idx="23">
                  <c:v>5.3953586386436686E-2</c:v>
                </c:pt>
                <c:pt idx="24">
                  <c:v>5.112552443747604E-2</c:v>
                </c:pt>
                <c:pt idx="25">
                  <c:v>4.8445699796224186E-2</c:v>
                </c:pt>
                <c:pt idx="26">
                  <c:v>4.5906342371433713E-2</c:v>
                </c:pt>
                <c:pt idx="27">
                  <c:v>4.3500089353390628E-2</c:v>
                </c:pt>
                <c:pt idx="28">
                  <c:v>4.121996386561326E-2</c:v>
                </c:pt>
                <c:pt idx="29">
                  <c:v>3.9059354735555898E-2</c:v>
                </c:pt>
                <c:pt idx="30">
                  <c:v>0.24911828139639092</c:v>
                </c:pt>
                <c:pt idx="31">
                  <c:v>3.5071955369192297E-2</c:v>
                </c:pt>
                <c:pt idx="32">
                  <c:v>3.3233603758145498E-2</c:v>
                </c:pt>
                <c:pt idx="33">
                  <c:v>3.1491612233391655E-2</c:v>
                </c:pt>
                <c:pt idx="34">
                  <c:v>2.9840929929702061E-2</c:v>
                </c:pt>
                <c:pt idx="35">
                  <c:v>2.8276770730879894E-2</c:v>
                </c:pt>
                <c:pt idx="36">
                  <c:v>2.6794599392523995E-2</c:v>
                </c:pt>
                <c:pt idx="37">
                  <c:v>2.5390118392189777E-2</c:v>
                </c:pt>
                <c:pt idx="38">
                  <c:v>2.4059255468819613E-2</c:v>
                </c:pt>
                <c:pt idx="39">
                  <c:v>0.37124846155205166</c:v>
                </c:pt>
                <c:pt idx="40">
                  <c:v>2.5937098414693553E-2</c:v>
                </c:pt>
                <c:pt idx="41">
                  <c:v>2.4577564674569799E-2</c:v>
                </c:pt>
                <c:pt idx="42">
                  <c:v>2.3289293030189482E-2</c:v>
                </c:pt>
                <c:pt idx="43">
                  <c:v>2.2068548166907686E-2</c:v>
                </c:pt>
                <c:pt idx="44">
                  <c:v>2.0911790562461834E-2</c:v>
                </c:pt>
                <c:pt idx="45">
                  <c:v>1.9815666224206541E-2</c:v>
                </c:pt>
                <c:pt idx="46">
                  <c:v>1.5291810731357089</c:v>
                </c:pt>
                <c:pt idx="47">
                  <c:v>4.47145325857944E-2</c:v>
                </c:pt>
                <c:pt idx="48">
                  <c:v>4.2370750149058452E-2</c:v>
                </c:pt>
                <c:pt idx="49">
                  <c:v>0.91571675986114764</c:v>
                </c:pt>
                <c:pt idx="50">
                  <c:v>0.30730775831297719</c:v>
                </c:pt>
                <c:pt idx="51">
                  <c:v>0.57746766493435597</c:v>
                </c:pt>
                <c:pt idx="52">
                  <c:v>0.16102207082178241</c:v>
                </c:pt>
                <c:pt idx="53">
                  <c:v>0.15258184614102968</c:v>
                </c:pt>
                <c:pt idx="54">
                  <c:v>0.78016035568801412</c:v>
                </c:pt>
                <c:pt idx="55">
                  <c:v>0.1663657442900093</c:v>
                </c:pt>
                <c:pt idx="56">
                  <c:v>0.15764542257372446</c:v>
                </c:pt>
                <c:pt idx="57">
                  <c:v>0.14938219021294394</c:v>
                </c:pt>
                <c:pt idx="58">
                  <c:v>0.14155208815137219</c:v>
                </c:pt>
                <c:pt idx="59">
                  <c:v>0.13413241318427019</c:v>
                </c:pt>
                <c:pt idx="60">
                  <c:v>0.1271016521310242</c:v>
                </c:pt>
                <c:pt idx="61">
                  <c:v>0.12043941945816256</c:v>
                </c:pt>
                <c:pt idx="62">
                  <c:v>0.11412639817196005</c:v>
                </c:pt>
                <c:pt idx="63">
                  <c:v>0.10814428380924941</c:v>
                </c:pt>
                <c:pt idx="64">
                  <c:v>0.19301333333519166</c:v>
                </c:pt>
                <c:pt idx="65">
                  <c:v>9.7104304996073823E-2</c:v>
                </c:pt>
                <c:pt idx="66">
                  <c:v>9.2014430375455439E-2</c:v>
                </c:pt>
                <c:pt idx="67">
                  <c:v>8.7191349525253953E-2</c:v>
                </c:pt>
                <c:pt idx="68">
                  <c:v>8.2621078031070452E-2</c:v>
                </c:pt>
                <c:pt idx="69">
                  <c:v>7.829036449354522E-2</c:v>
                </c:pt>
                <c:pt idx="70">
                  <c:v>7.4186652106223452E-2</c:v>
                </c:pt>
                <c:pt idx="71">
                  <c:v>7.029804224737754E-2</c:v>
                </c:pt>
                <c:pt idx="72">
                  <c:v>6.6613259980221079E-2</c:v>
                </c:pt>
                <c:pt idx="73">
                  <c:v>6.3121621361483304E-2</c:v>
                </c:pt>
                <c:pt idx="74">
                  <c:v>5.98130024635561E-2</c:v>
                </c:pt>
                <c:pt idx="75">
                  <c:v>5.6677810020393578E-2</c:v>
                </c:pt>
                <c:pt idx="76">
                  <c:v>0.36413335871734759</c:v>
                </c:pt>
                <c:pt idx="77">
                  <c:v>0.20939487277267693</c:v>
                </c:pt>
                <c:pt idx="78">
                  <c:v>0.24086338234216073</c:v>
                </c:pt>
                <c:pt idx="79">
                  <c:v>0.52825356797566081</c:v>
                </c:pt>
                <c:pt idx="80">
                  <c:v>0.18304042127798903</c:v>
                </c:pt>
                <c:pt idx="81">
                  <c:v>0.1734460701846178</c:v>
                </c:pt>
                <c:pt idx="82">
                  <c:v>0.1643546220689614</c:v>
                </c:pt>
                <c:pt idx="83">
                  <c:v>0.15573971648177906</c:v>
                </c:pt>
                <c:pt idx="84">
                  <c:v>0.14757637469816853</c:v>
                </c:pt>
                <c:pt idx="85">
                  <c:v>0.14298935157871079</c:v>
                </c:pt>
                <c:pt idx="86">
                  <c:v>0.13251094550852424</c:v>
                </c:pt>
                <c:pt idx="87">
                  <c:v>0.12556517622954888</c:v>
                </c:pt>
                <c:pt idx="88">
                  <c:v>0.11898348035365446</c:v>
                </c:pt>
                <c:pt idx="89">
                  <c:v>0.11274677440174638</c:v>
                </c:pt>
                <c:pt idx="90">
                  <c:v>0.37595405579812974</c:v>
                </c:pt>
                <c:pt idx="91">
                  <c:v>0.82829472331148779</c:v>
                </c:pt>
                <c:pt idx="92">
                  <c:v>0.14476084661326249</c:v>
                </c:pt>
                <c:pt idx="93">
                  <c:v>0.13717297953295265</c:v>
                </c:pt>
                <c:pt idx="94">
                  <c:v>0.12998284242020969</c:v>
                </c:pt>
                <c:pt idx="95">
                  <c:v>0.12316958763426367</c:v>
                </c:pt>
                <c:pt idx="96">
                  <c:v>0.11671346029617068</c:v>
                </c:pt>
                <c:pt idx="97">
                  <c:v>0.20095245627601976</c:v>
                </c:pt>
                <c:pt idx="98">
                  <c:v>0.10479869158629708</c:v>
                </c:pt>
                <c:pt idx="99">
                  <c:v>9.9305503610741586E-2</c:v>
                </c:pt>
                <c:pt idx="100">
                  <c:v>9.410024970838908E-2</c:v>
                </c:pt>
                <c:pt idx="101">
                  <c:v>8.916783736267539E-2</c:v>
                </c:pt>
                <c:pt idx="102">
                  <c:v>0.35595029694645219</c:v>
                </c:pt>
                <c:pt idx="103">
                  <c:v>8.7126275919601814E-2</c:v>
                </c:pt>
                <c:pt idx="104">
                  <c:v>8.2559415360637864E-2</c:v>
                </c:pt>
                <c:pt idx="105">
                  <c:v>7.8231933968806747E-2</c:v>
                </c:pt>
                <c:pt idx="106">
                  <c:v>7.4131284309187404E-2</c:v>
                </c:pt>
                <c:pt idx="107">
                  <c:v>7.0245576640362267E-2</c:v>
                </c:pt>
                <c:pt idx="108">
                  <c:v>6.6563544440379582E-2</c:v>
                </c:pt>
                <c:pt idx="109">
                  <c:v>6.3074511739726502E-2</c:v>
                </c:pt>
                <c:pt idx="110">
                  <c:v>5.9768362166595729E-2</c:v>
                </c:pt>
                <c:pt idx="111">
                  <c:v>5.6635509614693082E-2</c:v>
                </c:pt>
                <c:pt idx="112">
                  <c:v>5.3666870448537983E-2</c:v>
                </c:pt>
                <c:pt idx="113">
                  <c:v>5.0853837165666819E-2</c:v>
                </c:pt>
                <c:pt idx="114">
                  <c:v>4.8188253439373191E-2</c:v>
                </c:pt>
                <c:pt idx="115">
                  <c:v>4.5662390469622165E-2</c:v>
                </c:pt>
                <c:pt idx="116">
                  <c:v>4.3268924573568499E-2</c:v>
                </c:pt>
                <c:pt idx="117">
                  <c:v>0.16986905849200612</c:v>
                </c:pt>
                <c:pt idx="118">
                  <c:v>3.8851788561057102E-2</c:v>
                </c:pt>
                <c:pt idx="119">
                  <c:v>0.89286228453127192</c:v>
                </c:pt>
                <c:pt idx="120">
                  <c:v>3.488557872120459E-2</c:v>
                </c:pt>
                <c:pt idx="121">
                  <c:v>3.3056996334812731E-2</c:v>
                </c:pt>
                <c:pt idx="122">
                  <c:v>3.1324261965463798E-2</c:v>
                </c:pt>
                <c:pt idx="123">
                  <c:v>2.9682351588842883E-2</c:v>
                </c:pt>
                <c:pt idx="124">
                  <c:v>2.8126504522758305E-2</c:v>
                </c:pt>
                <c:pt idx="125">
                  <c:v>3.4002045231698523E-2</c:v>
                </c:pt>
                <c:pt idx="126">
                  <c:v>0.13870016038091743</c:v>
                </c:pt>
                <c:pt idx="127">
                  <c:v>3.7395960417658761E-2</c:v>
                </c:pt>
                <c:pt idx="128">
                  <c:v>3.5435792432818261E-2</c:v>
                </c:pt>
                <c:pt idx="129">
                  <c:v>3.3578369730780537E-2</c:v>
                </c:pt>
                <c:pt idx="130">
                  <c:v>3.1818306756215706E-2</c:v>
                </c:pt>
                <c:pt idx="131">
                  <c:v>0.37050351480609134</c:v>
                </c:pt>
                <c:pt idx="132">
                  <c:v>0.71317193893965525</c:v>
                </c:pt>
                <c:pt idx="133">
                  <c:v>3.4164601936370775E-2</c:v>
                </c:pt>
                <c:pt idx="134">
                  <c:v>3.2373810680241664E-2</c:v>
                </c:pt>
                <c:pt idx="135">
                  <c:v>3.0676886559722713E-2</c:v>
                </c:pt>
                <c:pt idx="136">
                  <c:v>2.906890938150971E-2</c:v>
                </c:pt>
                <c:pt idx="137">
                  <c:v>2.7545216851956211E-2</c:v>
                </c:pt>
                <c:pt idx="138">
                  <c:v>2.6101391058858055E-2</c:v>
                </c:pt>
                <c:pt idx="139">
                  <c:v>2.4733245661816297E-2</c:v>
                </c:pt>
                <c:pt idx="140">
                  <c:v>2.3436813754037458E-2</c:v>
                </c:pt>
                <c:pt idx="141">
                  <c:v>2.2208336360376505E-2</c:v>
                </c:pt>
                <c:pt idx="142">
                  <c:v>2.1044251538273023E-2</c:v>
                </c:pt>
                <c:pt idx="143">
                  <c:v>1.9941184049978904E-2</c:v>
                </c:pt>
                <c:pt idx="144">
                  <c:v>1.8895935576132439E-2</c:v>
                </c:pt>
                <c:pt idx="145">
                  <c:v>1.7905475442303302E-2</c:v>
                </c:pt>
                <c:pt idx="146">
                  <c:v>1.6966931831620229E-2</c:v>
                </c:pt>
                <c:pt idx="147">
                  <c:v>1.6077583458002625E-2</c:v>
                </c:pt>
                <c:pt idx="148">
                  <c:v>1.52348516758528E-2</c:v>
                </c:pt>
                <c:pt idx="149">
                  <c:v>1.4436293003331083E-2</c:v>
                </c:pt>
                <c:pt idx="150">
                  <c:v>1.3679592037535214E-2</c:v>
                </c:pt>
                <c:pt idx="151">
                  <c:v>0.34835708715279839</c:v>
                </c:pt>
                <c:pt idx="152">
                  <c:v>1.2283102080343805E-2</c:v>
                </c:pt>
                <c:pt idx="153">
                  <c:v>1.1639263997740417E-2</c:v>
                </c:pt>
                <c:pt idx="154">
                  <c:v>0.26928559574355582</c:v>
                </c:pt>
                <c:pt idx="155">
                  <c:v>1.0451062241624839E-2</c:v>
                </c:pt>
                <c:pt idx="156">
                  <c:v>3.1741963206067925</c:v>
                </c:pt>
                <c:pt idx="157">
                  <c:v>0.15714476200282426</c:v>
                </c:pt>
                <c:pt idx="158">
                  <c:v>0.14890777255201021</c:v>
                </c:pt>
                <c:pt idx="159">
                  <c:v>0.65822973307226196</c:v>
                </c:pt>
                <c:pt idx="160">
                  <c:v>0.46755267841316728</c:v>
                </c:pt>
                <c:pt idx="161">
                  <c:v>0.1826061031186422</c:v>
                </c:pt>
                <c:pt idx="162">
                  <c:v>0.1730345174935643</c:v>
                </c:pt>
                <c:pt idx="163">
                  <c:v>0.16396464155843402</c:v>
                </c:pt>
                <c:pt idx="164">
                  <c:v>0.15537017741206269</c:v>
                </c:pt>
                <c:pt idx="165">
                  <c:v>0.14722620559904565</c:v>
                </c:pt>
                <c:pt idx="166">
                  <c:v>0.13950911285636214</c:v>
                </c:pt>
                <c:pt idx="167">
                  <c:v>0.28504056583631687</c:v>
                </c:pt>
                <c:pt idx="168">
                  <c:v>0.21582659887595312</c:v>
                </c:pt>
                <c:pt idx="169">
                  <c:v>0.11870115645044732</c:v>
                </c:pt>
                <c:pt idx="170">
                  <c:v>0.85513471420279652</c:v>
                </c:pt>
                <c:pt idx="171">
                  <c:v>0.127920107021226</c:v>
                </c:pt>
                <c:pt idx="172">
                  <c:v>0.12121497375014752</c:v>
                </c:pt>
                <c:pt idx="173">
                  <c:v>0.11486130056794674</c:v>
                </c:pt>
                <c:pt idx="174">
                  <c:v>0.19817703159781869</c:v>
                </c:pt>
                <c:pt idx="175">
                  <c:v>0.10313561077595915</c:v>
                </c:pt>
                <c:pt idx="176">
                  <c:v>9.7729595792465318E-2</c:v>
                </c:pt>
                <c:pt idx="177">
                  <c:v>9.2606945572915572E-2</c:v>
                </c:pt>
                <c:pt idx="178">
                  <c:v>8.7752807108265329E-2</c:v>
                </c:pt>
                <c:pt idx="179">
                  <c:v>8.3153105933261404E-2</c:v>
                </c:pt>
                <c:pt idx="180">
                  <c:v>7.8794505317846764E-2</c:v>
                </c:pt>
                <c:pt idx="181">
                  <c:v>7.4664367597611761E-2</c:v>
                </c:pt>
                <c:pt idx="182">
                  <c:v>7.0750717531170612E-2</c:v>
                </c:pt>
                <c:pt idx="183">
                  <c:v>6.7042207578218424E-2</c:v>
                </c:pt>
                <c:pt idx="184">
                  <c:v>6.3528084997593395E-2</c:v>
                </c:pt>
                <c:pt idx="185">
                  <c:v>6.0198160669945794E-2</c:v>
                </c:pt>
                <c:pt idx="186">
                  <c:v>5.7042779554615702E-2</c:v>
                </c:pt>
                <c:pt idx="187">
                  <c:v>5.4052792695059811E-2</c:v>
                </c:pt>
                <c:pt idx="188">
                  <c:v>5.1219530691657848E-2</c:v>
                </c:pt>
                <c:pt idx="189">
                  <c:v>4.8534778564983394E-2</c:v>
                </c:pt>
                <c:pt idx="190">
                  <c:v>4.5990751936655944E-2</c:v>
                </c:pt>
                <c:pt idx="191">
                  <c:v>4.3580074458710906E-2</c:v>
                </c:pt>
                <c:pt idx="192">
                  <c:v>4.1295756426044682E-2</c:v>
                </c:pt>
                <c:pt idx="193">
                  <c:v>3.9131174509921998E-2</c:v>
                </c:pt>
                <c:pt idx="194">
                  <c:v>3.7080052553783244E-2</c:v>
                </c:pt>
                <c:pt idx="195">
                  <c:v>0.4091867733811505</c:v>
                </c:pt>
                <c:pt idx="196">
                  <c:v>4.1487438673379742E-2</c:v>
                </c:pt>
                <c:pt idx="197">
                  <c:v>3.9312809431281411E-2</c:v>
                </c:pt>
                <c:pt idx="198">
                  <c:v>3.7252166795534447E-2</c:v>
                </c:pt>
                <c:pt idx="199">
                  <c:v>3.5299535979183921E-2</c:v>
                </c:pt>
                <c:pt idx="200">
                  <c:v>3.3449255373114828E-2</c:v>
                </c:pt>
                <c:pt idx="201">
                  <c:v>3.1695960130343835E-2</c:v>
                </c:pt>
                <c:pt idx="202">
                  <c:v>3.0034566610766176E-2</c:v>
                </c:pt>
                <c:pt idx="203">
                  <c:v>1.5424215789979725</c:v>
                </c:pt>
                <c:pt idx="204">
                  <c:v>5.0314450739204132E-2</c:v>
                </c:pt>
                <c:pt idx="205">
                  <c:v>4.767713979940405E-2</c:v>
                </c:pt>
                <c:pt idx="206">
                  <c:v>4.5178067653648277E-2</c:v>
                </c:pt>
                <c:pt idx="207">
                  <c:v>0.95602014254177881</c:v>
                </c:pt>
                <c:pt idx="208">
                  <c:v>0.12468867249792209</c:v>
                </c:pt>
                <c:pt idx="209">
                  <c:v>0.87782439655177036</c:v>
                </c:pt>
                <c:pt idx="210">
                  <c:v>0.66362627335139435</c:v>
                </c:pt>
                <c:pt idx="211">
                  <c:v>0.28933134274902944</c:v>
                </c:pt>
                <c:pt idx="212">
                  <c:v>0.27416558610757807</c:v>
                </c:pt>
                <c:pt idx="213">
                  <c:v>0.25979476641392646</c:v>
                </c:pt>
                <c:pt idx="214">
                  <c:v>0.24617721579973703</c:v>
                </c:pt>
                <c:pt idx="215">
                  <c:v>0.2332734504834183</c:v>
                </c:pt>
                <c:pt idx="216">
                  <c:v>0.22104605628778878</c:v>
                </c:pt>
                <c:pt idx="217">
                  <c:v>0.20945958015851224</c:v>
                </c:pt>
                <c:pt idx="218">
                  <c:v>0.19848042736876415</c:v>
                </c:pt>
                <c:pt idx="219">
                  <c:v>0.58273951967613757</c:v>
                </c:pt>
                <c:pt idx="220">
                  <c:v>0.21899850231565135</c:v>
                </c:pt>
                <c:pt idx="221">
                  <c:v>0.39227075644373965</c:v>
                </c:pt>
                <c:pt idx="222">
                  <c:v>0.21934897518112628</c:v>
                </c:pt>
                <c:pt idx="223">
                  <c:v>0.20785145422283088</c:v>
                </c:pt>
                <c:pt idx="224">
                  <c:v>0.19695659387909861</c:v>
                </c:pt>
                <c:pt idx="225">
                  <c:v>0.18663280474751276</c:v>
                </c:pt>
                <c:pt idx="226">
                  <c:v>0.17685015323378633</c:v>
                </c:pt>
                <c:pt idx="227">
                  <c:v>0.16758027475997905</c:v>
                </c:pt>
                <c:pt idx="228">
                  <c:v>0.15879629152204164</c:v>
                </c:pt>
                <c:pt idx="229">
                  <c:v>0.4975457549791833</c:v>
                </c:pt>
                <c:pt idx="230">
                  <c:v>0.14258546990241339</c:v>
                </c:pt>
                <c:pt idx="231">
                  <c:v>0.13511162860820317</c:v>
                </c:pt>
                <c:pt idx="232">
                  <c:v>0.1280295404409369</c:v>
                </c:pt>
                <c:pt idx="233">
                  <c:v>0.12131867104533071</c:v>
                </c:pt>
                <c:pt idx="234">
                  <c:v>0.11495956240657626</c:v>
                </c:pt>
                <c:pt idx="235">
                  <c:v>0.10893377643226455</c:v>
                </c:pt>
                <c:pt idx="236">
                  <c:v>0.10322384149155189</c:v>
                </c:pt>
                <c:pt idx="237">
                  <c:v>9.7813201756559429E-2</c:v>
                </c:pt>
                <c:pt idx="238">
                  <c:v>9.2686169199122689E-2</c:v>
                </c:pt>
                <c:pt idx="239">
                  <c:v>8.7827878103706986E-2</c:v>
                </c:pt>
                <c:pt idx="240">
                  <c:v>8.3224241964599682E-2</c:v>
                </c:pt>
                <c:pt idx="241">
                  <c:v>7.8861912642403859E-2</c:v>
                </c:pt>
                <c:pt idx="242">
                  <c:v>7.472824166140847E-2</c:v>
                </c:pt>
                <c:pt idx="243">
                  <c:v>7.0811243535617657E-2</c:v>
                </c:pt>
                <c:pt idx="244">
                  <c:v>6.7099561017103779E-2</c:v>
                </c:pt>
                <c:pt idx="245">
                  <c:v>3.3255283912938514</c:v>
                </c:pt>
                <c:pt idx="246">
                  <c:v>1.4896473500064413</c:v>
                </c:pt>
                <c:pt idx="247">
                  <c:v>0.71222522041893388</c:v>
                </c:pt>
                <c:pt idx="248">
                  <c:v>0.67489281714679028</c:v>
                </c:pt>
                <c:pt idx="249">
                  <c:v>0.63951725041190677</c:v>
                </c:pt>
                <c:pt idx="250">
                  <c:v>0.60599594955453673</c:v>
                </c:pt>
                <c:pt idx="251">
                  <c:v>0.57423172031712144</c:v>
                </c:pt>
                <c:pt idx="252">
                  <c:v>0.54413246303172791</c:v>
                </c:pt>
                <c:pt idx="253">
                  <c:v>0.51561090557913358</c:v>
                </c:pt>
                <c:pt idx="254">
                  <c:v>0.48858435034528064</c:v>
                </c:pt>
                <c:pt idx="255">
                  <c:v>0.46297443444140474</c:v>
                </c:pt>
                <c:pt idx="256">
                  <c:v>0.43870690249260252</c:v>
                </c:pt>
                <c:pt idx="257">
                  <c:v>0.41571139133604273</c:v>
                </c:pt>
                <c:pt idx="258">
                  <c:v>0.39392122600455892</c:v>
                </c:pt>
                <c:pt idx="259">
                  <c:v>0.37327322640408239</c:v>
                </c:pt>
                <c:pt idx="260">
                  <c:v>0.35370752412438122</c:v>
                </c:pt>
                <c:pt idx="261">
                  <c:v>0.3351673888519518</c:v>
                </c:pt>
                <c:pt idx="262">
                  <c:v>0.31759906388175141</c:v>
                </c:pt>
                <c:pt idx="263">
                  <c:v>0.30095161025084138</c:v>
                </c:pt>
                <c:pt idx="264">
                  <c:v>0.28517675904201056</c:v>
                </c:pt>
                <c:pt idx="265">
                  <c:v>0.27022877142913571</c:v>
                </c:pt>
                <c:pt idx="266">
                  <c:v>0.59566603827017084</c:v>
                </c:pt>
                <c:pt idx="267">
                  <c:v>3.5349172419457116</c:v>
                </c:pt>
                <c:pt idx="268">
                  <c:v>0.63247153913688225</c:v>
                </c:pt>
                <c:pt idx="269">
                  <c:v>0.68373204267674104</c:v>
                </c:pt>
                <c:pt idx="270">
                  <c:v>0.65221965150996597</c:v>
                </c:pt>
                <c:pt idx="271">
                  <c:v>0.88635034193453099</c:v>
                </c:pt>
                <c:pt idx="272">
                  <c:v>0.60620057687279161</c:v>
                </c:pt>
                <c:pt idx="273">
                  <c:v>0.57442562177318202</c:v>
                </c:pt>
                <c:pt idx="274">
                  <c:v>0.54431620083850296</c:v>
                </c:pt>
                <c:pt idx="275">
                  <c:v>0.51578501248025932</c:v>
                </c:pt>
                <c:pt idx="276">
                  <c:v>0.48874933115979924</c:v>
                </c:pt>
                <c:pt idx="277">
                  <c:v>0.46313076752747573</c:v>
                </c:pt>
                <c:pt idx="278">
                  <c:v>0.4388550411344912</c:v>
                </c:pt>
                <c:pt idx="279">
                  <c:v>1.3751818720274069</c:v>
                </c:pt>
                <c:pt idx="280">
                  <c:v>0.92320972190174355</c:v>
                </c:pt>
                <c:pt idx="281">
                  <c:v>0.51611557366557692</c:v>
                </c:pt>
                <c:pt idx="282">
                  <c:v>0.48906256546153765</c:v>
                </c:pt>
                <c:pt idx="283">
                  <c:v>0.46342758316144456</c:v>
                </c:pt>
                <c:pt idx="284">
                  <c:v>0.43913629871094234</c:v>
                </c:pt>
                <c:pt idx="285">
                  <c:v>0.41611828007735557</c:v>
                </c:pt>
                <c:pt idx="286">
                  <c:v>0.39430678703359462</c:v>
                </c:pt>
                <c:pt idx="287">
                  <c:v>0.37363857764636904</c:v>
                </c:pt>
                <c:pt idx="288">
                  <c:v>0.35405372490762488</c:v>
                </c:pt>
                <c:pt idx="289">
                  <c:v>0.33549544297753342</c:v>
                </c:pt>
                <c:pt idx="290">
                  <c:v>0.73558072507808725</c:v>
                </c:pt>
                <c:pt idx="291">
                  <c:v>0.31081914829797092</c:v>
                </c:pt>
                <c:pt idx="292">
                  <c:v>0.29452707458828287</c:v>
                </c:pt>
                <c:pt idx="293">
                  <c:v>0.27908897550408174</c:v>
                </c:pt>
                <c:pt idx="294">
                  <c:v>0.26446008862445214</c:v>
                </c:pt>
                <c:pt idx="295">
                  <c:v>0.25059799782105768</c:v>
                </c:pt>
                <c:pt idx="296">
                  <c:v>0.23746251027353077</c:v>
                </c:pt>
                <c:pt idx="297">
                  <c:v>0.22501553993129469</c:v>
                </c:pt>
                <c:pt idx="298">
                  <c:v>0.21322099708391687</c:v>
                </c:pt>
                <c:pt idx="299">
                  <c:v>0.20204468371980541</c:v>
                </c:pt>
                <c:pt idx="300">
                  <c:v>0.19145419436984418</c:v>
                </c:pt>
                <c:pt idx="301">
                  <c:v>0.18141882214846419</c:v>
                </c:pt>
                <c:pt idx="302">
                  <c:v>0.17190946971971982</c:v>
                </c:pt>
                <c:pt idx="303">
                  <c:v>0.37313660974942719</c:v>
                </c:pt>
                <c:pt idx="304">
                  <c:v>0.15921192407853943</c:v>
                </c:pt>
                <c:pt idx="305">
                  <c:v>0.54983315749656458</c:v>
                </c:pt>
                <c:pt idx="306">
                  <c:v>0.19615129905467241</c:v>
                </c:pt>
                <c:pt idx="307">
                  <c:v>0.17820381899630811</c:v>
                </c:pt>
                <c:pt idx="308">
                  <c:v>0.16886298600601737</c:v>
                </c:pt>
                <c:pt idx="309">
                  <c:v>0.16001176744399154</c:v>
                </c:pt>
                <c:pt idx="310">
                  <c:v>1.0211716559818502</c:v>
                </c:pt>
                <c:pt idx="311">
                  <c:v>0.1436768631826037</c:v>
                </c:pt>
                <c:pt idx="312">
                  <c:v>0.13614581479589455</c:v>
                </c:pt>
                <c:pt idx="313">
                  <c:v>0.12900951813570988</c:v>
                </c:pt>
                <c:pt idx="314">
                  <c:v>0.12224728167046042</c:v>
                </c:pt>
                <c:pt idx="315">
                  <c:v>0.11583949844767517</c:v>
                </c:pt>
                <c:pt idx="316">
                  <c:v>0.10976758924408399</c:v>
                </c:pt>
                <c:pt idx="317">
                  <c:v>0.69052921296073055</c:v>
                </c:pt>
                <c:pt idx="318">
                  <c:v>0.26892190550078532</c:v>
                </c:pt>
                <c:pt idx="319">
                  <c:v>0.1469461273078001</c:v>
                </c:pt>
                <c:pt idx="320">
                  <c:v>0.13924371530853424</c:v>
                </c:pt>
                <c:pt idx="321">
                  <c:v>0.13194503732862209</c:v>
                </c:pt>
                <c:pt idx="322">
                  <c:v>0.12502893101549156</c:v>
                </c:pt>
                <c:pt idx="323">
                  <c:v>0.11847534327451005</c:v>
                </c:pt>
                <c:pt idx="324">
                  <c:v>0.11226527212548774</c:v>
                </c:pt>
                <c:pt idx="325">
                  <c:v>0.10638071160686356</c:v>
                </c:pt>
                <c:pt idx="326">
                  <c:v>0.10080459956782481</c:v>
                </c:pt>
                <c:pt idx="327">
                  <c:v>9.5520768196984809E-2</c:v>
                </c:pt>
                <c:pt idx="328">
                  <c:v>9.0513897144177596E-2</c:v>
                </c:pt>
                <c:pt idx="329">
                  <c:v>8.5769469099447354E-2</c:v>
                </c:pt>
                <c:pt idx="330">
                  <c:v>8.1273727700434811E-2</c:v>
                </c:pt>
                <c:pt idx="331">
                  <c:v>7.7013637646114172E-2</c:v>
                </c:pt>
                <c:pt idx="332">
                  <c:v>7.297684690123106E-2</c:v>
                </c:pt>
                <c:pt idx="333">
                  <c:v>6.9151650881854293E-2</c:v>
                </c:pt>
                <c:pt idx="334">
                  <c:v>0.37076740766983651</c:v>
                </c:pt>
                <c:pt idx="335">
                  <c:v>6.2092260096314765E-2</c:v>
                </c:pt>
                <c:pt idx="336">
                  <c:v>5.8837596785415766E-2</c:v>
                </c:pt>
                <c:pt idx="337">
                  <c:v>5.5753531762465711E-2</c:v>
                </c:pt>
                <c:pt idx="338">
                  <c:v>0.65570624585156101</c:v>
                </c:pt>
                <c:pt idx="339">
                  <c:v>6.1728932160163653E-2</c:v>
                </c:pt>
                <c:pt idx="340">
                  <c:v>5.8493313253539535E-2</c:v>
                </c:pt>
                <c:pt idx="341">
                  <c:v>0.29258644837360537</c:v>
                </c:pt>
                <c:pt idx="342">
                  <c:v>0.68296503131182573</c:v>
                </c:pt>
                <c:pt idx="343">
                  <c:v>9.5411692962124817E-2</c:v>
                </c:pt>
                <c:pt idx="344">
                  <c:v>0.43229970404924872</c:v>
                </c:pt>
                <c:pt idx="345">
                  <c:v>8.5671528880137696E-2</c:v>
                </c:pt>
                <c:pt idx="346">
                  <c:v>8.1180921171507076E-2</c:v>
                </c:pt>
                <c:pt idx="347">
                  <c:v>7.6925695717126014E-2</c:v>
                </c:pt>
                <c:pt idx="348">
                  <c:v>7.2893514586538213E-2</c:v>
                </c:pt>
                <c:pt idx="349">
                  <c:v>6.9072686561285387E-2</c:v>
                </c:pt>
                <c:pt idx="350">
                  <c:v>6.545213323648244E-2</c:v>
                </c:pt>
                <c:pt idx="351">
                  <c:v>6.2021356899231737E-2</c:v>
                </c:pt>
                <c:pt idx="352">
                  <c:v>0.75732262538982398</c:v>
                </c:pt>
                <c:pt idx="353">
                  <c:v>7.8506513832088023E-2</c:v>
                </c:pt>
                <c:pt idx="354">
                  <c:v>7.4391471637786463E-2</c:v>
                </c:pt>
                <c:pt idx="355">
                  <c:v>7.0492125841583805E-2</c:v>
                </c:pt>
                <c:pt idx="356">
                  <c:v>6.6797170378084816E-2</c:v>
                </c:pt>
                <c:pt idx="357">
                  <c:v>6.3295891807064908E-2</c:v>
                </c:pt>
                <c:pt idx="358">
                  <c:v>5.9978138250091163E-2</c:v>
                </c:pt>
                <c:pt idx="359">
                  <c:v>5.6834289955379376E-2</c:v>
                </c:pt>
                <c:pt idx="360">
                  <c:v>5.3855231405540126E-2</c:v>
                </c:pt>
                <c:pt idx="361">
                  <c:v>5.1032324887341246E-2</c:v>
                </c:pt>
                <c:pt idx="362">
                  <c:v>4.8357385446852669E-2</c:v>
                </c:pt>
                <c:pt idx="363">
                  <c:v>0.45434131214067891</c:v>
                </c:pt>
                <c:pt idx="364">
                  <c:v>8.410350952255316E-2</c:v>
                </c:pt>
                <c:pt idx="365">
                  <c:v>0.5069082610264084</c:v>
                </c:pt>
                <c:pt idx="366">
                  <c:v>0.11567085556525411</c:v>
                </c:pt>
                <c:pt idx="367">
                  <c:v>0.10960778604314995</c:v>
                </c:pt>
                <c:pt idx="368">
                  <c:v>0.10386252183034543</c:v>
                </c:pt>
                <c:pt idx="369">
                  <c:v>9.8418404662532197E-2</c:v>
                </c:pt>
                <c:pt idx="370">
                  <c:v>9.3259649444482617E-2</c:v>
                </c:pt>
                <c:pt idx="371">
                  <c:v>8.8371298481521379E-2</c:v>
                </c:pt>
                <c:pt idx="372">
                  <c:v>0.77751146240612512</c:v>
                </c:pt>
                <c:pt idx="373">
                  <c:v>7.9349857601209509E-2</c:v>
                </c:pt>
                <c:pt idx="374">
                  <c:v>0.26189622791512068</c:v>
                </c:pt>
                <c:pt idx="375">
                  <c:v>7.1249376319267463E-2</c:v>
                </c:pt>
                <c:pt idx="376">
                  <c:v>6.751472838293765E-2</c:v>
                </c:pt>
                <c:pt idx="377">
                  <c:v>6.3975837882375888E-2</c:v>
                </c:pt>
                <c:pt idx="378">
                  <c:v>0.3026277571778449</c:v>
                </c:pt>
                <c:pt idx="379">
                  <c:v>5.7918326566153526E-2</c:v>
                </c:pt>
                <c:pt idx="380">
                  <c:v>5.4882446535194321E-2</c:v>
                </c:pt>
                <c:pt idx="381">
                  <c:v>5.2005696923030108E-2</c:v>
                </c:pt>
                <c:pt idx="382">
                  <c:v>4.9279736658891404E-2</c:v>
                </c:pt>
                <c:pt idx="383">
                  <c:v>4.6696661882330362E-2</c:v>
                </c:pt>
                <c:pt idx="384">
                  <c:v>4.4248983026155229E-2</c:v>
                </c:pt>
                <c:pt idx="385">
                  <c:v>4.1929603100598817E-2</c:v>
                </c:pt>
                <c:pt idx="386">
                  <c:v>0.13030408141185526</c:v>
                </c:pt>
                <c:pt idx="387">
                  <c:v>3.7649192582628555E-2</c:v>
                </c:pt>
                <c:pt idx="388">
                  <c:v>3.567575103623323E-2</c:v>
                </c:pt>
                <c:pt idx="389">
                  <c:v>3.3805750527211874E-2</c:v>
                </c:pt>
                <c:pt idx="390">
                  <c:v>3.2033769031166254E-2</c:v>
                </c:pt>
                <c:pt idx="391">
                  <c:v>3.0354668727620736E-2</c:v>
                </c:pt>
                <c:pt idx="392">
                  <c:v>2.8763581103027347E-2</c:v>
                </c:pt>
                <c:pt idx="393">
                  <c:v>2.7255892834620328E-2</c:v>
                </c:pt>
                <c:pt idx="394">
                  <c:v>2.582723241419059E-2</c:v>
                </c:pt>
                <c:pt idx="395">
                  <c:v>2.4473457472996001E-2</c:v>
                </c:pt>
                <c:pt idx="396">
                  <c:v>2.3190642771056449E-2</c:v>
                </c:pt>
                <c:pt idx="397">
                  <c:v>2.1975068816008837E-2</c:v>
                </c:pt>
                <c:pt idx="398">
                  <c:v>2.0823211078522651E-2</c:v>
                </c:pt>
                <c:pt idx="399">
                  <c:v>1.9731729773006513E-2</c:v>
                </c:pt>
                <c:pt idx="400">
                  <c:v>1.8697460173974969E-2</c:v>
                </c:pt>
                <c:pt idx="401">
                  <c:v>1.771740343999818E-2</c:v>
                </c:pt>
                <c:pt idx="402">
                  <c:v>0.13536100221472772</c:v>
                </c:pt>
                <c:pt idx="403">
                  <c:v>1.5908710907093958E-2</c:v>
                </c:pt>
                <c:pt idx="404">
                  <c:v>1.5074830844865552E-2</c:v>
                </c:pt>
                <c:pt idx="405">
                  <c:v>1.4284659915466503E-2</c:v>
                </c:pt>
                <c:pt idx="406">
                  <c:v>1.3535907036067002E-2</c:v>
                </c:pt>
                <c:pt idx="407">
                  <c:v>1.2826401214541242E-2</c:v>
                </c:pt>
                <c:pt idx="408">
                  <c:v>1.2154085254724611E-2</c:v>
                </c:pt>
                <c:pt idx="409">
                  <c:v>1.1517009791619693E-2</c:v>
                </c:pt>
                <c:pt idx="410">
                  <c:v>1.0913327639256329E-2</c:v>
                </c:pt>
                <c:pt idx="411">
                  <c:v>0.14990478581264427</c:v>
                </c:pt>
                <c:pt idx="412">
                  <c:v>0.6177474584965541</c:v>
                </c:pt>
                <c:pt idx="413">
                  <c:v>1.744486227297642</c:v>
                </c:pt>
                <c:pt idx="414">
                  <c:v>0.27868597595075639</c:v>
                </c:pt>
                <c:pt idx="415">
                  <c:v>0.73021927273258314</c:v>
                </c:pt>
                <c:pt idx="416">
                  <c:v>0.31198899055033819</c:v>
                </c:pt>
                <c:pt idx="417">
                  <c:v>0.29563559772209314</c:v>
                </c:pt>
                <c:pt idx="418">
                  <c:v>0.28013939365721807</c:v>
                </c:pt>
                <c:pt idx="419">
                  <c:v>1.1516277317568127</c:v>
                </c:pt>
                <c:pt idx="420">
                  <c:v>0.25154118336099313</c:v>
                </c:pt>
                <c:pt idx="421">
                  <c:v>0.23835625726239018</c:v>
                </c:pt>
                <c:pt idx="422">
                  <c:v>0.56408311625953234</c:v>
                </c:pt>
                <c:pt idx="423">
                  <c:v>0.34136772106265439</c:v>
                </c:pt>
                <c:pt idx="424">
                  <c:v>0.22071944293095508</c:v>
                </c:pt>
                <c:pt idx="425">
                  <c:v>0.20915008675362887</c:v>
                </c:pt>
                <c:pt idx="426">
                  <c:v>0.39569277424276672</c:v>
                </c:pt>
                <c:pt idx="427">
                  <c:v>0.18779886554061814</c:v>
                </c:pt>
                <c:pt idx="428">
                  <c:v>0.17795509311945962</c:v>
                </c:pt>
                <c:pt idx="429">
                  <c:v>0.168627297486556</c:v>
                </c:pt>
                <c:pt idx="430">
                  <c:v>0.15978843290835845</c:v>
                </c:pt>
                <c:pt idx="431">
                  <c:v>0.15141287129590966</c:v>
                </c:pt>
                <c:pt idx="432">
                  <c:v>0.14347632789677645</c:v>
                </c:pt>
                <c:pt idx="433">
                  <c:v>0.13595579088195664</c:v>
                </c:pt>
                <c:pt idx="434">
                  <c:v>0.12882945462359865</c:v>
                </c:pt>
                <c:pt idx="435">
                  <c:v>0.12207665647007421</c:v>
                </c:pt>
                <c:pt idx="436">
                  <c:v>0.11567781683508477</c:v>
                </c:pt>
                <c:pt idx="437">
                  <c:v>0.10961438242709179</c:v>
                </c:pt>
                <c:pt idx="438">
                  <c:v>0.10386877245446523</c:v>
                </c:pt>
                <c:pt idx="439">
                  <c:v>9.8424327650373955E-2</c:v>
                </c:pt>
                <c:pt idx="440">
                  <c:v>9.326526196961632E-2</c:v>
                </c:pt>
                <c:pt idx="441">
                  <c:v>8.8376616817337342E-2</c:v>
                </c:pt>
                <c:pt idx="442">
                  <c:v>8.374421767691953E-2</c:v>
                </c:pt>
                <c:pt idx="443">
                  <c:v>7.9354633011290879E-2</c:v>
                </c:pt>
                <c:pt idx="444">
                  <c:v>7.5195135318485332E-2</c:v>
                </c:pt>
                <c:pt idx="445">
                  <c:v>7.1253664228537267E-2</c:v>
                </c:pt>
                <c:pt idx="446">
                  <c:v>0.42515774243080906</c:v>
                </c:pt>
                <c:pt idx="447">
                  <c:v>6.3979688057668224E-2</c:v>
                </c:pt>
                <c:pt idx="448">
                  <c:v>6.0626092246514711E-2</c:v>
                </c:pt>
                <c:pt idx="449">
                  <c:v>5.744828042565589E-2</c:v>
                </c:pt>
                <c:pt idx="450">
                  <c:v>0.95835866492119537</c:v>
                </c:pt>
                <c:pt idx="451">
                  <c:v>9.6324743138058722E-2</c:v>
                </c:pt>
                <c:pt idx="452">
                  <c:v>9.1275730476304814E-2</c:v>
                </c:pt>
                <c:pt idx="453">
                  <c:v>8.6491369741232033E-2</c:v>
                </c:pt>
                <c:pt idx="454">
                  <c:v>8.1957788786544E-2</c:v>
                </c:pt>
                <c:pt idx="455">
                  <c:v>7.7661842596274705E-2</c:v>
                </c:pt>
                <c:pt idx="456">
                  <c:v>0.36723002606720956</c:v>
                </c:pt>
                <c:pt idx="457">
                  <c:v>6.9733683412499886E-2</c:v>
                </c:pt>
                <c:pt idx="458">
                  <c:v>6.6078482899835991E-2</c:v>
                </c:pt>
                <c:pt idx="459">
                  <c:v>6.261487546147948E-2</c:v>
                </c:pt>
                <c:pt idx="460">
                  <c:v>5.9332818445598963E-2</c:v>
                </c:pt>
                <c:pt idx="461">
                  <c:v>5.6222795601727903E-2</c:v>
                </c:pt>
                <c:pt idx="462">
                  <c:v>0.14358140718470949</c:v>
                </c:pt>
                <c:pt idx="463">
                  <c:v>5.0483255328333539E-2</c:v>
                </c:pt>
                <c:pt idx="464">
                  <c:v>4.7837096230935412E-2</c:v>
                </c:pt>
                <c:pt idx="465">
                  <c:v>4.5329639717655572E-2</c:v>
                </c:pt>
                <c:pt idx="466">
                  <c:v>4.2953615474755125E-2</c:v>
                </c:pt>
                <c:pt idx="467">
                  <c:v>4.0702134273405743E-2</c:v>
                </c:pt>
                <c:pt idx="468">
                  <c:v>3.8568667994525671E-2</c:v>
                </c:pt>
                <c:pt idx="469">
                  <c:v>3.6547030700645342E-2</c:v>
                </c:pt>
                <c:pt idx="470">
                  <c:v>3.4631360699920899E-2</c:v>
                </c:pt>
                <c:pt idx="471">
                  <c:v>0.48397678066886129</c:v>
                </c:pt>
                <c:pt idx="472">
                  <c:v>5.13632825828867E-2</c:v>
                </c:pt>
                <c:pt idx="473">
                  <c:v>4.8670995475112687E-2</c:v>
                </c:pt>
                <c:pt idx="474">
                  <c:v>0.17322544651965047</c:v>
                </c:pt>
                <c:pt idx="475">
                  <c:v>4.3702385577901903E-2</c:v>
                </c:pt>
                <c:pt idx="476">
                  <c:v>4.1411656415869018E-2</c:v>
                </c:pt>
                <c:pt idx="477">
                  <c:v>3.9240999419792255E-2</c:v>
                </c:pt>
                <c:pt idx="478">
                  <c:v>3.7184120818554364E-2</c:v>
                </c:pt>
                <c:pt idx="479">
                  <c:v>3.5235056738933797E-2</c:v>
                </c:pt>
                <c:pt idx="480">
                  <c:v>3.3388155913488426E-2</c:v>
                </c:pt>
                <c:pt idx="481">
                  <c:v>3.1638063294832791E-2</c:v>
                </c:pt>
                <c:pt idx="482">
                  <c:v>2.9979704528798695E-2</c:v>
                </c:pt>
                <c:pt idx="483">
                  <c:v>2.8408271241459473E-2</c:v>
                </c:pt>
                <c:pt idx="484">
                  <c:v>2.6919207097357994E-2</c:v>
                </c:pt>
                <c:pt idx="485">
                  <c:v>0.56105860531537932</c:v>
                </c:pt>
                <c:pt idx="486">
                  <c:v>0.80505244082483918</c:v>
                </c:pt>
                <c:pt idx="487">
                  <c:v>0.49436717071080161</c:v>
                </c:pt>
                <c:pt idx="488">
                  <c:v>0.15306146453972522</c:v>
                </c:pt>
                <c:pt idx="489">
                  <c:v>0.14503850753707814</c:v>
                </c:pt>
                <c:pt idx="490">
                  <c:v>0.13743608642346025</c:v>
                </c:pt>
                <c:pt idx="491">
                  <c:v>0.13023215814991804</c:v>
                </c:pt>
                <c:pt idx="492">
                  <c:v>0.12340583508852103</c:v>
                </c:pt>
                <c:pt idx="493">
                  <c:v>0.11693732446915481</c:v>
                </c:pt>
                <c:pt idx="494">
                  <c:v>0.11080787099082927</c:v>
                </c:pt>
                <c:pt idx="495">
                  <c:v>1.6653808519052027</c:v>
                </c:pt>
                <c:pt idx="496">
                  <c:v>0.18775598271166652</c:v>
                </c:pt>
                <c:pt idx="497">
                  <c:v>0.17791445806132258</c:v>
                </c:pt>
                <c:pt idx="498">
                  <c:v>0.16858879237879684</c:v>
                </c:pt>
                <c:pt idx="499">
                  <c:v>0.15975194610628363</c:v>
                </c:pt>
                <c:pt idx="500">
                  <c:v>0.15137829700685757</c:v>
                </c:pt>
                <c:pt idx="501">
                  <c:v>0.14344356587337392</c:v>
                </c:pt>
                <c:pt idx="502">
                  <c:v>0.13592474613145408</c:v>
                </c:pt>
                <c:pt idx="503">
                  <c:v>0.12880003713244051</c:v>
                </c:pt>
                <c:pt idx="504">
                  <c:v>0.38128773183900566</c:v>
                </c:pt>
                <c:pt idx="505">
                  <c:v>0.11565140244744428</c:v>
                </c:pt>
                <c:pt idx="506">
                  <c:v>0.10958935259105562</c:v>
                </c:pt>
                <c:pt idx="507">
                  <c:v>1.8752689138580361</c:v>
                </c:pt>
                <c:pt idx="508">
                  <c:v>0.26383940805262768</c:v>
                </c:pt>
                <c:pt idx="509">
                  <c:v>0.25000985119600483</c:v>
                </c:pt>
                <c:pt idx="510">
                  <c:v>0.23690519227734441</c:v>
                </c:pt>
                <c:pt idx="511">
                  <c:v>1.219375641246363</c:v>
                </c:pt>
                <c:pt idx="512">
                  <c:v>0.24776466113421608</c:v>
                </c:pt>
                <c:pt idx="513">
                  <c:v>0.23477768737806645</c:v>
                </c:pt>
                <c:pt idx="514">
                  <c:v>0.2224714462436346</c:v>
                </c:pt>
                <c:pt idx="515">
                  <c:v>0.2108102560616594</c:v>
                </c:pt>
                <c:pt idx="516">
                  <c:v>0.19976030547360166</c:v>
                </c:pt>
                <c:pt idx="517">
                  <c:v>0.1892895553963711</c:v>
                </c:pt>
                <c:pt idx="518">
                  <c:v>0.77836237087066806</c:v>
                </c:pt>
                <c:pt idx="519">
                  <c:v>0.17453547396946045</c:v>
                </c:pt>
                <c:pt idx="520">
                  <c:v>0.16889254073992666</c:v>
                </c:pt>
                <c:pt idx="521">
                  <c:v>0.15671790778011738</c:v>
                </c:pt>
                <c:pt idx="522">
                  <c:v>0.1485032925636377</c:v>
                </c:pt>
                <c:pt idx="523">
                  <c:v>0.14071925930240908</c:v>
                </c:pt>
                <c:pt idx="524">
                  <c:v>0.13334323836714254</c:v>
                </c:pt>
                <c:pt idx="525">
                  <c:v>0.12635384315110729</c:v>
                </c:pt>
                <c:pt idx="526">
                  <c:v>0.11973080806014588</c:v>
                </c:pt>
                <c:pt idx="527">
                  <c:v>0.11345492975303983</c:v>
                </c:pt>
                <c:pt idx="528">
                  <c:v>1.1287469617579533</c:v>
                </c:pt>
                <c:pt idx="529">
                  <c:v>0.10187281023081728</c:v>
                </c:pt>
                <c:pt idx="530">
                  <c:v>0.47092903822537335</c:v>
                </c:pt>
                <c:pt idx="531">
                  <c:v>9.8634041958508847E-2</c:v>
                </c:pt>
                <c:pt idx="532">
                  <c:v>3.1605460870334663</c:v>
                </c:pt>
                <c:pt idx="533">
                  <c:v>1.5431011787082112</c:v>
                </c:pt>
                <c:pt idx="534">
                  <c:v>0.72628801182698821</c:v>
                </c:pt>
                <c:pt idx="535">
                  <c:v>0.68821848526164142</c:v>
                </c:pt>
                <c:pt idx="536">
                  <c:v>0.65214443270840716</c:v>
                </c:pt>
                <c:pt idx="537">
                  <c:v>0.61796125826362525</c:v>
                </c:pt>
                <c:pt idx="538">
                  <c:v>0.58556984858216365</c:v>
                </c:pt>
                <c:pt idx="539">
                  <c:v>0.55487628550050405</c:v>
                </c:pt>
                <c:pt idx="540">
                  <c:v>0.52579157372314045</c:v>
                </c:pt>
                <c:pt idx="541">
                  <c:v>0.49823138278272217</c:v>
                </c:pt>
                <c:pt idx="542">
                  <c:v>0.47211580252576124</c:v>
                </c:pt>
                <c:pt idx="543">
                  <c:v>0.44736911141494057</c:v>
                </c:pt>
                <c:pt idx="544">
                  <c:v>0.42391955697622052</c:v>
                </c:pt>
                <c:pt idx="545">
                  <c:v>0.40169914775415472</c:v>
                </c:pt>
                <c:pt idx="546">
                  <c:v>0.38064345617219475</c:v>
                </c:pt>
                <c:pt idx="547">
                  <c:v>0.36069143172638196</c:v>
                </c:pt>
                <c:pt idx="548">
                  <c:v>0.34178522397078503</c:v>
                </c:pt>
                <c:pt idx="549">
                  <c:v>0.3238700147814334</c:v>
                </c:pt>
                <c:pt idx="550">
                  <c:v>0.30689385941240038</c:v>
                </c:pt>
                <c:pt idx="551">
                  <c:v>0.29080753588318137</c:v>
                </c:pt>
                <c:pt idx="552">
                  <c:v>0.27556440226066869</c:v>
                </c:pt>
                <c:pt idx="553">
                  <c:v>0.26112026142191641</c:v>
                </c:pt>
                <c:pt idx="554">
                  <c:v>0.24743323290557628</c:v>
                </c:pt>
                <c:pt idx="555">
                  <c:v>0.8309732189863448</c:v>
                </c:pt>
                <c:pt idx="556">
                  <c:v>0.58274015097811138</c:v>
                </c:pt>
                <c:pt idx="557">
                  <c:v>0.70420186154024889</c:v>
                </c:pt>
                <c:pt idx="558">
                  <c:v>0.36541619743308834</c:v>
                </c:pt>
                <c:pt idx="559">
                  <c:v>0.34626233366409526</c:v>
                </c:pt>
                <c:pt idx="560">
                  <c:v>0.32811244974016179</c:v>
                </c:pt>
                <c:pt idx="561">
                  <c:v>0.31091392048124894</c:v>
                </c:pt>
                <c:pt idx="562">
                  <c:v>0.29461687913876206</c:v>
                </c:pt>
                <c:pt idx="563">
                  <c:v>0.27917407280803541</c:v>
                </c:pt>
                <c:pt idx="564">
                  <c:v>0.26454072541959839</c:v>
                </c:pt>
                <c:pt idx="565">
                  <c:v>0.25067440791196954</c:v>
                </c:pt>
                <c:pt idx="566">
                  <c:v>2.7098671283896754</c:v>
                </c:pt>
                <c:pt idx="567">
                  <c:v>0.44876391479898065</c:v>
                </c:pt>
                <c:pt idx="568">
                  <c:v>0.42524124955075054</c:v>
                </c:pt>
                <c:pt idx="569">
                  <c:v>0.40295156173705443</c:v>
                </c:pt>
                <c:pt idx="570">
                  <c:v>0.38183022290962659</c:v>
                </c:pt>
                <c:pt idx="571">
                  <c:v>0.36181599222179717</c:v>
                </c:pt>
                <c:pt idx="572">
                  <c:v>0.34285083886203577</c:v>
                </c:pt>
                <c:pt idx="573">
                  <c:v>0.32487977379491895</c:v>
                </c:pt>
                <c:pt idx="574">
                  <c:v>0.30785069032165935</c:v>
                </c:pt>
                <c:pt idx="575">
                  <c:v>0.29171421299790506</c:v>
                </c:pt>
                <c:pt idx="576">
                  <c:v>0.27642355447074979</c:v>
                </c:pt>
                <c:pt idx="577">
                  <c:v>0.26193437981985579</c:v>
                </c:pt>
                <c:pt idx="578">
                  <c:v>0.24820467800935</c:v>
                </c:pt>
                <c:pt idx="579">
                  <c:v>0.23519464007777088</c:v>
                </c:pt>
                <c:pt idx="580">
                  <c:v>0.22286654371288031</c:v>
                </c:pt>
                <c:pt idx="581">
                  <c:v>0.21118464387666816</c:v>
                </c:pt>
                <c:pt idx="582">
                  <c:v>0.20011506916341887</c:v>
                </c:pt>
                <c:pt idx="583">
                  <c:v>0.1896257235903327</c:v>
                </c:pt>
                <c:pt idx="584">
                  <c:v>0.17968619353594573</c:v>
                </c:pt>
                <c:pt idx="585">
                  <c:v>0.17026765955651907</c:v>
                </c:pt>
                <c:pt idx="586">
                  <c:v>0.1613428128247098</c:v>
                </c:pt>
                <c:pt idx="587">
                  <c:v>0.15288577594824099</c:v>
                </c:pt>
                <c:pt idx="588">
                  <c:v>0.14487202793898471</c:v>
                </c:pt>
                <c:pt idx="589">
                  <c:v>0.137278333114909</c:v>
                </c:pt>
                <c:pt idx="590">
                  <c:v>0.97724623023099566</c:v>
                </c:pt>
                <c:pt idx="591">
                  <c:v>1.0181513289162514</c:v>
                </c:pt>
                <c:pt idx="592">
                  <c:v>0.29823382992423247</c:v>
                </c:pt>
                <c:pt idx="593">
                  <c:v>0.28279177377426556</c:v>
                </c:pt>
                <c:pt idx="594">
                  <c:v>0.87139605209786675</c:v>
                </c:pt>
                <c:pt idx="595">
                  <c:v>0.29048842938294051</c:v>
                </c:pt>
                <c:pt idx="596">
                  <c:v>0.27526202222870255</c:v>
                </c:pt>
                <c:pt idx="597">
                  <c:v>0.26083373111412611</c:v>
                </c:pt>
                <c:pt idx="598">
                  <c:v>0.24716172153378188</c:v>
                </c:pt>
                <c:pt idx="599">
                  <c:v>0.23420635180353139</c:v>
                </c:pt>
                <c:pt idx="600">
                  <c:v>0.22193005812035621</c:v>
                </c:pt>
                <c:pt idx="601">
                  <c:v>0.21029724564695626</c:v>
                </c:pt>
                <c:pt idx="602">
                  <c:v>0.19927418530531979</c:v>
                </c:pt>
                <c:pt idx="603">
                  <c:v>0.82794066090236251</c:v>
                </c:pt>
                <c:pt idx="604">
                  <c:v>0.21593449771420456</c:v>
                </c:pt>
                <c:pt idx="605">
                  <c:v>1.1315031076034352</c:v>
                </c:pt>
                <c:pt idx="606">
                  <c:v>0.26115161472762904</c:v>
                </c:pt>
                <c:pt idx="607">
                  <c:v>0.24746294277853872</c:v>
                </c:pt>
                <c:pt idx="608">
                  <c:v>0.23449178406376342</c:v>
                </c:pt>
                <c:pt idx="609">
                  <c:v>0.22220052900047932</c:v>
                </c:pt>
                <c:pt idx="610">
                  <c:v>0.21055353937120133</c:v>
                </c:pt>
                <c:pt idx="611">
                  <c:v>0.19951704499157333</c:v>
                </c:pt>
                <c:pt idx="612">
                  <c:v>0.18905904579447858</c:v>
                </c:pt>
                <c:pt idx="613">
                  <c:v>0.17914921904656506</c:v>
                </c:pt>
                <c:pt idx="614">
                  <c:v>0.1697588314281625</c:v>
                </c:pt>
                <c:pt idx="615">
                  <c:v>0.16086065572166861</c:v>
                </c:pt>
                <c:pt idx="616">
                  <c:v>0.15242889186684408</c:v>
                </c:pt>
                <c:pt idx="617">
                  <c:v>0.14443909215411865</c:v>
                </c:pt>
                <c:pt idx="618">
                  <c:v>0.13686809033900721</c:v>
                </c:pt>
                <c:pt idx="619">
                  <c:v>0.12969393447210528</c:v>
                </c:pt>
                <c:pt idx="620">
                  <c:v>0.1228958232499056</c:v>
                </c:pt>
                <c:pt idx="621">
                  <c:v>0.11645404570188658</c:v>
                </c:pt>
                <c:pt idx="622">
                  <c:v>0.11034992403899706</c:v>
                </c:pt>
                <c:pt idx="623">
                  <c:v>0.10456575949782694</c:v>
                </c:pt>
                <c:pt idx="624">
                  <c:v>9.9084781023441135E-2</c:v>
                </c:pt>
                <c:pt idx="625">
                  <c:v>9.3891096642083019E-2</c:v>
                </c:pt>
                <c:pt idx="626">
                  <c:v>8.8969647382754216E-2</c:v>
                </c:pt>
                <c:pt idx="627">
                  <c:v>0.57603277058041946</c:v>
                </c:pt>
                <c:pt idx="628">
                  <c:v>0.10763962125929995</c:v>
                </c:pt>
                <c:pt idx="629">
                  <c:v>0.10199752149407493</c:v>
                </c:pt>
                <c:pt idx="630">
                  <c:v>9.6651161247331377E-2</c:v>
                </c:pt>
                <c:pt idx="631">
                  <c:v>9.1585038867834645E-2</c:v>
                </c:pt>
                <c:pt idx="632">
                  <c:v>8.6784465247740375E-2</c:v>
                </c:pt>
                <c:pt idx="633">
                  <c:v>8.2235521231856928E-2</c:v>
                </c:pt>
                <c:pt idx="634">
                  <c:v>7.7925017259367999E-2</c:v>
                </c:pt>
                <c:pt idx="635">
                  <c:v>7.3840455120997892E-2</c:v>
                </c:pt>
                <c:pt idx="636">
                  <c:v>6.9969991720734911E-2</c:v>
                </c:pt>
                <c:pt idx="637">
                  <c:v>6.6302404737040965E-2</c:v>
                </c:pt>
                <c:pt idx="638">
                  <c:v>6.2827060083982825E-2</c:v>
                </c:pt>
                <c:pt idx="639">
                  <c:v>5.9533881077939173E-2</c:v>
                </c:pt>
                <c:pt idx="640">
                  <c:v>0.66385547896335584</c:v>
                </c:pt>
                <c:pt idx="641">
                  <c:v>8.0680423667066473E-2</c:v>
                </c:pt>
                <c:pt idx="642">
                  <c:v>0.79734241007133611</c:v>
                </c:pt>
                <c:pt idx="643">
                  <c:v>0.11380804777479268</c:v>
                </c:pt>
                <c:pt idx="644">
                  <c:v>0.10784262024802686</c:v>
                </c:pt>
                <c:pt idx="645">
                  <c:v>0.10218987997205649</c:v>
                </c:pt>
                <c:pt idx="646">
                  <c:v>9.6833436953646129E-2</c:v>
                </c:pt>
                <c:pt idx="647">
                  <c:v>9.1757760306791586E-2</c:v>
                </c:pt>
                <c:pt idx="648">
                  <c:v>8.6948133221265281E-2</c:v>
                </c:pt>
                <c:pt idx="649">
                  <c:v>0.25122956118765521</c:v>
                </c:pt>
                <c:pt idx="650">
                  <c:v>7.8071977082480634E-2</c:v>
                </c:pt>
                <c:pt idx="651">
                  <c:v>0.7072941941005717</c:v>
                </c:pt>
                <c:pt idx="652">
                  <c:v>0.1341063120241007</c:v>
                </c:pt>
                <c:pt idx="653">
                  <c:v>0.16913038756133333</c:v>
                </c:pt>
                <c:pt idx="654">
                  <c:v>0.14152926375884842</c:v>
                </c:pt>
                <c:pt idx="655">
                  <c:v>0.13411078516811967</c:v>
                </c:pt>
                <c:pt idx="656">
                  <c:v>0.12708115778130077</c:v>
                </c:pt>
                <c:pt idx="657">
                  <c:v>0.12041999935196031</c:v>
                </c:pt>
                <c:pt idx="658">
                  <c:v>0.11410799600111807</c:v>
                </c:pt>
                <c:pt idx="659">
                  <c:v>0.10812684621708739</c:v>
                </c:pt>
                <c:pt idx="660">
                  <c:v>0.10245920779065396</c:v>
                </c:pt>
                <c:pt idx="661">
                  <c:v>0.18566093182782936</c:v>
                </c:pt>
                <c:pt idx="662">
                  <c:v>0.26523854451778994</c:v>
                </c:pt>
                <c:pt idx="663">
                  <c:v>0.8232966026679438</c:v>
                </c:pt>
                <c:pt idx="664">
                  <c:v>0.14109870283434936</c:v>
                </c:pt>
                <c:pt idx="665">
                  <c:v>0.70167863621471505</c:v>
                </c:pt>
                <c:pt idx="666">
                  <c:v>0.2039783525877592</c:v>
                </c:pt>
                <c:pt idx="667">
                  <c:v>0.19328650694781602</c:v>
                </c:pt>
                <c:pt idx="668">
                  <c:v>0.18315509118554424</c:v>
                </c:pt>
                <c:pt idx="669">
                  <c:v>0.89519368038501157</c:v>
                </c:pt>
                <c:pt idx="670">
                  <c:v>0.16445758582520351</c:v>
                </c:pt>
                <c:pt idx="671">
                  <c:v>0.15583728323106294</c:v>
                </c:pt>
                <c:pt idx="672">
                  <c:v>1.0407744456291874</c:v>
                </c:pt>
                <c:pt idx="673">
                  <c:v>0.42503415157330438</c:v>
                </c:pt>
                <c:pt idx="674">
                  <c:v>0.85827653527394188</c:v>
                </c:pt>
                <c:pt idx="675">
                  <c:v>0.65724213933807341</c:v>
                </c:pt>
                <c:pt idx="676">
                  <c:v>0.24043652344022953</c:v>
                </c:pt>
                <c:pt idx="677">
                  <c:v>0.83924314724566651</c:v>
                </c:pt>
                <c:pt idx="678">
                  <c:v>0.5501951243875669</c:v>
                </c:pt>
                <c:pt idx="679">
                  <c:v>0.28467570520082125</c:v>
                </c:pt>
                <c:pt idx="680">
                  <c:v>0.26975398111179261</c:v>
                </c:pt>
                <c:pt idx="681">
                  <c:v>0.25561440262114588</c:v>
                </c:pt>
                <c:pt idx="682">
                  <c:v>0.2422159723392083</c:v>
                </c:pt>
                <c:pt idx="683">
                  <c:v>0.22951984181886126</c:v>
                </c:pt>
                <c:pt idx="684">
                  <c:v>0.21748919891534216</c:v>
                </c:pt>
                <c:pt idx="685">
                  <c:v>0.20608916105025904</c:v>
                </c:pt>
                <c:pt idx="686">
                  <c:v>0.19528667407033926</c:v>
                </c:pt>
                <c:pt idx="687">
                  <c:v>0.18505041640765599</c:v>
                </c:pt>
                <c:pt idx="688">
                  <c:v>0.21952299255954585</c:v>
                </c:pt>
                <c:pt idx="689">
                  <c:v>0.16615942555220484</c:v>
                </c:pt>
                <c:pt idx="690">
                  <c:v>0.157449918356526</c:v>
                </c:pt>
                <c:pt idx="691">
                  <c:v>0.14919693365627279</c:v>
                </c:pt>
                <c:pt idx="692">
                  <c:v>0.14137654210801084</c:v>
                </c:pt>
                <c:pt idx="693">
                  <c:v>0.13396606866241598</c:v>
                </c:pt>
                <c:pt idx="694">
                  <c:v>0.12694402681847899</c:v>
                </c:pt>
                <c:pt idx="695">
                  <c:v>0.1202900563238794</c:v>
                </c:pt>
                <c:pt idx="696">
                  <c:v>3.2668671259207556</c:v>
                </c:pt>
                <c:pt idx="697">
                  <c:v>0.23452201088177421</c:v>
                </c:pt>
                <c:pt idx="698">
                  <c:v>0.22222917143236159</c:v>
                </c:pt>
                <c:pt idx="699">
                  <c:v>0.21058068046504186</c:v>
                </c:pt>
                <c:pt idx="700">
                  <c:v>1.1742001756193656</c:v>
                </c:pt>
                <c:pt idx="701">
                  <c:v>0.23565884159823466</c:v>
                </c:pt>
                <c:pt idx="702">
                  <c:v>0.22330641338175466</c:v>
                </c:pt>
                <c:pt idx="703">
                  <c:v>0.21160145708616029</c:v>
                </c:pt>
                <c:pt idx="704">
                  <c:v>0.20051003445405077</c:v>
                </c:pt>
                <c:pt idx="705">
                  <c:v>0.18999998615507727</c:v>
                </c:pt>
                <c:pt idx="706">
                  <c:v>0.3680797894367871</c:v>
                </c:pt>
                <c:pt idx="707">
                  <c:v>0.17060371528647031</c:v>
                </c:pt>
                <c:pt idx="708">
                  <c:v>0.16166125366589726</c:v>
                </c:pt>
                <c:pt idx="709">
                  <c:v>0.15318752521271828</c:v>
                </c:pt>
                <c:pt idx="710">
                  <c:v>0.29039691143805352</c:v>
                </c:pt>
                <c:pt idx="711">
                  <c:v>0.13754927811151951</c:v>
                </c:pt>
                <c:pt idx="712">
                  <c:v>0.1303394167179128</c:v>
                </c:pt>
                <c:pt idx="713">
                  <c:v>0.12350747153025576</c:v>
                </c:pt>
                <c:pt idx="714">
                  <c:v>1.3292890639348336</c:v>
                </c:pt>
                <c:pt idx="715">
                  <c:v>0.16151570328971473</c:v>
                </c:pt>
                <c:pt idx="716">
                  <c:v>0.15304960408804816</c:v>
                </c:pt>
                <c:pt idx="717">
                  <c:v>0.14502726876959915</c:v>
                </c:pt>
                <c:pt idx="718">
                  <c:v>0.13742543675362592</c:v>
                </c:pt>
                <c:pt idx="719">
                  <c:v>0.13022206669925027</c:v>
                </c:pt>
                <c:pt idx="720">
                  <c:v>0.1233962725970857</c:v>
                </c:pt>
                <c:pt idx="721">
                  <c:v>0.11692826321072318</c:v>
                </c:pt>
                <c:pt idx="722">
                  <c:v>0.11079928469248643</c:v>
                </c:pt>
                <c:pt idx="723">
                  <c:v>0.10499156620707262</c:v>
                </c:pt>
                <c:pt idx="724">
                  <c:v>9.9488268405415317E-2</c:v>
                </c:pt>
                <c:pt idx="725">
                  <c:v>9.4273434599370695E-2</c:v>
                </c:pt>
                <c:pt idx="726">
                  <c:v>8.9331944495659385E-2</c:v>
                </c:pt>
                <c:pt idx="727">
                  <c:v>8.4649470354916281E-2</c:v>
                </c:pt>
                <c:pt idx="728">
                  <c:v>8.0212435448732702E-2</c:v>
                </c:pt>
                <c:pt idx="729">
                  <c:v>7.6007974694237798E-2</c:v>
                </c:pt>
                <c:pt idx="730">
                  <c:v>7.202389735208034E-2</c:v>
                </c:pt>
                <c:pt idx="731">
                  <c:v>6.8248651679654188E-2</c:v>
                </c:pt>
                <c:pt idx="732">
                  <c:v>6.4671291437080586E-2</c:v>
                </c:pt>
                <c:pt idx="733">
                  <c:v>6.1281444148831923E-2</c:v>
                </c:pt>
                <c:pt idx="734">
                  <c:v>5.8069281028972367E-2</c:v>
                </c:pt>
                <c:pt idx="735">
                  <c:v>5.5025488482814154E-2</c:v>
                </c:pt>
                <c:pt idx="736">
                  <c:v>5.2141241102359404E-2</c:v>
                </c:pt>
                <c:pt idx="737">
                  <c:v>4.9408176077228194E-2</c:v>
                </c:pt>
                <c:pt idx="738">
                  <c:v>4.681836894687804E-2</c:v>
                </c:pt>
                <c:pt idx="739">
                  <c:v>4.4364310623808863E-2</c:v>
                </c:pt>
                <c:pt idx="740">
                  <c:v>4.2038885621132775E-2</c:v>
                </c:pt>
                <c:pt idx="741">
                  <c:v>3.9835351421379894E-2</c:v>
                </c:pt>
                <c:pt idx="742">
                  <c:v>3.774731892672073E-2</c:v>
                </c:pt>
                <c:pt idx="743">
                  <c:v>3.576873393392075E-2</c:v>
                </c:pt>
                <c:pt idx="744">
                  <c:v>3.3893859580314323E-2</c:v>
                </c:pt>
                <c:pt idx="745">
                  <c:v>3.2117259709900543E-2</c:v>
                </c:pt>
                <c:pt idx="746">
                  <c:v>3.0433783111331183E-2</c:v>
                </c:pt>
                <c:pt idx="747">
                  <c:v>1.8585814042684141</c:v>
                </c:pt>
                <c:pt idx="748">
                  <c:v>0.16344660534277775</c:v>
                </c:pt>
                <c:pt idx="749">
                  <c:v>3.4680468140206662</c:v>
                </c:pt>
                <c:pt idx="750">
                  <c:v>1.1325837757764703</c:v>
                </c:pt>
                <c:pt idx="751">
                  <c:v>0.81728997340395304</c:v>
                </c:pt>
                <c:pt idx="752">
                  <c:v>0.77936169282651058</c:v>
                </c:pt>
                <c:pt idx="753">
                  <c:v>2.4640693627502519</c:v>
                </c:pt>
                <c:pt idx="754">
                  <c:v>0.75734183034029934</c:v>
                </c:pt>
                <c:pt idx="755">
                  <c:v>0.71764456911652941</c:v>
                </c:pt>
                <c:pt idx="756">
                  <c:v>0.68002810217288023</c:v>
                </c:pt>
                <c:pt idx="757">
                  <c:v>0.64438336140987318</c:v>
                </c:pt>
                <c:pt idx="758">
                  <c:v>0.61060699570372345</c:v>
                </c:pt>
                <c:pt idx="759">
                  <c:v>0.57860107124208326</c:v>
                </c:pt>
                <c:pt idx="760">
                  <c:v>1.4927800510772511</c:v>
                </c:pt>
                <c:pt idx="761">
                  <c:v>0.78280057997931962</c:v>
                </c:pt>
                <c:pt idx="762">
                  <c:v>0.57616866382715237</c:v>
                </c:pt>
                <c:pt idx="763">
                  <c:v>0.5459678786062705</c:v>
                </c:pt>
                <c:pt idx="764">
                  <c:v>0.5173501149643468</c:v>
                </c:pt>
                <c:pt idx="765">
                  <c:v>0.49023239633964216</c:v>
                </c:pt>
                <c:pt idx="766">
                  <c:v>0.46453609551719183</c:v>
                </c:pt>
                <c:pt idx="767">
                  <c:v>0.44018670665096482</c:v>
                </c:pt>
                <c:pt idx="768">
                  <c:v>0.41711362923583967</c:v>
                </c:pt>
                <c:pt idx="769">
                  <c:v>0.39524996340302854</c:v>
                </c:pt>
                <c:pt idx="770">
                  <c:v>0.3745323159454132</c:v>
                </c:pt>
                <c:pt idx="771">
                  <c:v>0.35490061651036686</c:v>
                </c:pt>
                <c:pt idx="772">
                  <c:v>0.66284521829088416</c:v>
                </c:pt>
                <c:pt idx="773">
                  <c:v>0.32729148693174182</c:v>
                </c:pt>
                <c:pt idx="774">
                  <c:v>0.31013598972751716</c:v>
                </c:pt>
                <c:pt idx="775">
                  <c:v>0.29387972484700253</c:v>
                </c:pt>
                <c:pt idx="776">
                  <c:v>0.81238747189183269</c:v>
                </c:pt>
                <c:pt idx="777">
                  <c:v>0.26387882399813778</c:v>
                </c:pt>
                <c:pt idx="778">
                  <c:v>0.25004720109283973</c:v>
                </c:pt>
                <c:pt idx="779">
                  <c:v>0.23694058442068947</c:v>
                </c:pt>
                <c:pt idx="780">
                  <c:v>0.22452097164156379</c:v>
                </c:pt>
                <c:pt idx="781">
                  <c:v>0.21275235236766879</c:v>
                </c:pt>
                <c:pt idx="782">
                  <c:v>0.20160060375223054</c:v>
                </c:pt>
                <c:pt idx="783">
                  <c:v>0.19103339155106902</c:v>
                </c:pt>
                <c:pt idx="784">
                  <c:v>0.92232608089278134</c:v>
                </c:pt>
                <c:pt idx="785">
                  <c:v>1.1762280633108833</c:v>
                </c:pt>
                <c:pt idx="786">
                  <c:v>0.31971511881492343</c:v>
                </c:pt>
                <c:pt idx="787">
                  <c:v>0.30295674884203838</c:v>
                </c:pt>
                <c:pt idx="788">
                  <c:v>0.28707679514545931</c:v>
                </c:pt>
                <c:pt idx="789">
                  <c:v>0.27202921415676456</c:v>
                </c:pt>
                <c:pt idx="790">
                  <c:v>0.25777037575346967</c:v>
                </c:pt>
                <c:pt idx="791">
                  <c:v>0.24425893675446853</c:v>
                </c:pt>
                <c:pt idx="792">
                  <c:v>0.23145572104641043</c:v>
                </c:pt>
                <c:pt idx="793">
                  <c:v>0.21932360599344047</c:v>
                </c:pt>
                <c:pt idx="794">
                  <c:v>0.20782741480095263</c:v>
                </c:pt>
                <c:pt idx="795">
                  <c:v>0.19693381452126502</c:v>
                </c:pt>
                <c:pt idx="796">
                  <c:v>1.1142467726985701</c:v>
                </c:pt>
                <c:pt idx="797">
                  <c:v>0.20359306160368637</c:v>
                </c:pt>
                <c:pt idx="798">
                  <c:v>3.1783828464662798</c:v>
                </c:pt>
                <c:pt idx="799">
                  <c:v>0.77457651004237982</c:v>
                </c:pt>
                <c:pt idx="800">
                  <c:v>0.45766592829678715</c:v>
                </c:pt>
                <c:pt idx="801">
                  <c:v>0.43367665003302991</c:v>
                </c:pt>
                <c:pt idx="802">
                  <c:v>0.41094480745769635</c:v>
                </c:pt>
                <c:pt idx="803">
                  <c:v>0.3894044901047386</c:v>
                </c:pt>
                <c:pt idx="804">
                  <c:v>0.64421260344013964</c:v>
                </c:pt>
                <c:pt idx="805">
                  <c:v>0.3496518821158171</c:v>
                </c:pt>
                <c:pt idx="806">
                  <c:v>1.2452715042362272</c:v>
                </c:pt>
                <c:pt idx="807">
                  <c:v>0.34228028099046753</c:v>
                </c:pt>
                <c:pt idx="808">
                  <c:v>0.32652452531554976</c:v>
                </c:pt>
                <c:pt idx="809">
                  <c:v>0.30894353362252652</c:v>
                </c:pt>
                <c:pt idx="810">
                  <c:v>0.29418209207808171</c:v>
                </c:pt>
                <c:pt idx="811">
                  <c:v>0.27876207579384804</c:v>
                </c:pt>
                <c:pt idx="812">
                  <c:v>0.26415032387583193</c:v>
                </c:pt>
                <c:pt idx="813">
                  <c:v>0.25030446987813243</c:v>
                </c:pt>
                <c:pt idx="814">
                  <c:v>0.23718436805863471</c:v>
                </c:pt>
                <c:pt idx="815">
                  <c:v>0.22475197697733443</c:v>
                </c:pt>
                <c:pt idx="816">
                  <c:v>0.21297124919603788</c:v>
                </c:pt>
                <c:pt idx="817">
                  <c:v>0.20180802675962647</c:v>
                </c:pt>
                <c:pt idx="818">
                  <c:v>0.19122994215583441</c:v>
                </c:pt>
                <c:pt idx="819">
                  <c:v>0.18120632446637505</c:v>
                </c:pt>
                <c:pt idx="820">
                  <c:v>0.17170811043730358</c:v>
                </c:pt>
                <c:pt idx="821">
                  <c:v>0.25302668929998567</c:v>
                </c:pt>
                <c:pt idx="822">
                  <c:v>0.1541791774738018</c:v>
                </c:pt>
                <c:pt idx="823">
                  <c:v>0.14609763379266993</c:v>
                </c:pt>
                <c:pt idx="824">
                  <c:v>0.13843969691331348</c:v>
                </c:pt>
                <c:pt idx="825">
                  <c:v>0.13118316282006534</c:v>
                </c:pt>
                <c:pt idx="826">
                  <c:v>0.12430699135560455</c:v>
                </c:pt>
                <c:pt idx="827">
                  <c:v>0.11779124521549365</c:v>
                </c:pt>
                <c:pt idx="828">
                  <c:v>0.11161703214041301</c:v>
                </c:pt>
                <c:pt idx="829">
                  <c:v>0.10576645013848009</c:v>
                </c:pt>
                <c:pt idx="830">
                  <c:v>0.10022253557882678</c:v>
                </c:pt>
                <c:pt idx="831">
                  <c:v>9.4969214005933389E-2</c:v>
                </c:pt>
                <c:pt idx="832">
                  <c:v>0.82694804148995626</c:v>
                </c:pt>
                <c:pt idx="833">
                  <c:v>0.13272172439829438</c:v>
                </c:pt>
                <c:pt idx="834">
                  <c:v>0.12576490681284438</c:v>
                </c:pt>
                <c:pt idx="835">
                  <c:v>0.11917274174480734</c:v>
                </c:pt>
                <c:pt idx="836">
                  <c:v>0.11292611535990166</c:v>
                </c:pt>
                <c:pt idx="837">
                  <c:v>0.10700691570548236</c:v>
                </c:pt>
                <c:pt idx="838">
                  <c:v>0.10139798019534194</c:v>
                </c:pt>
                <c:pt idx="839">
                  <c:v>9.608304584717782E-2</c:v>
                </c:pt>
                <c:pt idx="840">
                  <c:v>9.1046702128441195E-2</c:v>
                </c:pt>
                <c:pt idx="841">
                  <c:v>8.6274346273844518E-2</c:v>
                </c:pt>
                <c:pt idx="842">
                  <c:v>8.175214094497224E-2</c:v>
                </c:pt>
                <c:pt idx="843">
                  <c:v>7.7466974109229425E-2</c:v>
                </c:pt>
                <c:pt idx="844">
                  <c:v>7.3406421021798243E-2</c:v>
                </c:pt>
                <c:pt idx="845">
                  <c:v>6.9558708200369926E-2</c:v>
                </c:pt>
                <c:pt idx="846">
                  <c:v>0.3907172599265995</c:v>
                </c:pt>
                <c:pt idx="847">
                  <c:v>0.48083054388200375</c:v>
                </c:pt>
                <c:pt idx="848">
                  <c:v>0.10208021584305794</c:v>
                </c:pt>
                <c:pt idx="849">
                  <c:v>9.6729521042164868E-2</c:v>
                </c:pt>
                <c:pt idx="850">
                  <c:v>9.1659291310980509E-2</c:v>
                </c:pt>
                <c:pt idx="851">
                  <c:v>8.6854825632486754E-2</c:v>
                </c:pt>
                <c:pt idx="852">
                  <c:v>8.2302193566556159E-2</c:v>
                </c:pt>
                <c:pt idx="853">
                  <c:v>7.7988194858954335E-2</c:v>
                </c:pt>
                <c:pt idx="854">
                  <c:v>7.3900321167499741E-2</c:v>
                </c:pt>
                <c:pt idx="855">
                  <c:v>7.0026719794407041E-2</c:v>
                </c:pt>
                <c:pt idx="856">
                  <c:v>6.6356159319656521E-2</c:v>
                </c:pt>
                <c:pt idx="857">
                  <c:v>6.2877997035744551E-2</c:v>
                </c:pt>
                <c:pt idx="858">
                  <c:v>5.9582148089392536E-2</c:v>
                </c:pt>
                <c:pt idx="859">
                  <c:v>5.6459056240741885E-2</c:v>
                </c:pt>
                <c:pt idx="860">
                  <c:v>5.3499666155251473E-2</c:v>
                </c:pt>
                <c:pt idx="861">
                  <c:v>5.0695397147958947E-2</c:v>
                </c:pt>
                <c:pt idx="862">
                  <c:v>4.8038118303977737E-2</c:v>
                </c:pt>
                <c:pt idx="863">
                  <c:v>4.5520124903092311E-2</c:v>
                </c:pt>
                <c:pt idx="864">
                  <c:v>0.54234497982674534</c:v>
                </c:pt>
                <c:pt idx="865">
                  <c:v>4.0873173656092943E-2</c:v>
                </c:pt>
                <c:pt idx="866">
                  <c:v>1.3623459454606863</c:v>
                </c:pt>
                <c:pt idx="867">
                  <c:v>0.50989198703885596</c:v>
                </c:pt>
                <c:pt idx="868">
                  <c:v>0.13071370966382956</c:v>
                </c:pt>
                <c:pt idx="869">
                  <c:v>0.1238621453236934</c:v>
                </c:pt>
                <c:pt idx="870">
                  <c:v>0.11736971648684724</c:v>
                </c:pt>
                <c:pt idx="871">
                  <c:v>0.11121759850196766</c:v>
                </c:pt>
                <c:pt idx="872">
                  <c:v>0.10538795344138896</c:v>
                </c:pt>
                <c:pt idx="873">
                  <c:v>9.9863878380433369E-2</c:v>
                </c:pt>
                <c:pt idx="874">
                  <c:v>0.45266945875759812</c:v>
                </c:pt>
                <c:pt idx="875">
                  <c:v>8.9669210084639128E-2</c:v>
                </c:pt>
                <c:pt idx="876">
                  <c:v>0.90468330071091041</c:v>
                </c:pt>
                <c:pt idx="877">
                  <c:v>8.0515271063000909E-2</c:v>
                </c:pt>
                <c:pt idx="878">
                  <c:v>0.4415299504906674</c:v>
                </c:pt>
                <c:pt idx="879">
                  <c:v>7.2295817797764228E-2</c:v>
                </c:pt>
                <c:pt idx="880">
                  <c:v>6.850631898820507E-2</c:v>
                </c:pt>
                <c:pt idx="881">
                  <c:v>6.4915452709061724E-2</c:v>
                </c:pt>
                <c:pt idx="882">
                  <c:v>0.95104045460445363</c:v>
                </c:pt>
                <c:pt idx="883">
                  <c:v>8.9751707113611176E-2</c:v>
                </c:pt>
                <c:pt idx="884">
                  <c:v>8.5047230456132245E-2</c:v>
                </c:pt>
                <c:pt idx="885">
                  <c:v>8.0589346329676126E-2</c:v>
                </c:pt>
                <c:pt idx="886">
                  <c:v>7.6365129199526968E-2</c:v>
                </c:pt>
                <c:pt idx="887">
                  <c:v>7.2362331043166847E-2</c:v>
                </c:pt>
                <c:pt idx="888">
                  <c:v>0.9251766778293804</c:v>
                </c:pt>
                <c:pt idx="889">
                  <c:v>6.4975175907000193E-2</c:v>
                </c:pt>
                <c:pt idx="890">
                  <c:v>0.47669829048440437</c:v>
                </c:pt>
                <c:pt idx="891">
                  <c:v>0.43313263624128395</c:v>
                </c:pt>
                <c:pt idx="892">
                  <c:v>9.890406074286083E-2</c:v>
                </c:pt>
                <c:pt idx="893">
                  <c:v>9.3719849098778313E-2</c:v>
                </c:pt>
                <c:pt idx="894">
                  <c:v>8.88073760483266E-2</c:v>
                </c:pt>
                <c:pt idx="895">
                  <c:v>8.4152397986433605E-2</c:v>
                </c:pt>
                <c:pt idx="896">
                  <c:v>7.9741417908952547E-2</c:v>
                </c:pt>
                <c:pt idx="897">
                  <c:v>7.5561646278402145E-2</c:v>
                </c:pt>
                <c:pt idx="898">
                  <c:v>7.1600963940990511E-2</c:v>
                </c:pt>
                <c:pt idx="899">
                  <c:v>6.7847886987401324E-2</c:v>
                </c:pt>
                <c:pt idx="900">
                  <c:v>6.4291533455457295E-2</c:v>
                </c:pt>
                <c:pt idx="901">
                  <c:v>6.092159177811559E-2</c:v>
                </c:pt>
                <c:pt idx="902">
                  <c:v>5.7728290885311277E-2</c:v>
                </c:pt>
                <c:pt idx="903">
                  <c:v>5.4702371872959552E-2</c:v>
                </c:pt>
                <c:pt idx="904">
                  <c:v>5.183506115697159E-2</c:v>
                </c:pt>
                <c:pt idx="905">
                  <c:v>4.9118045034445001E-2</c:v>
                </c:pt>
                <c:pt idx="906">
                  <c:v>4.6543445578269289E-2</c:v>
                </c:pt>
                <c:pt idx="907">
                  <c:v>4.4103797795253447E-2</c:v>
                </c:pt>
                <c:pt idx="908">
                  <c:v>4.1792027981546194E-2</c:v>
                </c:pt>
                <c:pt idx="909">
                  <c:v>3.9601433212590832E-2</c:v>
                </c:pt>
                <c:pt idx="910">
                  <c:v>3.7525661908146296E-2</c:v>
                </c:pt>
                <c:pt idx="911">
                  <c:v>3.5558695416023189E-2</c:v>
                </c:pt>
                <c:pt idx="912">
                  <c:v>3.369483056113716E-2</c:v>
                </c:pt>
                <c:pt idx="913">
                  <c:v>3.1928663109281108E-2</c:v>
                </c:pt>
                <c:pt idx="914">
                  <c:v>0.2058099327562945</c:v>
                </c:pt>
                <c:pt idx="915">
                  <c:v>2.8669204986822891E-2</c:v>
                </c:pt>
                <c:pt idx="916">
                  <c:v>2.7166463590737149E-2</c:v>
                </c:pt>
                <c:pt idx="917">
                  <c:v>2.5742490744548329E-2</c:v>
                </c:pt>
                <c:pt idx="918">
                  <c:v>2.4393157671030345E-2</c:v>
                </c:pt>
                <c:pt idx="919">
                  <c:v>2.3114552009298458E-2</c:v>
                </c:pt>
                <c:pt idx="920">
                  <c:v>2.1902966471006938E-2</c:v>
                </c:pt>
                <c:pt idx="921">
                  <c:v>2.0754888091149927E-2</c:v>
                </c:pt>
                <c:pt idx="922">
                  <c:v>1.9666988042298435E-2</c:v>
                </c:pt>
                <c:pt idx="923">
                  <c:v>1.8636111982740133E-2</c:v>
                </c:pt>
                <c:pt idx="924">
                  <c:v>1.7659270910536526E-2</c:v>
                </c:pt>
                <c:pt idx="925">
                  <c:v>1.6733632496979074E-2</c:v>
                </c:pt>
                <c:pt idx="926">
                  <c:v>1.5856512874315873E-2</c:v>
                </c:pt>
                <c:pt idx="927">
                  <c:v>1.5025368853937453E-2</c:v>
                </c:pt>
                <c:pt idx="928">
                  <c:v>0.10469323044159488</c:v>
                </c:pt>
                <c:pt idx="929">
                  <c:v>1.3491494404316007E-2</c:v>
                </c:pt>
                <c:pt idx="930">
                  <c:v>0.72004853316567696</c:v>
                </c:pt>
                <c:pt idx="931">
                  <c:v>4.1701600642342768E-2</c:v>
                </c:pt>
                <c:pt idx="932">
                  <c:v>3.9515745764361759E-2</c:v>
                </c:pt>
                <c:pt idx="933">
                  <c:v>3.7444465902063524E-2</c:v>
                </c:pt>
                <c:pt idx="934">
                  <c:v>3.5481755426094108E-2</c:v>
                </c:pt>
                <c:pt idx="935">
                  <c:v>0.39691001894177319</c:v>
                </c:pt>
                <c:pt idx="936">
                  <c:v>3.1859577587741696E-2</c:v>
                </c:pt>
                <c:pt idx="937">
                  <c:v>3.0189607802220596E-2</c:v>
                </c:pt>
                <c:pt idx="938">
                  <c:v>2.8607172105212537E-2</c:v>
                </c:pt>
                <c:pt idx="939">
                  <c:v>2.7107682260021113E-2</c:v>
                </c:pt>
                <c:pt idx="940">
                  <c:v>2.5686790529580866E-2</c:v>
                </c:pt>
                <c:pt idx="941">
                  <c:v>2.4340377070291488E-2</c:v>
                </c:pt>
                <c:pt idx="942">
                  <c:v>2.3064537986624011E-2</c:v>
                </c:pt>
                <c:pt idx="943">
                  <c:v>2.1855574011863544E-2</c:v>
                </c:pt>
                <c:pt idx="944">
                  <c:v>2.0709979782168694E-2</c:v>
                </c:pt>
                <c:pt idx="945">
                  <c:v>1.9624433672847975E-2</c:v>
                </c:pt>
                <c:pt idx="946">
                  <c:v>1.8595788167383758E-2</c:v>
                </c:pt>
                <c:pt idx="947">
                  <c:v>1.7621060731278951E-2</c:v>
                </c:pt>
                <c:pt idx="948">
                  <c:v>1.6697425164265332E-2</c:v>
                </c:pt>
                <c:pt idx="949">
                  <c:v>1.5822203405799474E-2</c:v>
                </c:pt>
                <c:pt idx="950">
                  <c:v>1.4992857770086446E-2</c:v>
                </c:pt>
                <c:pt idx="951">
                  <c:v>1.4206983588116968E-2</c:v>
                </c:pt>
                <c:pt idx="952">
                  <c:v>1.3462302235383718E-2</c:v>
                </c:pt>
                <c:pt idx="953">
                  <c:v>1.2756654525060841E-2</c:v>
                </c:pt>
                <c:pt idx="954">
                  <c:v>0.40823948962381212</c:v>
                </c:pt>
                <c:pt idx="955">
                  <c:v>1.1454383237823126E-2</c:v>
                </c:pt>
                <c:pt idx="956">
                  <c:v>1.0853983754613912E-2</c:v>
                </c:pt>
                <c:pt idx="957">
                  <c:v>0.34379557298248153</c:v>
                </c:pt>
                <c:pt idx="958">
                  <c:v>9.7459478375158982E-3</c:v>
                </c:pt>
                <c:pt idx="959">
                  <c:v>9.2350986784178694E-3</c:v>
                </c:pt>
                <c:pt idx="960">
                  <c:v>8.7510264801349408E-3</c:v>
                </c:pt>
                <c:pt idx="961">
                  <c:v>8.2923276862205079E-3</c:v>
                </c:pt>
                <c:pt idx="962">
                  <c:v>0.92523074919093307</c:v>
                </c:pt>
                <c:pt idx="963">
                  <c:v>1.0195836054767304</c:v>
                </c:pt>
                <c:pt idx="964">
                  <c:v>1.1836621001949403</c:v>
                </c:pt>
                <c:pt idx="965">
                  <c:v>0.74825632728120661</c:v>
                </c:pt>
                <c:pt idx="966">
                  <c:v>0.52497932062651986</c:v>
                </c:pt>
                <c:pt idx="967">
                  <c:v>0.49746170520756972</c:v>
                </c:pt>
                <c:pt idx="968">
                  <c:v>0.47138646880926655</c:v>
                </c:pt>
                <c:pt idx="969">
                  <c:v>0.44667800687040388</c:v>
                </c:pt>
                <c:pt idx="970">
                  <c:v>0.68933986539652081</c:v>
                </c:pt>
                <c:pt idx="971">
                  <c:v>0.40107859506183463</c:v>
                </c:pt>
                <c:pt idx="972">
                  <c:v>0.38005543072364129</c:v>
                </c:pt>
                <c:pt idx="973">
                  <c:v>0.36013422855503852</c:v>
                </c:pt>
                <c:pt idx="974">
                  <c:v>0.34125722747859416</c:v>
                </c:pt>
                <c:pt idx="975">
                  <c:v>0.3233696940544466</c:v>
                </c:pt>
                <c:pt idx="976">
                  <c:v>0.3064197637819277</c:v>
                </c:pt>
                <c:pt idx="977">
                  <c:v>0.63083268986734686</c:v>
                </c:pt>
                <c:pt idx="978">
                  <c:v>0.28033071951798422</c:v>
                </c:pt>
                <c:pt idx="979">
                  <c:v>0.75672049831918931</c:v>
                </c:pt>
                <c:pt idx="980">
                  <c:v>0.26151890291615537</c:v>
                </c:pt>
                <c:pt idx="981">
                  <c:v>0.24781097897994345</c:v>
                </c:pt>
                <c:pt idx="982">
                  <c:v>0.91275000408759599</c:v>
                </c:pt>
                <c:pt idx="983">
                  <c:v>0.22251303570227124</c:v>
                </c:pt>
                <c:pt idx="984">
                  <c:v>0.21084966554351733</c:v>
                </c:pt>
                <c:pt idx="985">
                  <c:v>0.19979764924558682</c:v>
                </c:pt>
                <c:pt idx="986">
                  <c:v>0.18932494173591005</c:v>
                </c:pt>
                <c:pt idx="987">
                  <c:v>0.17940117763471367</c:v>
                </c:pt>
                <c:pt idx="988">
                  <c:v>0.16999758321128516</c:v>
                </c:pt>
                <c:pt idx="989">
                  <c:v>0.16108689295518822</c:v>
                </c:pt>
                <c:pt idx="990">
                  <c:v>0.15264327052052856</c:v>
                </c:pt>
                <c:pt idx="991">
                  <c:v>0.14464223381405056</c:v>
                </c:pt>
                <c:pt idx="992">
                  <c:v>0.13706058400985852</c:v>
                </c:pt>
                <c:pt idx="993">
                  <c:v>0.12987633828494324</c:v>
                </c:pt>
                <c:pt idx="994">
                  <c:v>0.12306866608048116</c:v>
                </c:pt>
                <c:pt idx="995">
                  <c:v>0.11661782870409784</c:v>
                </c:pt>
                <c:pt idx="996">
                  <c:v>0.11050512209797353</c:v>
                </c:pt>
                <c:pt idx="997">
                  <c:v>0.10471282260684847</c:v>
                </c:pt>
                <c:pt idx="998">
                  <c:v>9.9224135588683177E-2</c:v>
                </c:pt>
                <c:pt idx="999">
                  <c:v>9.4023146718971828E-2</c:v>
                </c:pt>
                <c:pt idx="1000">
                  <c:v>8.9094775847516405E-2</c:v>
                </c:pt>
                <c:pt idx="1001">
                  <c:v>0.50338416693008448</c:v>
                </c:pt>
                <c:pt idx="1002">
                  <c:v>0.35944689132536117</c:v>
                </c:pt>
                <c:pt idx="1003">
                  <c:v>0.11480138632581526</c:v>
                </c:pt>
                <c:pt idx="1004">
                  <c:v>0.10878389139914646</c:v>
                </c:pt>
                <c:pt idx="1005">
                  <c:v>0.10308181291779582</c:v>
                </c:pt>
                <c:pt idx="1006">
                  <c:v>9.7678617833511616E-2</c:v>
                </c:pt>
                <c:pt idx="1007">
                  <c:v>9.2558639703726589E-2</c:v>
                </c:pt>
                <c:pt idx="1008">
                  <c:v>8.770703326706028E-2</c:v>
                </c:pt>
                <c:pt idx="1009">
                  <c:v>8.3109731399817713E-2</c:v>
                </c:pt>
                <c:pt idx="1010">
                  <c:v>7.8753404328680693E-2</c:v>
                </c:pt>
                <c:pt idx="1011">
                  <c:v>0.16512625879007864</c:v>
                </c:pt>
                <c:pt idx="1012">
                  <c:v>7.0713812362935738E-2</c:v>
                </c:pt>
                <c:pt idx="1013">
                  <c:v>6.7007236852325458E-2</c:v>
                </c:pt>
                <c:pt idx="1014">
                  <c:v>6.3494947317209532E-2</c:v>
                </c:pt>
                <c:pt idx="1015">
                  <c:v>6.0166759953112409E-2</c:v>
                </c:pt>
                <c:pt idx="1016">
                  <c:v>5.701302475566089E-2</c:v>
                </c:pt>
                <c:pt idx="1017">
                  <c:v>5.4024597540613541E-2</c:v>
                </c:pt>
                <c:pt idx="1018">
                  <c:v>0.33008734491830227</c:v>
                </c:pt>
                <c:pt idx="1019">
                  <c:v>4.8509461731024876E-2</c:v>
                </c:pt>
                <c:pt idx="1020">
                  <c:v>0.42090684675531309</c:v>
                </c:pt>
                <c:pt idx="1021">
                  <c:v>4.3557342110040684E-2</c:v>
                </c:pt>
                <c:pt idx="1022">
                  <c:v>4.1274215629124596E-2</c:v>
                </c:pt>
                <c:pt idx="1023">
                  <c:v>3.911076280769607E-2</c:v>
                </c:pt>
                <c:pt idx="1024">
                  <c:v>3.7060710762980169E-2</c:v>
                </c:pt>
                <c:pt idx="1025">
                  <c:v>3.5118115415202357E-2</c:v>
                </c:pt>
                <c:pt idx="1026">
                  <c:v>3.035086930968065</c:v>
                </c:pt>
                <c:pt idx="1027">
                  <c:v>0.27624168072840311</c:v>
                </c:pt>
                <c:pt idx="1028">
                  <c:v>0.26176203927529434</c:v>
                </c:pt>
                <c:pt idx="1029">
                  <c:v>0.24804137096504278</c:v>
                </c:pt>
                <c:pt idx="1030">
                  <c:v>1.1332130013927306</c:v>
                </c:pt>
                <c:pt idx="1031">
                  <c:v>0.22271990797329388</c:v>
                </c:pt>
                <c:pt idx="1032">
                  <c:v>0.21104569427962125</c:v>
                </c:pt>
                <c:pt idx="1033">
                  <c:v>0.19998340282768137</c:v>
                </c:pt>
                <c:pt idx="1034">
                  <c:v>0.18950095875232678</c:v>
                </c:pt>
                <c:pt idx="1035">
                  <c:v>0.17956796844283104</c:v>
                </c:pt>
                <c:pt idx="1036">
                  <c:v>0.17015563141729834</c:v>
                </c:pt>
                <c:pt idx="1037">
                  <c:v>1.0469879204566594</c:v>
                </c:pt>
                <c:pt idx="1038">
                  <c:v>0.18103600272066123</c:v>
                </c:pt>
                <c:pt idx="1039">
                  <c:v>0.17154671637333244</c:v>
                </c:pt>
                <c:pt idx="1040">
                  <c:v>0.1625548258700808</c:v>
                </c:pt>
                <c:pt idx="1041">
                  <c:v>0.15403425942672264</c:v>
                </c:pt>
                <c:pt idx="1042">
                  <c:v>0.14596031185258032</c:v>
                </c:pt>
                <c:pt idx="1043">
                  <c:v>0.13830957291833812</c:v>
                </c:pt>
                <c:pt idx="1044">
                  <c:v>0.13105985947860874</c:v>
                </c:pt>
                <c:pt idx="1045">
                  <c:v>0.12419015115240267</c:v>
                </c:pt>
                <c:pt idx="1046">
                  <c:v>0.11768052937500637</c:v>
                </c:pt>
                <c:pt idx="1047">
                  <c:v>0.11151211964455209</c:v>
                </c:pt>
                <c:pt idx="1048">
                  <c:v>0.10566703679582448</c:v>
                </c:pt>
                <c:pt idx="1049">
                  <c:v>0.10012833314262638</c:v>
                </c:pt>
                <c:pt idx="1050">
                  <c:v>9.4879949338344149E-2</c:v>
                </c:pt>
                <c:pt idx="1051">
                  <c:v>8.9906667812233415E-2</c:v>
                </c:pt>
                <c:pt idx="1052">
                  <c:v>8.5194068646415211E-2</c:v>
                </c:pt>
                <c:pt idx="1053">
                  <c:v>8.0728487765648477E-2</c:v>
                </c:pt>
                <c:pt idx="1054">
                  <c:v>7.6496977318651405E-2</c:v>
                </c:pt>
                <c:pt idx="1055">
                  <c:v>7.2487268136098001E-2</c:v>
                </c:pt>
                <c:pt idx="1056">
                  <c:v>0.20020223577213481</c:v>
                </c:pt>
                <c:pt idx="1057">
                  <c:v>6.5087358716391305E-2</c:v>
                </c:pt>
                <c:pt idx="1058">
                  <c:v>0.48536083362619609</c:v>
                </c:pt>
                <c:pt idx="1059">
                  <c:v>5.8442873812298186E-2</c:v>
                </c:pt>
                <c:pt idx="1060">
                  <c:v>5.537949881378245E-2</c:v>
                </c:pt>
                <c:pt idx="1061">
                  <c:v>0.66242150567475133</c:v>
                </c:pt>
                <c:pt idx="1062">
                  <c:v>1.0017629065380125</c:v>
                </c:pt>
                <c:pt idx="1063">
                  <c:v>0.93786328387742612</c:v>
                </c:pt>
                <c:pt idx="1064">
                  <c:v>0.23380789874585972</c:v>
                </c:pt>
                <c:pt idx="1065">
                  <c:v>0.22155249060535781</c:v>
                </c:pt>
                <c:pt idx="1066">
                  <c:v>0.20993946892611715</c:v>
                </c:pt>
                <c:pt idx="1067">
                  <c:v>0.19893516201308842</c:v>
                </c:pt>
                <c:pt idx="1068">
                  <c:v>0.18850766312598999</c:v>
                </c:pt>
                <c:pt idx="1069">
                  <c:v>0.17862673796643244</c:v>
                </c:pt>
                <c:pt idx="1070">
                  <c:v>0.1692637370142506</c:v>
                </c:pt>
                <c:pt idx="1071">
                  <c:v>0.1603915124588646</c:v>
                </c:pt>
                <c:pt idx="1072">
                  <c:v>0.15198433948481388</c:v>
                </c:pt>
                <c:pt idx="1073">
                  <c:v>0.14401784168323362</c:v>
                </c:pt>
                <c:pt idx="1074">
                  <c:v>0.13646892037300576</c:v>
                </c:pt>
                <c:pt idx="1075">
                  <c:v>0.12931568762665288</c:v>
                </c:pt>
                <c:pt idx="1076">
                  <c:v>0.12253740280678491</c:v>
                </c:pt>
                <c:pt idx="1077">
                  <c:v>0.11611441242908782</c:v>
                </c:pt>
                <c:pt idx="1078">
                  <c:v>0.11002809317748795</c:v>
                </c:pt>
                <c:pt idx="1079">
                  <c:v>0.1042607979062662</c:v>
                </c:pt>
                <c:pt idx="1080">
                  <c:v>9.8795804472556106E-2</c:v>
                </c:pt>
                <c:pt idx="1081">
                  <c:v>9.361726725086679E-2</c:v>
                </c:pt>
                <c:pt idx="1082">
                  <c:v>8.8710171189048503E-2</c:v>
                </c:pt>
                <c:pt idx="1083">
                  <c:v>8.4060288272486711E-2</c:v>
                </c:pt>
                <c:pt idx="1084">
                  <c:v>7.9654136270293857E-2</c:v>
                </c:pt>
                <c:pt idx="1085">
                  <c:v>1.0254857702409048</c:v>
                </c:pt>
                <c:pt idx="1086">
                  <c:v>1.0834907175215613</c:v>
                </c:pt>
                <c:pt idx="1087">
                  <c:v>0.2853548951075206</c:v>
                </c:pt>
                <c:pt idx="1088">
                  <c:v>0.27039757021306082</c:v>
                </c:pt>
                <c:pt idx="1089">
                  <c:v>0.25622425698910045</c:v>
                </c:pt>
                <c:pt idx="1090">
                  <c:v>0.24279386023286645</c:v>
                </c:pt>
                <c:pt idx="1091">
                  <c:v>0.2300674388111674</c:v>
                </c:pt>
                <c:pt idx="1092">
                  <c:v>0.2180080927514538</c:v>
                </c:pt>
                <c:pt idx="1093">
                  <c:v>0.20658085625117803</c:v>
                </c:pt>
                <c:pt idx="1094">
                  <c:v>0.19575259629523686</c:v>
                </c:pt>
                <c:pt idx="1095">
                  <c:v>0.18549191658753936</c:v>
                </c:pt>
                <c:pt idx="1096">
                  <c:v>0.17576906651815311</c:v>
                </c:pt>
                <c:pt idx="1097">
                  <c:v>0.16655585490208002</c:v>
                </c:pt>
                <c:pt idx="1098">
                  <c:v>0.15782556823954974</c:v>
                </c:pt>
                <c:pt idx="1099">
                  <c:v>0.14955289326082827</c:v>
                </c:pt>
                <c:pt idx="1100">
                  <c:v>0.14171384353096184</c:v>
                </c:pt>
                <c:pt idx="1101">
                  <c:v>0.13428568990164857</c:v>
                </c:pt>
                <c:pt idx="1102">
                  <c:v>0.12724689460858443</c:v>
                </c:pt>
                <c:pt idx="1103">
                  <c:v>0.1205770488232001</c:v>
                </c:pt>
                <c:pt idx="1104">
                  <c:v>0.11425681347772201</c:v>
                </c:pt>
                <c:pt idx="1105">
                  <c:v>0.1082678631919803</c:v>
                </c:pt>
                <c:pt idx="1106">
                  <c:v>0.10259283313938146</c:v>
                </c:pt>
                <c:pt idx="1107">
                  <c:v>9.7215268697984261E-2</c:v>
                </c:pt>
                <c:pt idx="1108">
                  <c:v>0.33523554497295399</c:v>
                </c:pt>
                <c:pt idx="1109">
                  <c:v>0.50835899857440703</c:v>
                </c:pt>
                <c:pt idx="1110">
                  <c:v>0.10779964522503339</c:v>
                </c:pt>
                <c:pt idx="1111">
                  <c:v>0.10214915755237308</c:v>
                </c:pt>
                <c:pt idx="1112">
                  <c:v>9.6794849063533223E-2</c:v>
                </c:pt>
                <c:pt idx="1113">
                  <c:v>9.1721195061530064E-2</c:v>
                </c:pt>
                <c:pt idx="1114">
                  <c:v>8.6913484600749297E-2</c:v>
                </c:pt>
                <c:pt idx="1115">
                  <c:v>8.2357777832890264E-2</c:v>
                </c:pt>
                <c:pt idx="1116">
                  <c:v>7.8040865588689515E-2</c:v>
                </c:pt>
                <c:pt idx="1117">
                  <c:v>7.395023107823169E-2</c:v>
                </c:pt>
                <c:pt idx="1118">
                  <c:v>0.9501059145784152</c:v>
                </c:pt>
                <c:pt idx="1119">
                  <c:v>8.862624156143166E-2</c:v>
                </c:pt>
                <c:pt idx="1120">
                  <c:v>8.3980757948088625E-2</c:v>
                </c:pt>
                <c:pt idx="1121">
                  <c:v>7.9578774652728501E-2</c:v>
                </c:pt>
                <c:pt idx="1122">
                  <c:v>7.5407528223837325E-2</c:v>
                </c:pt>
                <c:pt idx="1123">
                  <c:v>7.1454924226253561E-2</c:v>
                </c:pt>
                <c:pt idx="1124">
                  <c:v>6.770950217362548E-2</c:v>
                </c:pt>
                <c:pt idx="1125">
                  <c:v>6.4160402298988867E-2</c:v>
                </c:pt>
                <c:pt idx="1126">
                  <c:v>6.0797334067117036E-2</c:v>
                </c:pt>
                <c:pt idx="1127">
                  <c:v>5.7610546337345546E-2</c:v>
                </c:pt>
                <c:pt idx="1128">
                  <c:v>5.4590799090359222E-2</c:v>
                </c:pt>
                <c:pt idx="1129">
                  <c:v>5.1729336636964066E-2</c:v>
                </c:pt>
                <c:pt idx="1130">
                  <c:v>4.901786223116348E-2</c:v>
                </c:pt>
                <c:pt idx="1131">
                  <c:v>4.6448514013929909E-2</c:v>
                </c:pt>
                <c:pt idx="1132">
                  <c:v>0.5433792073620215</c:v>
                </c:pt>
                <c:pt idx="1133">
                  <c:v>4.4289837982741109E-2</c:v>
                </c:pt>
                <c:pt idx="1134">
                  <c:v>1.0049390367541766</c:v>
                </c:pt>
                <c:pt idx="1135">
                  <c:v>7.5954274293232829E-2</c:v>
                </c:pt>
                <c:pt idx="1136">
                  <c:v>7.1973011741914991E-2</c:v>
                </c:pt>
                <c:pt idx="1137">
                  <c:v>6.8200433318646794E-2</c:v>
                </c:pt>
                <c:pt idx="1138">
                  <c:v>6.4625600517178403E-2</c:v>
                </c:pt>
                <c:pt idx="1139">
                  <c:v>6.1238148190240801E-2</c:v>
                </c:pt>
                <c:pt idx="1140">
                  <c:v>0.16928931970372671</c:v>
                </c:pt>
                <c:pt idx="1141">
                  <c:v>5.4986612420020613E-2</c:v>
                </c:pt>
                <c:pt idx="1142">
                  <c:v>5.2104402789440812E-2</c:v>
                </c:pt>
                <c:pt idx="1143">
                  <c:v>4.9373268702325154E-2</c:v>
                </c:pt>
                <c:pt idx="1144">
                  <c:v>4.6785291296842488E-2</c:v>
                </c:pt>
                <c:pt idx="1145">
                  <c:v>4.4332966790738816E-2</c:v>
                </c:pt>
                <c:pt idx="1146">
                  <c:v>0.39824511650122563</c:v>
                </c:pt>
                <c:pt idx="1147">
                  <c:v>3.9807207343681358E-2</c:v>
                </c:pt>
                <c:pt idx="1148">
                  <c:v>3.7720650065046907E-2</c:v>
                </c:pt>
                <c:pt idx="1149">
                  <c:v>3.5743462962507307E-2</c:v>
                </c:pt>
                <c:pt idx="1150">
                  <c:v>3.3869913226548275E-2</c:v>
                </c:pt>
                <c:pt idx="1151">
                  <c:v>3.2094568541867964E-2</c:v>
                </c:pt>
                <c:pt idx="1152">
                  <c:v>3.0412281336500955E-2</c:v>
                </c:pt>
                <c:pt idx="1153">
                  <c:v>2.8818173856549154E-2</c:v>
                </c:pt>
                <c:pt idx="1154">
                  <c:v>2.7307624023244145E-2</c:v>
                </c:pt>
                <c:pt idx="1155">
                  <c:v>2.5876252031333806E-2</c:v>
                </c:pt>
                <c:pt idx="1156">
                  <c:v>2.4519907649935516E-2</c:v>
                </c:pt>
                <c:pt idx="1157">
                  <c:v>0.37624287834611569</c:v>
                </c:pt>
                <c:pt idx="1158">
                  <c:v>4.0741130982164669E-2</c:v>
                </c:pt>
                <c:pt idx="1159">
                  <c:v>3.8605620629561931E-2</c:v>
                </c:pt>
                <c:pt idx="1160">
                  <c:v>3.6582046405292744E-2</c:v>
                </c:pt>
                <c:pt idx="1161">
                  <c:v>0.93938651509647619</c:v>
                </c:pt>
                <c:pt idx="1162">
                  <c:v>3.2847544654193296E-2</c:v>
                </c:pt>
                <c:pt idx="1163">
                  <c:v>3.1125789023567368E-2</c:v>
                </c:pt>
                <c:pt idx="1164">
                  <c:v>2.9494281917840353E-2</c:v>
                </c:pt>
                <c:pt idx="1165">
                  <c:v>2.7948292818870447E-2</c:v>
                </c:pt>
                <c:pt idx="1166">
                  <c:v>2.6483339166052156E-2</c:v>
                </c:pt>
                <c:pt idx="1167">
                  <c:v>2.5095173359232698E-2</c:v>
                </c:pt>
                <c:pt idx="1168">
                  <c:v>0.97490437259648355</c:v>
                </c:pt>
                <c:pt idx="1169">
                  <c:v>2.3303887194436137</c:v>
                </c:pt>
                <c:pt idx="1170">
                  <c:v>1.4116601635455894</c:v>
                </c:pt>
                <c:pt idx="1171">
                  <c:v>0.83531482798752155</c:v>
                </c:pt>
                <c:pt idx="1172">
                  <c:v>0.68957371697855929</c:v>
                </c:pt>
                <c:pt idx="1173">
                  <c:v>0.65342862782688294</c:v>
                </c:pt>
                <c:pt idx="1174">
                  <c:v>0.61917814027850882</c:v>
                </c:pt>
                <c:pt idx="1175">
                  <c:v>0.58672294581547557</c:v>
                </c:pt>
                <c:pt idx="1176">
                  <c:v>0.55596894133172592</c:v>
                </c:pt>
                <c:pt idx="1177">
                  <c:v>0.5268269562832687</c:v>
                </c:pt>
                <c:pt idx="1178">
                  <c:v>0.49921249414019209</c:v>
                </c:pt>
                <c:pt idx="1179">
                  <c:v>0.47304548739087748</c:v>
                </c:pt>
                <c:pt idx="1180">
                  <c:v>0.44825006538805046</c:v>
                </c:pt>
                <c:pt idx="1181">
                  <c:v>0.42475433436354626</c:v>
                </c:pt>
                <c:pt idx="1182">
                  <c:v>0.40249016897394707</c:v>
                </c:pt>
                <c:pt idx="1183">
                  <c:v>0.38139301477268139</c:v>
                </c:pt>
                <c:pt idx="1184">
                  <c:v>0.36140170103585906</c:v>
                </c:pt>
                <c:pt idx="1185">
                  <c:v>0.34245826339913316</c:v>
                </c:pt>
                <c:pt idx="1186">
                  <c:v>0.32450777579133072</c:v>
                </c:pt>
                <c:pt idx="1187">
                  <c:v>0.30749819117754457</c:v>
                </c:pt>
                <c:pt idx="1188">
                  <c:v>0.2913801906499271</c:v>
                </c:pt>
                <c:pt idx="1189">
                  <c:v>0.27610704042862666</c:v>
                </c:pt>
                <c:pt idx="1190">
                  <c:v>0.66491054415415762</c:v>
                </c:pt>
                <c:pt idx="1191">
                  <c:v>0.24792047550692209</c:v>
                </c:pt>
                <c:pt idx="1192">
                  <c:v>0.23492533449576561</c:v>
                </c:pt>
                <c:pt idx="1193">
                  <c:v>0.22261135420582245</c:v>
                </c:pt>
                <c:pt idx="1194">
                  <c:v>0.21094283052832413</c:v>
                </c:pt>
                <c:pt idx="1195">
                  <c:v>0.19988593084142628</c:v>
                </c:pt>
                <c:pt idx="1196">
                  <c:v>0.18940859591328285</c:v>
                </c:pt>
                <c:pt idx="1197">
                  <c:v>0.17948044694702475</c:v>
                </c:pt>
                <c:pt idx="1198">
                  <c:v>0.17007269749812193</c:v>
                </c:pt>
                <c:pt idx="1199">
                  <c:v>0.16115807000873514</c:v>
                </c:pt>
                <c:pt idx="1200">
                  <c:v>0.15271071671705083</c:v>
                </c:pt>
                <c:pt idx="1201">
                  <c:v>0.14470614471227733</c:v>
                </c:pt>
                <c:pt idx="1202">
                  <c:v>0.97948677720826538</c:v>
                </c:pt>
                <c:pt idx="1203">
                  <c:v>0.16421517812910696</c:v>
                </c:pt>
                <c:pt idx="1204">
                  <c:v>0.15560758171498854</c:v>
                </c:pt>
                <c:pt idx="1205">
                  <c:v>0.14745116598265881</c:v>
                </c:pt>
                <c:pt idx="1206">
                  <c:v>0.13972228158823294</c:v>
                </c:pt>
                <c:pt idx="1207">
                  <c:v>0.1323985188053203</c:v>
                </c:pt>
                <c:pt idx="1208">
                  <c:v>0.12545864254852704</c:v>
                </c:pt>
                <c:pt idx="1209">
                  <c:v>0.11888253080280371</c:v>
                </c:pt>
                <c:pt idx="1210">
                  <c:v>0.51712985039901227</c:v>
                </c:pt>
                <c:pt idx="1211">
                  <c:v>0.10674633113426983</c:v>
                </c:pt>
                <c:pt idx="1212">
                  <c:v>0.10115105457360228</c:v>
                </c:pt>
                <c:pt idx="1213">
                  <c:v>9.5849063219626982E-2</c:v>
                </c:pt>
                <c:pt idx="1214">
                  <c:v>9.0824984067715525E-2</c:v>
                </c:pt>
                <c:pt idx="1215">
                  <c:v>0.70454748889569074</c:v>
                </c:pt>
                <c:pt idx="1216">
                  <c:v>0.11010361407151117</c:v>
                </c:pt>
                <c:pt idx="1217">
                  <c:v>0.21216468869845462</c:v>
                </c:pt>
                <c:pt idx="1218">
                  <c:v>9.9309633336358255E-2</c:v>
                </c:pt>
                <c:pt idx="1219">
                  <c:v>9.4104162967953001E-2</c:v>
                </c:pt>
                <c:pt idx="1220">
                  <c:v>8.9171545502594624E-2</c:v>
                </c:pt>
                <c:pt idx="1221">
                  <c:v>8.4497478926933281E-2</c:v>
                </c:pt>
                <c:pt idx="1222">
                  <c:v>8.0068410890106037E-2</c:v>
                </c:pt>
                <c:pt idx="1223">
                  <c:v>7.5871499409000509E-2</c:v>
                </c:pt>
                <c:pt idx="1224">
                  <c:v>7.1894575633213761E-2</c:v>
                </c:pt>
                <c:pt idx="1225">
                  <c:v>6.8126108561744378E-2</c:v>
                </c:pt>
                <c:pt idx="1226">
                  <c:v>6.4555171609114573E-2</c:v>
                </c:pt>
                <c:pt idx="1227">
                  <c:v>6.1171410923981387E-2</c:v>
                </c:pt>
                <c:pt idx="1228">
                  <c:v>5.7965015368377754E-2</c:v>
                </c:pt>
                <c:pt idx="1229">
                  <c:v>5.4926688070538694E-2</c:v>
                </c:pt>
                <c:pt idx="1230">
                  <c:v>5.2047619468830859E-2</c:v>
                </c:pt>
                <c:pt idx="1231">
                  <c:v>4.9319461768626768E-2</c:v>
                </c:pt>
                <c:pt idx="1232">
                  <c:v>4.6734304738062143E-2</c:v>
                </c:pt>
                <c:pt idx="1233">
                  <c:v>4.4284652772496602E-2</c:v>
                </c:pt>
                <c:pt idx="1234">
                  <c:v>4.1963403161176673E-2</c:v>
                </c:pt>
                <c:pt idx="1235">
                  <c:v>3.976382549308579E-2</c:v>
                </c:pt>
                <c:pt idx="1236">
                  <c:v>3.7679542142268964E-2</c:v>
                </c:pt>
                <c:pt idx="1237">
                  <c:v>3.5704509776049879E-2</c:v>
                </c:pt>
                <c:pt idx="1238">
                  <c:v>0.15025481998009738</c:v>
                </c:pt>
                <c:pt idx="1239">
                  <c:v>3.2059591916519907E-2</c:v>
                </c:pt>
                <c:pt idx="1240">
                  <c:v>3.0379138065891199E-2</c:v>
                </c:pt>
                <c:pt idx="1241">
                  <c:v>2.8786767842510337E-2</c:v>
                </c:pt>
                <c:pt idx="1242">
                  <c:v>0.38991975583892619</c:v>
                </c:pt>
                <c:pt idx="1243">
                  <c:v>3.3248004227405169E-2</c:v>
                </c:pt>
                <c:pt idx="1244">
                  <c:v>3.1505257879443312E-2</c:v>
                </c:pt>
                <c:pt idx="1245">
                  <c:v>2.9853860317789378E-2</c:v>
                </c:pt>
                <c:pt idx="1246">
                  <c:v>2.8289023352372177E-2</c:v>
                </c:pt>
                <c:pt idx="1247">
                  <c:v>2.680620977362156E-2</c:v>
                </c:pt>
                <c:pt idx="1248">
                  <c:v>2.5401120196931363E-2</c:v>
                </c:pt>
                <c:pt idx="1249">
                  <c:v>2.4069680596690516E-2</c:v>
                </c:pt>
                <c:pt idx="1250">
                  <c:v>2.2808030493737416E-2</c:v>
                </c:pt>
                <c:pt idx="1251">
                  <c:v>2.1612511761987488E-2</c:v>
                </c:pt>
                <c:pt idx="1252">
                  <c:v>2.0479658021778913E-2</c:v>
                </c:pt>
                <c:pt idx="1253">
                  <c:v>1.9406184589182793E-2</c:v>
                </c:pt>
                <c:pt idx="1254">
                  <c:v>1.8388978952135999E-2</c:v>
                </c:pt>
                <c:pt idx="1255">
                  <c:v>1.7425091745782512E-2</c:v>
                </c:pt>
                <c:pt idx="1256">
                  <c:v>1.6511728200856352E-2</c:v>
                </c:pt>
                <c:pt idx="1257">
                  <c:v>1.5646240040310993E-2</c:v>
                </c:pt>
                <c:pt idx="1258">
                  <c:v>1.4826117800699657E-2</c:v>
                </c:pt>
                <c:pt idx="1259">
                  <c:v>1.4048983556042526E-2</c:v>
                </c:pt>
                <c:pt idx="1260">
                  <c:v>0.41767658212830644</c:v>
                </c:pt>
                <c:pt idx="1261">
                  <c:v>1.2614784027947855E-2</c:v>
                </c:pt>
                <c:pt idx="1262">
                  <c:v>1.1953560315250153E-2</c:v>
                </c:pt>
                <c:pt idx="1263">
                  <c:v>1.1326995681714257E-2</c:v>
                </c:pt>
                <c:pt idx="1264">
                  <c:v>9.9579824084329083E-2</c:v>
                </c:pt>
                <c:pt idx="1265">
                  <c:v>0.75410749863841953</c:v>
                </c:pt>
                <c:pt idx="1266">
                  <c:v>5.6377961384788983E-2</c:v>
                </c:pt>
                <c:pt idx="1267">
                  <c:v>5.3422822013509376E-2</c:v>
                </c:pt>
                <c:pt idx="1268">
                  <c:v>5.0622580912567779E-2</c:v>
                </c:pt>
                <c:pt idx="1269">
                  <c:v>0.14931497027512081</c:v>
                </c:pt>
                <c:pt idx="1270">
                  <c:v>4.5454742159954806E-2</c:v>
                </c:pt>
                <c:pt idx="1271">
                  <c:v>0.16066914208074456</c:v>
                </c:pt>
                <c:pt idx="1272">
                  <c:v>4.0814465552368263E-2</c:v>
                </c:pt>
                <c:pt idx="1273">
                  <c:v>3.867511125311756E-2</c:v>
                </c:pt>
                <c:pt idx="1274">
                  <c:v>3.6647894568699761E-2</c:v>
                </c:pt>
                <c:pt idx="1275">
                  <c:v>3.4726937629953686E-2</c:v>
                </c:pt>
                <c:pt idx="1276">
                  <c:v>3.2906670665459728E-2</c:v>
                </c:pt>
                <c:pt idx="1277">
                  <c:v>3.1181815852112955E-2</c:v>
                </c:pt>
                <c:pt idx="1278">
                  <c:v>2.9547372012193776E-2</c:v>
                </c:pt>
                <c:pt idx="1279">
                  <c:v>2.7998600112565681E-2</c:v>
                </c:pt>
                <c:pt idx="1280">
                  <c:v>2.6531009523955287E-2</c:v>
                </c:pt>
                <c:pt idx="1281">
                  <c:v>2.5140345000473813E-2</c:v>
                </c:pt>
                <c:pt idx="1282">
                  <c:v>2.3822574341627375E-2</c:v>
                </c:pt>
                <c:pt idx="1283">
                  <c:v>2.257387670104237E-2</c:v>
                </c:pt>
                <c:pt idx="1284">
                  <c:v>2.1390631508007418E-2</c:v>
                </c:pt>
                <c:pt idx="1285">
                  <c:v>2.0269407969710027E-2</c:v>
                </c:pt>
                <c:pt idx="1286">
                  <c:v>1.9206955123730041E-2</c:v>
                </c:pt>
                <c:pt idx="1287">
                  <c:v>1.8200192411947258E-2</c:v>
                </c:pt>
                <c:pt idx="1288">
                  <c:v>0.74902617387524739</c:v>
                </c:pt>
                <c:pt idx="1289">
                  <c:v>7.6082766424634574E-2</c:v>
                </c:pt>
                <c:pt idx="1290">
                  <c:v>0.7269031956312193</c:v>
                </c:pt>
                <c:pt idx="1291">
                  <c:v>0.13218042237926533</c:v>
                </c:pt>
                <c:pt idx="1292">
                  <c:v>0.12525197798910115</c:v>
                </c:pt>
                <c:pt idx="1293">
                  <c:v>0.11868669889076709</c:v>
                </c:pt>
                <c:pt idx="1294">
                  <c:v>0.11246554920524578</c:v>
                </c:pt>
                <c:pt idx="1295">
                  <c:v>0.1065704908490088</c:v>
                </c:pt>
                <c:pt idx="1296">
                  <c:v>0.10098443123299954</c:v>
                </c:pt>
                <c:pt idx="1297">
                  <c:v>9.5691173703055743E-2</c:v>
                </c:pt>
                <c:pt idx="1298">
                  <c:v>1.045390346133783</c:v>
                </c:pt>
                <c:pt idx="1299">
                  <c:v>0.35396607095988464</c:v>
                </c:pt>
                <c:pt idx="1300">
                  <c:v>0.16332593364805567</c:v>
                </c:pt>
                <c:pt idx="1301">
                  <c:v>0.154764948379713</c:v>
                </c:pt>
                <c:pt idx="1302">
                  <c:v>0.14665270059676389</c:v>
                </c:pt>
                <c:pt idx="1303">
                  <c:v>0.13896566901929885</c:v>
                </c:pt>
                <c:pt idx="1304">
                  <c:v>0.1316815652722283</c:v>
                </c:pt>
                <c:pt idx="1305">
                  <c:v>0.12477926926064035</c:v>
                </c:pt>
                <c:pt idx="1306">
                  <c:v>0.11823876793256104</c:v>
                </c:pt>
                <c:pt idx="1307">
                  <c:v>0.11204109725156021</c:v>
                </c:pt>
                <c:pt idx="1308">
                  <c:v>0.10616828721095481</c:v>
                </c:pt>
                <c:pt idx="1309">
                  <c:v>0.10060330973017874</c:v>
                </c:pt>
                <c:pt idx="1310">
                  <c:v>9.5330029282246459E-2</c:v>
                </c:pt>
                <c:pt idx="1311">
                  <c:v>9.0333156109155599E-2</c:v>
                </c:pt>
                <c:pt idx="1312">
                  <c:v>8.5598201889577591E-2</c:v>
                </c:pt>
                <c:pt idx="1313">
                  <c:v>8.111143773029604E-2</c:v>
                </c:pt>
                <c:pt idx="1314">
                  <c:v>7.6859854359589724E-2</c:v>
                </c:pt>
                <c:pt idx="1315">
                  <c:v>7.2831124407141998E-2</c:v>
                </c:pt>
                <c:pt idx="1316">
                  <c:v>6.9013566661107972E-2</c:v>
                </c:pt>
                <c:pt idx="1317">
                  <c:v>6.5396112198703546E-2</c:v>
                </c:pt>
                <c:pt idx="1318">
                  <c:v>6.196827229211288E-2</c:v>
                </c:pt>
                <c:pt idx="1319">
                  <c:v>0.23220349473275859</c:v>
                </c:pt>
                <c:pt idx="1320">
                  <c:v>5.5642201333052997E-2</c:v>
                </c:pt>
                <c:pt idx="1321">
                  <c:v>5.2725627980183667E-2</c:v>
                </c:pt>
                <c:pt idx="1322">
                  <c:v>4.9961931399240586E-2</c:v>
                </c:pt>
                <c:pt idx="1323">
                  <c:v>4.734309831417445E-2</c:v>
                </c:pt>
                <c:pt idx="1324">
                  <c:v>4.48615354773826E-2</c:v>
                </c:pt>
                <c:pt idx="1325">
                  <c:v>4.2510047653258498E-2</c:v>
                </c:pt>
                <c:pt idx="1326">
                  <c:v>4.0281816755767939E-2</c:v>
                </c:pt>
                <c:pt idx="1327">
                  <c:v>3.8170382079562047E-2</c:v>
                </c:pt>
                <c:pt idx="1328">
                  <c:v>3.6169621567307471E-2</c:v>
                </c:pt>
                <c:pt idx="1329">
                  <c:v>3.4273734058918898E-2</c:v>
                </c:pt>
                <c:pt idx="1330">
                  <c:v>3.2477222471225975E-2</c:v>
                </c:pt>
                <c:pt idx="1331">
                  <c:v>3.0774877859304245E-2</c:v>
                </c:pt>
                <c:pt idx="1332">
                  <c:v>2.916176431325666E-2</c:v>
                </c:pt>
                <c:pt idx="1333">
                  <c:v>2.7633204646653808E-2</c:v>
                </c:pt>
                <c:pt idx="1334">
                  <c:v>2.6184766835137173E-2</c:v>
                </c:pt>
                <c:pt idx="1335">
                  <c:v>2.4812251165864184E-2</c:v>
                </c:pt>
                <c:pt idx="1336">
                  <c:v>0.12656547180285116</c:v>
                </c:pt>
                <c:pt idx="1337">
                  <c:v>0.13073760149436056</c:v>
                </c:pt>
                <c:pt idx="1338">
                  <c:v>2.5757417545264248E-2</c:v>
                </c:pt>
                <c:pt idx="1339">
                  <c:v>2.440730206004851E-2</c:v>
                </c:pt>
                <c:pt idx="1340">
                  <c:v>2.3127954997956564E-2</c:v>
                </c:pt>
                <c:pt idx="1341">
                  <c:v>2.191566692096901E-2</c:v>
                </c:pt>
                <c:pt idx="1342">
                  <c:v>2.0766922827084849E-2</c:v>
                </c:pt>
                <c:pt idx="1343">
                  <c:v>1.9678391958652255E-2</c:v>
                </c:pt>
                <c:pt idx="1344">
                  <c:v>1.8646918144911713E-2</c:v>
                </c:pt>
                <c:pt idx="1345">
                  <c:v>0.10776170171822658</c:v>
                </c:pt>
                <c:pt idx="1346">
                  <c:v>0.22678784054143813</c:v>
                </c:pt>
                <c:pt idx="1347">
                  <c:v>1.5865707284059404E-2</c:v>
                </c:pt>
                <c:pt idx="1348">
                  <c:v>0.64802814685585397</c:v>
                </c:pt>
                <c:pt idx="1349">
                  <c:v>5.2827406217696861E-2</c:v>
                </c:pt>
                <c:pt idx="1350">
                  <c:v>5.0058374770621215E-2</c:v>
                </c:pt>
                <c:pt idx="1351">
                  <c:v>4.743448645480771E-2</c:v>
                </c:pt>
                <c:pt idx="1352">
                  <c:v>4.494813336512591E-2</c:v>
                </c:pt>
                <c:pt idx="1353">
                  <c:v>2.3620422250510451</c:v>
                </c:pt>
                <c:pt idx="1354">
                  <c:v>9.6474851609013243E-2</c:v>
                </c:pt>
                <c:pt idx="1355">
                  <c:v>9.1417970776052279E-2</c:v>
                </c:pt>
                <c:pt idx="1356">
                  <c:v>8.6626154292320942E-2</c:v>
                </c:pt>
                <c:pt idx="1357">
                  <c:v>8.2085508393747397E-2</c:v>
                </c:pt>
                <c:pt idx="1358">
                  <c:v>7.7782867579719792E-2</c:v>
                </c:pt>
                <c:pt idx="1359">
                  <c:v>7.3705756440013426E-2</c:v>
                </c:pt>
                <c:pt idx="1360">
                  <c:v>6.9842353482619593E-2</c:v>
                </c:pt>
                <c:pt idx="1361">
                  <c:v>0.97249515604447923</c:v>
                </c:pt>
                <c:pt idx="1362">
                  <c:v>0.10611045679597668</c:v>
                </c:pt>
                <c:pt idx="1363">
                  <c:v>0.10054851058720764</c:v>
                </c:pt>
                <c:pt idx="1364">
                  <c:v>9.5278102522400418E-2</c:v>
                </c:pt>
                <c:pt idx="1365">
                  <c:v>9.0283951171962862E-2</c:v>
                </c:pt>
                <c:pt idx="1366">
                  <c:v>8.5551576106429952E-2</c:v>
                </c:pt>
                <c:pt idx="1367">
                  <c:v>8.1067255910784383E-2</c:v>
                </c:pt>
                <c:pt idx="1368">
                  <c:v>7.6817988399522544E-2</c:v>
                </c:pt>
                <c:pt idx="1369">
                  <c:v>7.2791452917110144E-2</c:v>
                </c:pt>
                <c:pt idx="1370">
                  <c:v>0.81407696798144857</c:v>
                </c:pt>
                <c:pt idx="1371">
                  <c:v>9.4418458583953827E-2</c:v>
                </c:pt>
                <c:pt idx="1372">
                  <c:v>0.85158703930891499</c:v>
                </c:pt>
                <c:pt idx="1373">
                  <c:v>1.1803597943634734</c:v>
                </c:pt>
                <c:pt idx="1374">
                  <c:v>0.22393372512598583</c:v>
                </c:pt>
                <c:pt idx="1375">
                  <c:v>0.21219588730030578</c:v>
                </c:pt>
                <c:pt idx="1376">
                  <c:v>0.20107330667514098</c:v>
                </c:pt>
                <c:pt idx="1377">
                  <c:v>0.19053373357824277</c:v>
                </c:pt>
                <c:pt idx="1378">
                  <c:v>0.18054660875457224</c:v>
                </c:pt>
                <c:pt idx="1379">
                  <c:v>0.1710829747604278</c:v>
                </c:pt>
                <c:pt idx="1380">
                  <c:v>0.1621153920019888</c:v>
                </c:pt>
                <c:pt idx="1381">
                  <c:v>0.15361785917483056</c:v>
                </c:pt>
                <c:pt idx="1382">
                  <c:v>0.42857328672746497</c:v>
                </c:pt>
                <c:pt idx="1383">
                  <c:v>1.0476923533736522</c:v>
                </c:pt>
                <c:pt idx="1384">
                  <c:v>0.19455573398868611</c:v>
                </c:pt>
                <c:pt idx="1385">
                  <c:v>0.18435778969811284</c:v>
                </c:pt>
                <c:pt idx="1386">
                  <c:v>0.50958881502904918</c:v>
                </c:pt>
                <c:pt idx="1387">
                  <c:v>0.16553750608607259</c:v>
                </c:pt>
                <c:pt idx="1388">
                  <c:v>0.15686059777575587</c:v>
                </c:pt>
                <c:pt idx="1389">
                  <c:v>0.14863850323910138</c:v>
                </c:pt>
                <c:pt idx="1390">
                  <c:v>0.14084738269800906</c:v>
                </c:pt>
                <c:pt idx="1391">
                  <c:v>0.13346464597378135</c:v>
                </c:pt>
                <c:pt idx="1392">
                  <c:v>3.2729594946973894</c:v>
                </c:pt>
                <c:pt idx="1393">
                  <c:v>0.24029503858267637</c:v>
                </c:pt>
                <c:pt idx="1394">
                  <c:v>0.49207252714826744</c:v>
                </c:pt>
                <c:pt idx="1395">
                  <c:v>0.2197936251998524</c:v>
                </c:pt>
                <c:pt idx="1396">
                  <c:v>0.20827279721263114</c:v>
                </c:pt>
                <c:pt idx="1397">
                  <c:v>0.19735585151449106</c:v>
                </c:pt>
                <c:pt idx="1398">
                  <c:v>0.18701113466702737</c:v>
                </c:pt>
                <c:pt idx="1399">
                  <c:v>0.17720865239651182</c:v>
                </c:pt>
                <c:pt idx="1400">
                  <c:v>0.16791998262617094</c:v>
                </c:pt>
                <c:pt idx="1401">
                  <c:v>0.15911819306701408</c:v>
                </c:pt>
                <c:pt idx="1402">
                  <c:v>0.15077776312826729</c:v>
                </c:pt>
                <c:pt idx="1403">
                  <c:v>0.1428745099209949</c:v>
                </c:pt>
                <c:pt idx="1404">
                  <c:v>0.1353855181403569</c:v>
                </c:pt>
                <c:pt idx="1405">
                  <c:v>0.12828907362319844</c:v>
                </c:pt>
                <c:pt idx="1406">
                  <c:v>0.12156460038832219</c:v>
                </c:pt>
                <c:pt idx="1407">
                  <c:v>0.11519260097689386</c:v>
                </c:pt>
                <c:pt idx="1408">
                  <c:v>0.44689137267781753</c:v>
                </c:pt>
                <c:pt idx="1409">
                  <c:v>0.10585526899026214</c:v>
                </c:pt>
                <c:pt idx="1410">
                  <c:v>0.10030669885102833</c:v>
                </c:pt>
                <c:pt idx="1411">
                  <c:v>9.5048965728068396E-2</c:v>
                </c:pt>
                <c:pt idx="1412">
                  <c:v>9.0066824942498874E-2</c:v>
                </c:pt>
                <c:pt idx="1413">
                  <c:v>8.5345830889217308E-2</c:v>
                </c:pt>
                <c:pt idx="1414">
                  <c:v>8.0872295152195364E-2</c:v>
                </c:pt>
                <c:pt idx="1415">
                  <c:v>7.6633246815224487E-2</c:v>
                </c:pt>
                <c:pt idx="1416">
                  <c:v>7.2616394853036351E-2</c:v>
                </c:pt>
                <c:pt idx="1417">
                  <c:v>6.8810092493751487E-2</c:v>
                </c:pt>
                <c:pt idx="1418">
                  <c:v>6.5203303449326414E-2</c:v>
                </c:pt>
                <c:pt idx="1419">
                  <c:v>6.1785569916084769E-2</c:v>
                </c:pt>
                <c:pt idx="1420">
                  <c:v>5.8546982252550818E-2</c:v>
                </c:pt>
                <c:pt idx="1421">
                  <c:v>1.035236529221877</c:v>
                </c:pt>
                <c:pt idx="1422">
                  <c:v>0.13192905657597576</c:v>
                </c:pt>
                <c:pt idx="1423">
                  <c:v>0.12501378791908832</c:v>
                </c:pt>
                <c:pt idx="1424">
                  <c:v>0.11846099392728267</c:v>
                </c:pt>
                <c:pt idx="1425">
                  <c:v>0.11225167492182681</c:v>
                </c:pt>
                <c:pt idx="1426">
                  <c:v>0.10636782712198299</c:v>
                </c:pt>
                <c:pt idx="1427">
                  <c:v>0.10079239044345061</c:v>
                </c:pt>
                <c:pt idx="1428">
                  <c:v>9.5509199033035577E-2</c:v>
                </c:pt>
                <c:pt idx="1429">
                  <c:v>0.27734762024877357</c:v>
                </c:pt>
                <c:pt idx="1430">
                  <c:v>8.5759080981045663E-2</c:v>
                </c:pt>
                <c:pt idx="1431">
                  <c:v>0.99864534541067784</c:v>
                </c:pt>
                <c:pt idx="1432">
                  <c:v>0.11167344795401905</c:v>
                </c:pt>
                <c:pt idx="1433">
                  <c:v>0.10581990882863124</c:v>
                </c:pt>
                <c:pt idx="1434">
                  <c:v>0.10027319214779223</c:v>
                </c:pt>
                <c:pt idx="1435">
                  <c:v>9.5017215331295021E-2</c:v>
                </c:pt>
                <c:pt idx="1436">
                  <c:v>9.0036738792627205E-2</c:v>
                </c:pt>
                <c:pt idx="1437">
                  <c:v>8.531732175213276E-2</c:v>
                </c:pt>
                <c:pt idx="1438">
                  <c:v>8.0845280366296457E-2</c:v>
                </c:pt>
                <c:pt idx="1439">
                  <c:v>7.6607648051747398E-2</c:v>
                </c:pt>
                <c:pt idx="1440">
                  <c:v>7.2592137888942351E-2</c:v>
                </c:pt>
                <c:pt idx="1441">
                  <c:v>6.8787106996519035E-2</c:v>
                </c:pt>
                <c:pt idx="1442">
                  <c:v>0.95103290073655966</c:v>
                </c:pt>
                <c:pt idx="1443">
                  <c:v>8.9993973286595072E-2</c:v>
                </c:pt>
                <c:pt idx="1444">
                  <c:v>8.5276797867250176E-2</c:v>
                </c:pt>
                <c:pt idx="1445">
                  <c:v>3.1547140714615018</c:v>
                </c:pt>
                <c:pt idx="1446">
                  <c:v>0.39327530697951524</c:v>
                </c:pt>
                <c:pt idx="1447">
                  <c:v>0.46996410777478387</c:v>
                </c:pt>
                <c:pt idx="1448">
                  <c:v>1.0465952627751911</c:v>
                </c:pt>
                <c:pt idx="1449">
                  <c:v>0.4386813201733773</c:v>
                </c:pt>
                <c:pt idx="1450">
                  <c:v>0.41568714995424932</c:v>
                </c:pt>
                <c:pt idx="1451">
                  <c:v>0.39389825527285627</c:v>
                </c:pt>
                <c:pt idx="1452">
                  <c:v>0.37325145971935086</c:v>
                </c:pt>
                <c:pt idx="1453">
                  <c:v>0.35368689837460815</c:v>
                </c:pt>
                <c:pt idx="1454">
                  <c:v>0.3351478442332399</c:v>
                </c:pt>
                <c:pt idx="1455">
                  <c:v>0.3175805437249184</c:v>
                </c:pt>
                <c:pt idx="1456">
                  <c:v>0.66757196203835756</c:v>
                </c:pt>
                <c:pt idx="1457">
                  <c:v>0.29616461106681946</c:v>
                </c:pt>
                <c:pt idx="1458">
                  <c:v>0.28064067793681796</c:v>
                </c:pt>
                <c:pt idx="1459">
                  <c:v>0.2659304561376763</c:v>
                </c:pt>
                <c:pt idx="1460">
                  <c:v>0.2519912937122889</c:v>
                </c:pt>
                <c:pt idx="1461">
                  <c:v>0.23878277437285458</c:v>
                </c:pt>
                <c:pt idx="1462">
                  <c:v>0.22626660031475926</c:v>
                </c:pt>
                <c:pt idx="1463">
                  <c:v>0.2144064811729533</c:v>
                </c:pt>
                <c:pt idx="1464">
                  <c:v>0.20316802879885482</c:v>
                </c:pt>
                <c:pt idx="1465">
                  <c:v>0.19251865755268643</c:v>
                </c:pt>
                <c:pt idx="1466">
                  <c:v>3.4029119885581394</c:v>
                </c:pt>
                <c:pt idx="1467">
                  <c:v>0.40269444391714038</c:v>
                </c:pt>
                <c:pt idx="1468">
                  <c:v>1.326272088678252</c:v>
                </c:pt>
                <c:pt idx="1469">
                  <c:v>0.44519418592413545</c:v>
                </c:pt>
                <c:pt idx="1470">
                  <c:v>0.421858633620108</c:v>
                </c:pt>
                <c:pt idx="1471">
                  <c:v>0.39974625093183735</c:v>
                </c:pt>
                <c:pt idx="1472">
                  <c:v>0.3787929235032792</c:v>
                </c:pt>
                <c:pt idx="1473">
                  <c:v>0.6245374856649597</c:v>
                </c:pt>
                <c:pt idx="1474">
                  <c:v>0.34012360412035891</c:v>
                </c:pt>
                <c:pt idx="1475">
                  <c:v>0.32229549134456109</c:v>
                </c:pt>
                <c:pt idx="1476">
                  <c:v>0.30540186709380579</c:v>
                </c:pt>
                <c:pt idx="1477">
                  <c:v>0.28939374868470868</c:v>
                </c:pt>
                <c:pt idx="1478">
                  <c:v>0.2742247209381482</c:v>
                </c:pt>
                <c:pt idx="1479">
                  <c:v>0.25985080159949814</c:v>
                </c:pt>
                <c:pt idx="1480">
                  <c:v>0.2462303138130699</c:v>
                </c:pt>
                <c:pt idx="1481">
                  <c:v>0.23332376528100723</c:v>
                </c:pt>
                <c:pt idx="1482">
                  <c:v>0.59291523658657641</c:v>
                </c:pt>
                <c:pt idx="1483">
                  <c:v>0.20950475853760725</c:v>
                </c:pt>
                <c:pt idx="1484">
                  <c:v>0.1985232376521793</c:v>
                </c:pt>
                <c:pt idx="1485">
                  <c:v>0.18811733042726611</c:v>
                </c:pt>
                <c:pt idx="1486">
                  <c:v>1.0342275231918179</c:v>
                </c:pt>
                <c:pt idx="1487">
                  <c:v>0.16891325168028989</c:v>
                </c:pt>
                <c:pt idx="1488">
                  <c:v>0.16005939836401936</c:v>
                </c:pt>
                <c:pt idx="1489">
                  <c:v>0.15166963367173913</c:v>
                </c:pt>
                <c:pt idx="1490">
                  <c:v>0.14371963166950572</c:v>
                </c:pt>
                <c:pt idx="1491">
                  <c:v>0.13618634150540007</c:v>
                </c:pt>
                <c:pt idx="1492">
                  <c:v>0.12904792057410119</c:v>
                </c:pt>
                <c:pt idx="1493">
                  <c:v>0.12228367118474349</c:v>
                </c:pt>
                <c:pt idx="1494">
                  <c:v>0.11587398054842787</c:v>
                </c:pt>
                <c:pt idx="1495">
                  <c:v>0.10980026391138159</c:v>
                </c:pt>
                <c:pt idx="1496">
                  <c:v>0.11524329591295383</c:v>
                </c:pt>
                <c:pt idx="1497">
                  <c:v>9.8591233303708697E-2</c:v>
                </c:pt>
                <c:pt idx="1498">
                  <c:v>0.78738367250060115</c:v>
                </c:pt>
                <c:pt idx="1499">
                  <c:v>8.8526483799632724E-2</c:v>
                </c:pt>
                <c:pt idx="1500">
                  <c:v>8.3886229146015109E-2</c:v>
                </c:pt>
                <c:pt idx="1501">
                  <c:v>7.9489200726245837E-2</c:v>
                </c:pt>
                <c:pt idx="1502">
                  <c:v>0.42783246774626682</c:v>
                </c:pt>
                <c:pt idx="1503">
                  <c:v>7.4723353006122248E-2</c:v>
                </c:pt>
                <c:pt idx="1504">
                  <c:v>7.0806611126874489E-2</c:v>
                </c:pt>
                <c:pt idx="1505">
                  <c:v>0.47658933982022683</c:v>
                </c:pt>
                <c:pt idx="1506">
                  <c:v>7.3415299852131313E-2</c:v>
                </c:pt>
                <c:pt idx="1507">
                  <c:v>6.9567121632869447E-2</c:v>
                </c:pt>
                <c:pt idx="1508">
                  <c:v>6.5920651717422021E-2</c:v>
                </c:pt>
                <c:pt idx="1509">
                  <c:v>6.2465317248319996E-2</c:v>
                </c:pt>
                <c:pt idx="1510">
                  <c:v>5.9191099561020193E-2</c:v>
                </c:pt>
                <c:pt idx="1511">
                  <c:v>5.6088505135012887E-2</c:v>
                </c:pt>
                <c:pt idx="1512">
                  <c:v>5.3148538067572686E-2</c:v>
                </c:pt>
                <c:pt idx="1513">
                  <c:v>5.0362673990341035E-2</c:v>
                </c:pt>
                <c:pt idx="1514">
                  <c:v>0.4058344907050499</c:v>
                </c:pt>
                <c:pt idx="1515">
                  <c:v>0.16954247717582038</c:v>
                </c:pt>
                <c:pt idx="1516">
                  <c:v>0.40461850837721974</c:v>
                </c:pt>
                <c:pt idx="1517">
                  <c:v>8.6210621417537089E-2</c:v>
                </c:pt>
                <c:pt idx="1518">
                  <c:v>8.1691756327069653E-2</c:v>
                </c:pt>
                <c:pt idx="1519">
                  <c:v>7.7409754645890783E-2</c:v>
                </c:pt>
                <c:pt idx="1520">
                  <c:v>7.3352200806477114E-2</c:v>
                </c:pt>
                <c:pt idx="1521">
                  <c:v>6.950733002277204E-2</c:v>
                </c:pt>
                <c:pt idx="1522">
                  <c:v>6.5863994178453317E-2</c:v>
                </c:pt>
                <c:pt idx="1523">
                  <c:v>6.2411629503220628E-2</c:v>
                </c:pt>
                <c:pt idx="1524">
                  <c:v>5.9140225943381294E-2</c:v>
                </c:pt>
                <c:pt idx="1525">
                  <c:v>5.604029813792484E-2</c:v>
                </c:pt>
                <c:pt idx="1526">
                  <c:v>5.3102857915932167E-2</c:v>
                </c:pt>
                <c:pt idx="1527">
                  <c:v>5.0319388235576225E-2</c:v>
                </c:pt>
                <c:pt idx="1528">
                  <c:v>4.7681818489150894E-2</c:v>
                </c:pt>
                <c:pt idx="1529">
                  <c:v>0.24746467090726185</c:v>
                </c:pt>
                <c:pt idx="1530">
                  <c:v>4.2814189361175779E-2</c:v>
                </c:pt>
                <c:pt idx="1531">
                  <c:v>4.0570016398498082E-2</c:v>
                </c:pt>
                <c:pt idx="1532">
                  <c:v>3.8443475285484231E-2</c:v>
                </c:pt>
                <c:pt idx="1533">
                  <c:v>3.6428400164027278E-2</c:v>
                </c:pt>
                <c:pt idx="1534">
                  <c:v>3.4518948369154645E-2</c:v>
                </c:pt>
                <c:pt idx="1535">
                  <c:v>3.2709583488352491E-2</c:v>
                </c:pt>
                <c:pt idx="1536">
                  <c:v>3.0995059308862254E-2</c:v>
                </c:pt>
                <c:pt idx="1537">
                  <c:v>2.9370404606404745E-2</c:v>
                </c:pt>
                <c:pt idx="1538">
                  <c:v>0.81572023879868039</c:v>
                </c:pt>
                <c:pt idx="1539">
                  <c:v>0.16854783317215599</c:v>
                </c:pt>
                <c:pt idx="1540">
                  <c:v>4.9945618640884398E-2</c:v>
                </c:pt>
                <c:pt idx="1541">
                  <c:v>0.10330861259557222</c:v>
                </c:pt>
                <c:pt idx="1542">
                  <c:v>4.4846888017461922E-2</c:v>
                </c:pt>
                <c:pt idx="1543">
                  <c:v>4.2496167962949159E-2</c:v>
                </c:pt>
                <c:pt idx="1544">
                  <c:v>4.0268664591220207E-2</c:v>
                </c:pt>
                <c:pt idx="1545">
                  <c:v>3.8157919306370754E-2</c:v>
                </c:pt>
                <c:pt idx="1546">
                  <c:v>3.615781204994218E-2</c:v>
                </c:pt>
                <c:pt idx="1547">
                  <c:v>3.4262543555949751E-2</c:v>
                </c:pt>
                <c:pt idx="1548">
                  <c:v>3.2466618536041401E-2</c:v>
                </c:pt>
                <c:pt idx="1549">
                  <c:v>3.0764829746032792E-2</c:v>
                </c:pt>
                <c:pt idx="1550">
                  <c:v>0.87067365416005271</c:v>
                </c:pt>
                <c:pt idx="1551">
                  <c:v>1.1784443338989978</c:v>
                </c:pt>
                <c:pt idx="1552">
                  <c:v>0.38913734408829781</c:v>
                </c:pt>
                <c:pt idx="1553">
                  <c:v>0.28087975475690369</c:v>
                </c:pt>
                <c:pt idx="1554">
                  <c:v>0.26615700137083614</c:v>
                </c:pt>
                <c:pt idx="1555">
                  <c:v>0.25220596422132885</c:v>
                </c:pt>
                <c:pt idx="1556">
                  <c:v>0.23898619259008522</c:v>
                </c:pt>
                <c:pt idx="1557">
                  <c:v>0.22645935604672421</c:v>
                </c:pt>
                <c:pt idx="1558">
                  <c:v>0.21458913331056018</c:v>
                </c:pt>
                <c:pt idx="1559">
                  <c:v>0.20334110693786664</c:v>
                </c:pt>
                <c:pt idx="1560">
                  <c:v>0.19268266352927274</c:v>
                </c:pt>
                <c:pt idx="1561">
                  <c:v>0.18258289916794548</c:v>
                </c:pt>
                <c:pt idx="1562">
                  <c:v>0.17301252981437845</c:v>
                </c:pt>
                <c:pt idx="1563">
                  <c:v>2.4908072337110849</c:v>
                </c:pt>
                <c:pt idx="1564">
                  <c:v>0.36526486660179419</c:v>
                </c:pt>
                <c:pt idx="1565">
                  <c:v>0.94372662841040511</c:v>
                </c:pt>
                <c:pt idx="1566">
                  <c:v>0.41071466914565091</c:v>
                </c:pt>
                <c:pt idx="1567">
                  <c:v>0.38918641485368471</c:v>
                </c:pt>
                <c:pt idx="1568">
                  <c:v>0.36878659781433387</c:v>
                </c:pt>
                <c:pt idx="1569">
                  <c:v>0.34945606921711797</c:v>
                </c:pt>
                <c:pt idx="1570">
                  <c:v>0.33113878062933411</c:v>
                </c:pt>
                <c:pt idx="1571">
                  <c:v>0.3137816214848872</c:v>
                </c:pt>
                <c:pt idx="1572">
                  <c:v>0.29733426509139887</c:v>
                </c:pt>
                <c:pt idx="1573">
                  <c:v>0.28174902270909546</c:v>
                </c:pt>
                <c:pt idx="1574">
                  <c:v>0.26698070527837969</c:v>
                </c:pt>
                <c:pt idx="1575">
                  <c:v>0.25298649239516952</c:v>
                </c:pt>
                <c:pt idx="1576">
                  <c:v>0.23972580815410005</c:v>
                </c:pt>
                <c:pt idx="1577">
                  <c:v>0.2271602034995987</c:v>
                </c:pt>
                <c:pt idx="1578">
                  <c:v>0.21525324474371382</c:v>
                </c:pt>
                <c:pt idx="1579">
                  <c:v>0.20397040792745644</c:v>
                </c:pt>
                <c:pt idx="1580">
                  <c:v>0.19327897871935784</c:v>
                </c:pt>
                <c:pt idx="1581">
                  <c:v>0.18314795756100161</c:v>
                </c:pt>
                <c:pt idx="1582">
                  <c:v>0.17354796978450163</c:v>
                </c:pt>
                <c:pt idx="1583">
                  <c:v>0.16445118044131343</c:v>
                </c:pt>
                <c:pt idx="1584">
                  <c:v>0.15583121359542726</c:v>
                </c:pt>
                <c:pt idx="1585">
                  <c:v>0.14766307584693508</c:v>
                </c:pt>
                <c:pt idx="1586">
                  <c:v>0.13992308386423</c:v>
                </c:pt>
                <c:pt idx="1587">
                  <c:v>0.13258879571471904</c:v>
                </c:pt>
                <c:pt idx="1588">
                  <c:v>0.12563894579494472</c:v>
                </c:pt>
                <c:pt idx="1589">
                  <c:v>0.11905338317144629</c:v>
                </c:pt>
                <c:pt idx="1590">
                  <c:v>0.11281301315358147</c:v>
                </c:pt>
                <c:pt idx="1591">
                  <c:v>0.10689974192890077</c:v>
                </c:pt>
                <c:pt idx="1592">
                  <c:v>0.1012964241005453</c:v>
                </c:pt>
                <c:pt idx="1593">
                  <c:v>9.5986812974554456E-2</c:v>
                </c:pt>
                <c:pt idx="1594">
                  <c:v>9.0955513452942283E-2</c:v>
                </c:pt>
                <c:pt idx="1595">
                  <c:v>0.21235241525575821</c:v>
                </c:pt>
                <c:pt idx="1596">
                  <c:v>8.1670261324099699E-2</c:v>
                </c:pt>
                <c:pt idx="1597">
                  <c:v>7.7389386337253202E-2</c:v>
                </c:pt>
                <c:pt idx="1598">
                  <c:v>7.3332900134719312E-2</c:v>
                </c:pt>
                <c:pt idx="1599">
                  <c:v>6.948904102603054E-2</c:v>
                </c:pt>
                <c:pt idx="1600">
                  <c:v>6.5846663828193611E-2</c:v>
                </c:pt>
                <c:pt idx="1601">
                  <c:v>6.2395207550482092E-2</c:v>
                </c:pt>
                <c:pt idx="1602">
                  <c:v>5.9124664773081474E-2</c:v>
                </c:pt>
                <c:pt idx="1603">
                  <c:v>5.6025552630800612E-2</c:v>
                </c:pt>
                <c:pt idx="1604">
                  <c:v>5.308888531771741E-2</c:v>
                </c:pt>
                <c:pt idx="1605">
                  <c:v>5.0306148033036825E-2</c:v>
                </c:pt>
                <c:pt idx="1606">
                  <c:v>4.7669272292617512E-2</c:v>
                </c:pt>
                <c:pt idx="1607">
                  <c:v>4.5170612534583598E-2</c:v>
                </c:pt>
                <c:pt idx="1608">
                  <c:v>4.2802923951190106E-2</c:v>
                </c:pt>
                <c:pt idx="1609">
                  <c:v>4.0559341482665878E-2</c:v>
                </c:pt>
                <c:pt idx="1610">
                  <c:v>3.8433359912127242E-2</c:v>
                </c:pt>
                <c:pt idx="1611">
                  <c:v>0.40034235744743252</c:v>
                </c:pt>
                <c:pt idx="1612">
                  <c:v>4.4561610653486829E-2</c:v>
                </c:pt>
                <c:pt idx="1613">
                  <c:v>4.2225843859952483E-2</c:v>
                </c:pt>
                <c:pt idx="1614">
                  <c:v>0.65102141129987601</c:v>
                </c:pt>
                <c:pt idx="1615">
                  <c:v>6.2086328134845145E-2</c:v>
                </c:pt>
                <c:pt idx="1616">
                  <c:v>5.8831975757021003E-2</c:v>
                </c:pt>
                <c:pt idx="1617">
                  <c:v>5.5748205369100454E-2</c:v>
                </c:pt>
                <c:pt idx="1618">
                  <c:v>5.2826075648232995E-2</c:v>
                </c:pt>
                <c:pt idx="1619">
                  <c:v>9.5683888742521414E-2</c:v>
                </c:pt>
                <c:pt idx="1620">
                  <c:v>4.7433291717383905E-2</c:v>
                </c:pt>
                <c:pt idx="1621">
                  <c:v>4.4947001251740164E-2</c:v>
                </c:pt>
                <c:pt idx="1622">
                  <c:v>4.2591033604853813E-2</c:v>
                </c:pt>
                <c:pt idx="1623">
                  <c:v>4.0358557701545353E-2</c:v>
                </c:pt>
                <c:pt idx="1624">
                  <c:v>3.8243100528167054E-2</c:v>
                </c:pt>
                <c:pt idx="1625">
                  <c:v>0.23197934318251037</c:v>
                </c:pt>
                <c:pt idx="1626">
                  <c:v>3.4339028997897245E-2</c:v>
                </c:pt>
                <c:pt idx="1627">
                  <c:v>3.2539094873450934E-2</c:v>
                </c:pt>
                <c:pt idx="1628">
                  <c:v>3.083350712241386E-2</c:v>
                </c:pt>
                <c:pt idx="1629">
                  <c:v>2.9217320431480065E-2</c:v>
                </c:pt>
                <c:pt idx="1630">
                  <c:v>2.7685848703705707E-2</c:v>
                </c:pt>
                <c:pt idx="1631">
                  <c:v>0.42008018887501958</c:v>
                </c:pt>
                <c:pt idx="1632">
                  <c:v>2.4859521020470787E-2</c:v>
                </c:pt>
                <c:pt idx="1633">
                  <c:v>2.3556470191489109E-2</c:v>
                </c:pt>
                <c:pt idx="1634">
                  <c:v>2.2321720817773272E-2</c:v>
                </c:pt>
                <c:pt idx="1635">
                  <c:v>2.1151692771297817E-2</c:v>
                </c:pt>
                <c:pt idx="1636">
                  <c:v>2.0042993582069294E-2</c:v>
                </c:pt>
                <c:pt idx="1637">
                  <c:v>0.44921554264936214</c:v>
                </c:pt>
                <c:pt idx="1638">
                  <c:v>2.2655002480205823E-2</c:v>
                </c:pt>
                <c:pt idx="1639">
                  <c:v>2.1467504952071427E-2</c:v>
                </c:pt>
                <c:pt idx="1640">
                  <c:v>2.0342251971495893E-2</c:v>
                </c:pt>
                <c:pt idx="1641">
                  <c:v>1.9275980892781847E-2</c:v>
                </c:pt>
                <c:pt idx="1642">
                  <c:v>0.26990467806660345</c:v>
                </c:pt>
                <c:pt idx="1643">
                  <c:v>0.16918313574258406</c:v>
                </c:pt>
                <c:pt idx="1644">
                  <c:v>1.6400944546509501E-2</c:v>
                </c:pt>
                <c:pt idx="1645">
                  <c:v>1.5541263285160447E-2</c:v>
                </c:pt>
                <c:pt idx="1646">
                  <c:v>0.34841673119657551</c:v>
                </c:pt>
                <c:pt idx="1647">
                  <c:v>0.36629555745189313</c:v>
                </c:pt>
                <c:pt idx="1648">
                  <c:v>3.1777597412276141E-2</c:v>
                </c:pt>
                <c:pt idx="1649">
                  <c:v>0.39611143110036467</c:v>
                </c:pt>
                <c:pt idx="1650">
                  <c:v>3.3433003217854362</c:v>
                </c:pt>
                <c:pt idx="1651">
                  <c:v>0.41865477265701007</c:v>
                </c:pt>
                <c:pt idx="1652">
                  <c:v>0.39671032537185796</c:v>
                </c:pt>
                <c:pt idx="1653">
                  <c:v>0.37591613074856989</c:v>
                </c:pt>
                <c:pt idx="1654">
                  <c:v>0.35621189648773488</c:v>
                </c:pt>
                <c:pt idx="1655">
                  <c:v>0.33754049060548724</c:v>
                </c:pt>
                <c:pt idx="1656">
                  <c:v>0.31984777578060469</c:v>
                </c:pt>
                <c:pt idx="1657">
                  <c:v>0.3030824523845641</c:v>
                </c:pt>
                <c:pt idx="1658">
                  <c:v>0.28719590973942244</c:v>
                </c:pt>
                <c:pt idx="1659">
                  <c:v>0.27214208517225008</c:v>
                </c:pt>
                <c:pt idx="1660">
                  <c:v>0.25787733045744715</c:v>
                </c:pt>
                <c:pt idx="1661">
                  <c:v>0.24436028525969566</c:v>
                </c:pt>
                <c:pt idx="1662">
                  <c:v>0.23155175721059751</c:v>
                </c:pt>
                <c:pt idx="1663">
                  <c:v>0.21941460827128464</c:v>
                </c:pt>
                <c:pt idx="1664">
                  <c:v>0.2079136470515108</c:v>
                </c:pt>
                <c:pt idx="1665">
                  <c:v>0.1970155267730074</c:v>
                </c:pt>
                <c:pt idx="1666">
                  <c:v>0.18668864858125023</c:v>
                </c:pt>
                <c:pt idx="1667">
                  <c:v>0.17690306992529187</c:v>
                </c:pt>
                <c:pt idx="1668">
                  <c:v>0.16763041774000895</c:v>
                </c:pt>
                <c:pt idx="1669">
                  <c:v>0.15884380617903823</c:v>
                </c:pt>
                <c:pt idx="1670">
                  <c:v>0.15051775865987005</c:v>
                </c:pt>
                <c:pt idx="1671">
                  <c:v>0.14262813399507057</c:v>
                </c:pt>
                <c:pt idx="1672">
                  <c:v>0.13515205639545211</c:v>
                </c:pt>
                <c:pt idx="1673">
                  <c:v>0.51712905803544573</c:v>
                </c:pt>
                <c:pt idx="1674">
                  <c:v>0.43733370489780921</c:v>
                </c:pt>
                <c:pt idx="1675">
                  <c:v>0.1457795321948186</c:v>
                </c:pt>
                <c:pt idx="1676">
                  <c:v>0.13813826911020016</c:v>
                </c:pt>
                <c:pt idx="1677">
                  <c:v>0.13089753482855748</c:v>
                </c:pt>
                <c:pt idx="1678">
                  <c:v>0.12403633500376779</c:v>
                </c:pt>
                <c:pt idx="1679">
                  <c:v>0.11753477574132601</c:v>
                </c:pt>
                <c:pt idx="1680">
                  <c:v>0.11137400591644506</c:v>
                </c:pt>
                <c:pt idx="1681">
                  <c:v>0.10553616251564386</c:v>
                </c:pt>
                <c:pt idx="1682">
                  <c:v>0.10000431884334167</c:v>
                </c:pt>
                <c:pt idx="1683">
                  <c:v>9.4762435443285054E-2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8-4E37-813A-EFC50D69F98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8-4E37-813A-EFC50D69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83.6430454119985</v>
      </c>
      <c r="G6" s="13">
        <f t="shared" ref="G6:G69" si="0">IF((F6-$J$2)&gt;0,$I$2*(F6-$J$2),0)</f>
        <v>0.53023319253606904</v>
      </c>
      <c r="H6" s="13">
        <f t="shared" ref="H6:H69" si="1">F6-G6</f>
        <v>83.112812219462427</v>
      </c>
      <c r="I6" s="15">
        <f>H6+$H$3-$J$3</f>
        <v>79.112812219462427</v>
      </c>
      <c r="J6" s="13">
        <f t="shared" ref="J6:J69" si="2">I6/SQRT(1+(I6/($K$2*(300+(25*Q6)+0.05*(Q6)^3)))^2)</f>
        <v>69.265234451765537</v>
      </c>
      <c r="K6" s="13">
        <f t="shared" ref="K6:K69" si="3">I6-J6</f>
        <v>9.8475777676968903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0.53023319253606904</v>
      </c>
      <c r="Q6" s="41">
        <v>20.390848724898781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72.57522704694405</v>
      </c>
      <c r="G7" s="13">
        <f t="shared" si="0"/>
        <v>0.30887682523498</v>
      </c>
      <c r="H7" s="13">
        <f t="shared" si="1"/>
        <v>72.266350221709075</v>
      </c>
      <c r="I7" s="16">
        <f t="shared" ref="I7:I70" si="8">H7+K6-L6</f>
        <v>82.113927989405965</v>
      </c>
      <c r="J7" s="13">
        <f t="shared" si="2"/>
        <v>69.824238756003794</v>
      </c>
      <c r="K7" s="13">
        <f t="shared" si="3"/>
        <v>12.289689233402171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0.30887682523498</v>
      </c>
      <c r="Q7" s="41">
        <v>19.298767830008991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17.529378483376149</v>
      </c>
      <c r="G8" s="13">
        <f t="shared" si="0"/>
        <v>0</v>
      </c>
      <c r="H8" s="13">
        <f t="shared" si="1"/>
        <v>17.529378483376149</v>
      </c>
      <c r="I8" s="16">
        <f t="shared" si="8"/>
        <v>29.819067716778321</v>
      </c>
      <c r="J8" s="13">
        <f t="shared" si="2"/>
        <v>28.602936816174633</v>
      </c>
      <c r="K8" s="13">
        <f t="shared" si="3"/>
        <v>1.2161309006036873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15.452472087329991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26.723480607905749</v>
      </c>
      <c r="G9" s="13">
        <f t="shared" si="0"/>
        <v>0</v>
      </c>
      <c r="H9" s="13">
        <f t="shared" si="1"/>
        <v>26.723480607905749</v>
      </c>
      <c r="I9" s="16">
        <f t="shared" si="8"/>
        <v>27.939611508509437</v>
      </c>
      <c r="J9" s="13">
        <f t="shared" si="2"/>
        <v>26.473101881292152</v>
      </c>
      <c r="K9" s="13">
        <f t="shared" si="3"/>
        <v>1.4665096272172846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12.549606080683709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91.808611793876665</v>
      </c>
      <c r="G10" s="13">
        <f t="shared" si="0"/>
        <v>0.69354452017363233</v>
      </c>
      <c r="H10" s="13">
        <f t="shared" si="1"/>
        <v>91.115067273703033</v>
      </c>
      <c r="I10" s="16">
        <f t="shared" si="8"/>
        <v>92.581576900920311</v>
      </c>
      <c r="J10" s="13">
        <f t="shared" si="2"/>
        <v>59.282165249336813</v>
      </c>
      <c r="K10" s="13">
        <f t="shared" si="3"/>
        <v>33.299411651583497</v>
      </c>
      <c r="L10" s="13">
        <f t="shared" si="4"/>
        <v>0.70169382985105488</v>
      </c>
      <c r="M10" s="13">
        <f t="shared" si="9"/>
        <v>0.70169382985105488</v>
      </c>
      <c r="N10" s="13">
        <f t="shared" si="5"/>
        <v>3.6780383899022856E-2</v>
      </c>
      <c r="O10" s="13">
        <f t="shared" si="6"/>
        <v>0.73032490407265516</v>
      </c>
      <c r="Q10" s="41">
        <v>11.51447670076991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14.266821485189309</v>
      </c>
      <c r="G11" s="13">
        <f t="shared" si="0"/>
        <v>0</v>
      </c>
      <c r="H11" s="13">
        <f t="shared" si="1"/>
        <v>14.266821485189309</v>
      </c>
      <c r="I11" s="16">
        <f t="shared" si="8"/>
        <v>46.864539306921756</v>
      </c>
      <c r="J11" s="13">
        <f t="shared" si="2"/>
        <v>40.043056308261953</v>
      </c>
      <c r="K11" s="13">
        <f t="shared" si="3"/>
        <v>6.8214829986598033</v>
      </c>
      <c r="L11" s="13">
        <f t="shared" si="4"/>
        <v>0</v>
      </c>
      <c r="M11" s="13">
        <f t="shared" si="9"/>
        <v>0.66491344595203206</v>
      </c>
      <c r="N11" s="13">
        <f t="shared" si="5"/>
        <v>3.4852482323991692E-2</v>
      </c>
      <c r="O11" s="13">
        <f t="shared" si="6"/>
        <v>3.4852482323991692E-2</v>
      </c>
      <c r="Q11" s="41">
        <v>11.49403212258064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50.178658314908617</v>
      </c>
      <c r="G12" s="13">
        <f t="shared" si="0"/>
        <v>0</v>
      </c>
      <c r="H12" s="13">
        <f t="shared" si="1"/>
        <v>50.178658314908617</v>
      </c>
      <c r="I12" s="16">
        <f t="shared" si="8"/>
        <v>57.00014131356842</v>
      </c>
      <c r="J12" s="13">
        <f t="shared" si="2"/>
        <v>47.278952960104256</v>
      </c>
      <c r="K12" s="13">
        <f t="shared" si="3"/>
        <v>9.7211883534641643</v>
      </c>
      <c r="L12" s="13">
        <f t="shared" si="4"/>
        <v>0</v>
      </c>
      <c r="M12" s="13">
        <f t="shared" si="9"/>
        <v>0.63006096362804032</v>
      </c>
      <c r="N12" s="13">
        <f t="shared" si="5"/>
        <v>3.3025634737228068E-2</v>
      </c>
      <c r="O12" s="13">
        <f t="shared" si="6"/>
        <v>3.3025634737228068E-2</v>
      </c>
      <c r="Q12" s="41">
        <v>12.87148135277881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25.709546544014831</v>
      </c>
      <c r="G13" s="13">
        <f t="shared" si="0"/>
        <v>0</v>
      </c>
      <c r="H13" s="13">
        <f t="shared" si="1"/>
        <v>25.709546544014831</v>
      </c>
      <c r="I13" s="16">
        <f t="shared" si="8"/>
        <v>35.430734897478999</v>
      </c>
      <c r="J13" s="13">
        <f t="shared" si="2"/>
        <v>33.003211324042688</v>
      </c>
      <c r="K13" s="13">
        <f t="shared" si="3"/>
        <v>2.4275235734363108</v>
      </c>
      <c r="L13" s="13">
        <f t="shared" si="4"/>
        <v>0</v>
      </c>
      <c r="M13" s="13">
        <f t="shared" si="9"/>
        <v>0.59703532889081223</v>
      </c>
      <c r="N13" s="13">
        <f t="shared" si="5"/>
        <v>3.129454423526086E-2</v>
      </c>
      <c r="O13" s="13">
        <f t="shared" si="6"/>
        <v>3.129454423526086E-2</v>
      </c>
      <c r="Q13" s="41">
        <v>13.88082022592299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11.465763820786719</v>
      </c>
      <c r="G14" s="13">
        <f t="shared" si="0"/>
        <v>0</v>
      </c>
      <c r="H14" s="13">
        <f t="shared" si="1"/>
        <v>11.465763820786719</v>
      </c>
      <c r="I14" s="16">
        <f t="shared" si="8"/>
        <v>13.89328739422303</v>
      </c>
      <c r="J14" s="13">
        <f t="shared" si="2"/>
        <v>13.768062941471889</v>
      </c>
      <c r="K14" s="13">
        <f t="shared" si="3"/>
        <v>0.1252244527511408</v>
      </c>
      <c r="L14" s="13">
        <f t="shared" si="4"/>
        <v>0</v>
      </c>
      <c r="M14" s="13">
        <f t="shared" si="9"/>
        <v>0.56574078465555133</v>
      </c>
      <c r="N14" s="13">
        <f t="shared" si="5"/>
        <v>2.9654191560131639E-2</v>
      </c>
      <c r="O14" s="13">
        <f t="shared" si="6"/>
        <v>2.9654191560131639E-2</v>
      </c>
      <c r="Q14" s="41">
        <v>15.675527602997301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73.910232002292332</v>
      </c>
      <c r="G15" s="13">
        <f t="shared" si="0"/>
        <v>0.33557692434194564</v>
      </c>
      <c r="H15" s="13">
        <f t="shared" si="1"/>
        <v>73.574655077950382</v>
      </c>
      <c r="I15" s="16">
        <f t="shared" si="8"/>
        <v>73.699879530701523</v>
      </c>
      <c r="J15" s="13">
        <f t="shared" si="2"/>
        <v>66.670877166908994</v>
      </c>
      <c r="K15" s="13">
        <f t="shared" si="3"/>
        <v>7.0290023637925287</v>
      </c>
      <c r="L15" s="13">
        <f t="shared" si="4"/>
        <v>0</v>
      </c>
      <c r="M15" s="13">
        <f t="shared" si="9"/>
        <v>0.53608659309541973</v>
      </c>
      <c r="N15" s="13">
        <f t="shared" si="5"/>
        <v>2.8099820546169153E-2</v>
      </c>
      <c r="O15" s="13">
        <f t="shared" si="6"/>
        <v>0.3636767448881148</v>
      </c>
      <c r="Q15" s="41">
        <v>21.624332402481979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6.7793445350072874</v>
      </c>
      <c r="G16" s="13">
        <f t="shared" si="0"/>
        <v>0</v>
      </c>
      <c r="H16" s="13">
        <f t="shared" si="1"/>
        <v>6.7793445350072874</v>
      </c>
      <c r="I16" s="16">
        <f t="shared" si="8"/>
        <v>13.808346898799815</v>
      </c>
      <c r="J16" s="13">
        <f t="shared" si="2"/>
        <v>13.768475597226946</v>
      </c>
      <c r="K16" s="13">
        <f t="shared" si="3"/>
        <v>3.9871301572869555E-2</v>
      </c>
      <c r="L16" s="13">
        <f t="shared" si="4"/>
        <v>0</v>
      </c>
      <c r="M16" s="13">
        <f t="shared" si="9"/>
        <v>0.50798677254925062</v>
      </c>
      <c r="N16" s="13">
        <f t="shared" si="5"/>
        <v>2.6626924329593998E-2</v>
      </c>
      <c r="O16" s="13">
        <f t="shared" si="6"/>
        <v>2.6626924329593998E-2</v>
      </c>
      <c r="Q16" s="41">
        <v>23.72037021806937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0.46544598235167178</v>
      </c>
      <c r="G17" s="18">
        <f t="shared" si="0"/>
        <v>0</v>
      </c>
      <c r="H17" s="18">
        <f t="shared" si="1"/>
        <v>0.46544598235167178</v>
      </c>
      <c r="I17" s="17">
        <f t="shared" si="8"/>
        <v>0.50531728392454134</v>
      </c>
      <c r="J17" s="18">
        <f t="shared" si="2"/>
        <v>0.50531558449175917</v>
      </c>
      <c r="K17" s="18">
        <f t="shared" si="3"/>
        <v>1.6994327821651112E-6</v>
      </c>
      <c r="L17" s="18">
        <f t="shared" si="4"/>
        <v>0</v>
      </c>
      <c r="M17" s="18">
        <f t="shared" si="9"/>
        <v>0.48135984821965661</v>
      </c>
      <c r="N17" s="18">
        <f t="shared" si="5"/>
        <v>2.5231232280968487E-2</v>
      </c>
      <c r="O17" s="18">
        <f t="shared" si="6"/>
        <v>2.5231232280968487E-2</v>
      </c>
      <c r="Q17" s="42">
        <v>24.749637193548381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0.43333333299999999</v>
      </c>
      <c r="G18" s="13">
        <f t="shared" si="0"/>
        <v>0</v>
      </c>
      <c r="H18" s="13">
        <f t="shared" si="1"/>
        <v>0.43333333299999999</v>
      </c>
      <c r="I18" s="16">
        <f t="shared" si="8"/>
        <v>0.43333503243278215</v>
      </c>
      <c r="J18" s="13">
        <f t="shared" si="2"/>
        <v>0.43333379365502617</v>
      </c>
      <c r="K18" s="13">
        <f t="shared" si="3"/>
        <v>1.2387777559852431E-6</v>
      </c>
      <c r="L18" s="13">
        <f t="shared" si="4"/>
        <v>0</v>
      </c>
      <c r="M18" s="13">
        <f t="shared" si="9"/>
        <v>0.45612861593868814</v>
      </c>
      <c r="N18" s="13">
        <f t="shared" si="5"/>
        <v>2.3908697622602709E-2</v>
      </c>
      <c r="O18" s="13">
        <f t="shared" si="6"/>
        <v>2.3908697622602709E-2</v>
      </c>
      <c r="Q18" s="41">
        <v>23.713731210191629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7.3716425670170622</v>
      </c>
      <c r="G19" s="13">
        <f t="shared" si="0"/>
        <v>0</v>
      </c>
      <c r="H19" s="13">
        <f t="shared" si="1"/>
        <v>7.3716425670170622</v>
      </c>
      <c r="I19" s="16">
        <f t="shared" si="8"/>
        <v>7.3716438057948181</v>
      </c>
      <c r="J19" s="13">
        <f t="shared" si="2"/>
        <v>7.3569181366924159</v>
      </c>
      <c r="K19" s="13">
        <f t="shared" si="3"/>
        <v>1.472566910240225E-2</v>
      </c>
      <c r="L19" s="13">
        <f t="shared" si="4"/>
        <v>0</v>
      </c>
      <c r="M19" s="13">
        <f t="shared" si="9"/>
        <v>0.43221991831608542</v>
      </c>
      <c r="N19" s="13">
        <f t="shared" si="5"/>
        <v>2.2655485695013661E-2</v>
      </c>
      <c r="O19" s="13">
        <f t="shared" si="6"/>
        <v>2.2655485695013661E-2</v>
      </c>
      <c r="Q19" s="41">
        <v>17.45316641565983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14.43151381963763</v>
      </c>
      <c r="G20" s="13">
        <f t="shared" si="0"/>
        <v>0</v>
      </c>
      <c r="H20" s="13">
        <f t="shared" si="1"/>
        <v>14.43151381963763</v>
      </c>
      <c r="I20" s="16">
        <f t="shared" si="8"/>
        <v>14.446239488740032</v>
      </c>
      <c r="J20" s="13">
        <f t="shared" si="2"/>
        <v>14.297202284322626</v>
      </c>
      <c r="K20" s="13">
        <f t="shared" si="3"/>
        <v>0.14903720441740553</v>
      </c>
      <c r="L20" s="13">
        <f t="shared" si="4"/>
        <v>0</v>
      </c>
      <c r="M20" s="13">
        <f t="shared" si="9"/>
        <v>0.40956443262107178</v>
      </c>
      <c r="N20" s="13">
        <f t="shared" si="5"/>
        <v>2.1467962838416364E-2</v>
      </c>
      <c r="O20" s="13">
        <f t="shared" si="6"/>
        <v>2.1467962838416364E-2</v>
      </c>
      <c r="Q20" s="41">
        <v>15.25330304261411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1.415142069423434</v>
      </c>
      <c r="G21" s="13">
        <f t="shared" si="0"/>
        <v>0</v>
      </c>
      <c r="H21" s="13">
        <f t="shared" si="1"/>
        <v>1.415142069423434</v>
      </c>
      <c r="I21" s="16">
        <f t="shared" si="8"/>
        <v>1.5641792738408395</v>
      </c>
      <c r="J21" s="13">
        <f t="shared" si="2"/>
        <v>1.5638469434870903</v>
      </c>
      <c r="K21" s="13">
        <f t="shared" si="3"/>
        <v>3.3233035374924391E-4</v>
      </c>
      <c r="L21" s="13">
        <f t="shared" si="4"/>
        <v>0</v>
      </c>
      <c r="M21" s="13">
        <f t="shared" si="9"/>
        <v>0.38809646978265544</v>
      </c>
      <c r="N21" s="13">
        <f t="shared" si="5"/>
        <v>2.0342685857009081E-2</v>
      </c>
      <c r="O21" s="13">
        <f t="shared" si="6"/>
        <v>2.0342685857009081E-2</v>
      </c>
      <c r="Q21" s="41">
        <v>11.26059412177163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86.544057974188604</v>
      </c>
      <c r="G22" s="13">
        <f t="shared" si="0"/>
        <v>0.5882534437798711</v>
      </c>
      <c r="H22" s="13">
        <f t="shared" si="1"/>
        <v>85.955804530408727</v>
      </c>
      <c r="I22" s="16">
        <f t="shared" si="8"/>
        <v>85.95613686076247</v>
      </c>
      <c r="J22" s="13">
        <f t="shared" si="2"/>
        <v>54.191674487604068</v>
      </c>
      <c r="K22" s="13">
        <f t="shared" si="3"/>
        <v>31.764462373158402</v>
      </c>
      <c r="L22" s="13">
        <f t="shared" si="4"/>
        <v>0.63909530047448482</v>
      </c>
      <c r="M22" s="13">
        <f t="shared" si="9"/>
        <v>1.0068490844001312</v>
      </c>
      <c r="N22" s="13">
        <f t="shared" si="5"/>
        <v>5.2775575724354248E-2</v>
      </c>
      <c r="O22" s="13">
        <f t="shared" si="6"/>
        <v>0.64102901950422531</v>
      </c>
      <c r="Q22" s="41">
        <v>10.020218122580649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13.411200902475841</v>
      </c>
      <c r="G23" s="13">
        <f t="shared" si="0"/>
        <v>0</v>
      </c>
      <c r="H23" s="13">
        <f t="shared" si="1"/>
        <v>13.411200902475841</v>
      </c>
      <c r="I23" s="16">
        <f t="shared" si="8"/>
        <v>44.536567975159755</v>
      </c>
      <c r="J23" s="13">
        <f t="shared" si="2"/>
        <v>37.897757861557572</v>
      </c>
      <c r="K23" s="13">
        <f t="shared" si="3"/>
        <v>6.6388101136021831</v>
      </c>
      <c r="L23" s="13">
        <f t="shared" si="4"/>
        <v>0</v>
      </c>
      <c r="M23" s="13">
        <f t="shared" si="9"/>
        <v>0.954073508675777</v>
      </c>
      <c r="N23" s="13">
        <f t="shared" si="5"/>
        <v>5.0009261053971972E-2</v>
      </c>
      <c r="O23" s="13">
        <f t="shared" si="6"/>
        <v>5.0009261053971972E-2</v>
      </c>
      <c r="Q23" s="41">
        <v>10.51250221453251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81.130852972018133</v>
      </c>
      <c r="G24" s="13">
        <f t="shared" si="0"/>
        <v>0.47998934373646168</v>
      </c>
      <c r="H24" s="13">
        <f t="shared" si="1"/>
        <v>80.65086362828167</v>
      </c>
      <c r="I24" s="16">
        <f t="shared" si="8"/>
        <v>87.28967374188386</v>
      </c>
      <c r="J24" s="13">
        <f t="shared" si="2"/>
        <v>60.327782683473288</v>
      </c>
      <c r="K24" s="13">
        <f t="shared" si="3"/>
        <v>26.961891058410572</v>
      </c>
      <c r="L24" s="13">
        <f t="shared" si="4"/>
        <v>0.44323612404764268</v>
      </c>
      <c r="M24" s="13">
        <f t="shared" si="9"/>
        <v>1.3473003716694478</v>
      </c>
      <c r="N24" s="13">
        <f t="shared" si="5"/>
        <v>7.0620864526936347E-2</v>
      </c>
      <c r="O24" s="13">
        <f t="shared" si="6"/>
        <v>0.55061020826339802</v>
      </c>
      <c r="Q24" s="41">
        <v>12.667767531524561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26.744997967483609</v>
      </c>
      <c r="G25" s="13">
        <f t="shared" si="0"/>
        <v>0</v>
      </c>
      <c r="H25" s="13">
        <f t="shared" si="1"/>
        <v>26.744997967483609</v>
      </c>
      <c r="I25" s="16">
        <f t="shared" si="8"/>
        <v>53.263652901846541</v>
      </c>
      <c r="J25" s="13">
        <f t="shared" si="2"/>
        <v>45.983211703320436</v>
      </c>
      <c r="K25" s="13">
        <f t="shared" si="3"/>
        <v>7.2804411985261055</v>
      </c>
      <c r="L25" s="13">
        <f t="shared" si="4"/>
        <v>0</v>
      </c>
      <c r="M25" s="13">
        <f t="shared" si="9"/>
        <v>1.2766795071425114</v>
      </c>
      <c r="N25" s="13">
        <f t="shared" si="5"/>
        <v>6.6919161023097709E-2</v>
      </c>
      <c r="O25" s="13">
        <f t="shared" si="6"/>
        <v>6.6919161023097709E-2</v>
      </c>
      <c r="Q25" s="41">
        <v>13.943311579793431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19.618093298700082</v>
      </c>
      <c r="G26" s="13">
        <f t="shared" si="0"/>
        <v>0</v>
      </c>
      <c r="H26" s="13">
        <f t="shared" si="1"/>
        <v>19.618093298700082</v>
      </c>
      <c r="I26" s="16">
        <f t="shared" si="8"/>
        <v>26.898534497226187</v>
      </c>
      <c r="J26" s="13">
        <f t="shared" si="2"/>
        <v>26.353279113318777</v>
      </c>
      <c r="K26" s="13">
        <f t="shared" si="3"/>
        <v>0.54525538390740991</v>
      </c>
      <c r="L26" s="13">
        <f t="shared" si="4"/>
        <v>0</v>
      </c>
      <c r="M26" s="13">
        <f t="shared" si="9"/>
        <v>1.2097603461194137</v>
      </c>
      <c r="N26" s="13">
        <f t="shared" si="5"/>
        <v>6.3411488120868373E-2</v>
      </c>
      <c r="O26" s="13">
        <f t="shared" si="6"/>
        <v>6.3411488120868373E-2</v>
      </c>
      <c r="Q26" s="41">
        <v>19.177713998260359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2.9711374048863521</v>
      </c>
      <c r="G27" s="13">
        <f t="shared" si="0"/>
        <v>0</v>
      </c>
      <c r="H27" s="13">
        <f t="shared" si="1"/>
        <v>2.9711374048863521</v>
      </c>
      <c r="I27" s="16">
        <f t="shared" si="8"/>
        <v>3.516392788793762</v>
      </c>
      <c r="J27" s="13">
        <f t="shared" si="2"/>
        <v>3.515187099205336</v>
      </c>
      <c r="K27" s="13">
        <f t="shared" si="3"/>
        <v>1.2056895884260399E-3</v>
      </c>
      <c r="L27" s="13">
        <f t="shared" si="4"/>
        <v>0</v>
      </c>
      <c r="M27" s="13">
        <f t="shared" si="9"/>
        <v>1.1463488579985455</v>
      </c>
      <c r="N27" s="13">
        <f t="shared" si="5"/>
        <v>6.0087675401596034E-2</v>
      </c>
      <c r="O27" s="13">
        <f t="shared" si="6"/>
        <v>6.0087675401596034E-2</v>
      </c>
      <c r="Q27" s="41">
        <v>19.464005017493299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0.46666666699999998</v>
      </c>
      <c r="G28" s="13">
        <f t="shared" si="0"/>
        <v>0</v>
      </c>
      <c r="H28" s="13">
        <f t="shared" si="1"/>
        <v>0.46666666699999998</v>
      </c>
      <c r="I28" s="16">
        <f t="shared" si="8"/>
        <v>0.46787235658842602</v>
      </c>
      <c r="J28" s="13">
        <f t="shared" si="2"/>
        <v>0.46787096118613863</v>
      </c>
      <c r="K28" s="13">
        <f t="shared" si="3"/>
        <v>1.3954022873852168E-6</v>
      </c>
      <c r="L28" s="13">
        <f t="shared" si="4"/>
        <v>0</v>
      </c>
      <c r="M28" s="13">
        <f t="shared" si="9"/>
        <v>1.0862611825969495</v>
      </c>
      <c r="N28" s="13">
        <f t="shared" si="5"/>
        <v>5.693808554509168E-2</v>
      </c>
      <c r="O28" s="13">
        <f t="shared" si="6"/>
        <v>5.693808554509168E-2</v>
      </c>
      <c r="Q28" s="41">
        <v>24.506938943848152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2.122155847860939</v>
      </c>
      <c r="G29" s="18">
        <f t="shared" si="0"/>
        <v>0</v>
      </c>
      <c r="H29" s="18">
        <f t="shared" si="1"/>
        <v>2.122155847860939</v>
      </c>
      <c r="I29" s="17">
        <f t="shared" si="8"/>
        <v>2.1221572432632265</v>
      </c>
      <c r="J29" s="18">
        <f t="shared" si="2"/>
        <v>2.122045269995414</v>
      </c>
      <c r="K29" s="18">
        <f t="shared" si="3"/>
        <v>1.1197326781253736E-4</v>
      </c>
      <c r="L29" s="18">
        <f t="shared" si="4"/>
        <v>0</v>
      </c>
      <c r="M29" s="18">
        <f t="shared" si="9"/>
        <v>1.0293230970518579</v>
      </c>
      <c r="N29" s="18">
        <f t="shared" si="5"/>
        <v>5.3953586386436686E-2</v>
      </c>
      <c r="O29" s="18">
        <f t="shared" si="6"/>
        <v>5.3953586386436686E-2</v>
      </c>
      <c r="Q29" s="42">
        <v>25.590903193548382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11.428542744097619</v>
      </c>
      <c r="G30" s="13">
        <f t="shared" si="0"/>
        <v>0</v>
      </c>
      <c r="H30" s="13">
        <f t="shared" si="1"/>
        <v>11.428542744097619</v>
      </c>
      <c r="I30" s="16">
        <f t="shared" si="8"/>
        <v>11.428654717365433</v>
      </c>
      <c r="J30" s="13">
        <f t="shared" si="2"/>
        <v>11.397985710367454</v>
      </c>
      <c r="K30" s="13">
        <f t="shared" si="3"/>
        <v>3.0669006997978698E-2</v>
      </c>
      <c r="L30" s="13">
        <f t="shared" si="4"/>
        <v>0</v>
      </c>
      <c r="M30" s="13">
        <f t="shared" si="9"/>
        <v>0.97536951066542121</v>
      </c>
      <c r="N30" s="13">
        <f t="shared" si="5"/>
        <v>5.112552443747604E-2</v>
      </c>
      <c r="O30" s="13">
        <f t="shared" si="6"/>
        <v>5.112552443747604E-2</v>
      </c>
      <c r="Q30" s="41">
        <v>21.557046297810398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2.232238837599529</v>
      </c>
      <c r="G31" s="13">
        <f t="shared" si="0"/>
        <v>0</v>
      </c>
      <c r="H31" s="13">
        <f t="shared" si="1"/>
        <v>2.232238837599529</v>
      </c>
      <c r="I31" s="16">
        <f t="shared" si="8"/>
        <v>2.2629078445975077</v>
      </c>
      <c r="J31" s="13">
        <f t="shared" si="2"/>
        <v>2.2626422142483018</v>
      </c>
      <c r="K31" s="13">
        <f t="shared" si="3"/>
        <v>2.6563034920590312E-4</v>
      </c>
      <c r="L31" s="13">
        <f t="shared" si="4"/>
        <v>0</v>
      </c>
      <c r="M31" s="13">
        <f t="shared" si="9"/>
        <v>0.92424398622794512</v>
      </c>
      <c r="N31" s="13">
        <f t="shared" si="5"/>
        <v>4.8445699796224186E-2</v>
      </c>
      <c r="O31" s="13">
        <f t="shared" si="6"/>
        <v>4.8445699796224186E-2</v>
      </c>
      <c r="Q31" s="41">
        <v>20.81022148682505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7.2832007380479329</v>
      </c>
      <c r="G32" s="13">
        <f t="shared" si="0"/>
        <v>0</v>
      </c>
      <c r="H32" s="13">
        <f t="shared" si="1"/>
        <v>7.2832007380479329</v>
      </c>
      <c r="I32" s="16">
        <f t="shared" si="8"/>
        <v>7.2834663683971392</v>
      </c>
      <c r="J32" s="13">
        <f t="shared" si="2"/>
        <v>7.2625986576438786</v>
      </c>
      <c r="K32" s="13">
        <f t="shared" si="3"/>
        <v>2.086771075326066E-2</v>
      </c>
      <c r="L32" s="13">
        <f t="shared" si="4"/>
        <v>0</v>
      </c>
      <c r="M32" s="13">
        <f t="shared" si="9"/>
        <v>0.87579828643172097</v>
      </c>
      <c r="N32" s="13">
        <f t="shared" si="5"/>
        <v>4.5906342371433713E-2</v>
      </c>
      <c r="O32" s="13">
        <f t="shared" si="6"/>
        <v>4.5906342371433713E-2</v>
      </c>
      <c r="Q32" s="41">
        <v>14.698662147782461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10.66248669789551</v>
      </c>
      <c r="G33" s="13">
        <f t="shared" si="0"/>
        <v>0</v>
      </c>
      <c r="H33" s="13">
        <f t="shared" si="1"/>
        <v>10.66248669789551</v>
      </c>
      <c r="I33" s="16">
        <f t="shared" si="8"/>
        <v>10.683354408648771</v>
      </c>
      <c r="J33" s="13">
        <f t="shared" si="2"/>
        <v>10.594761743233848</v>
      </c>
      <c r="K33" s="13">
        <f t="shared" si="3"/>
        <v>8.8592665414923388E-2</v>
      </c>
      <c r="L33" s="13">
        <f t="shared" si="4"/>
        <v>0</v>
      </c>
      <c r="M33" s="13">
        <f t="shared" si="9"/>
        <v>0.82989194406028721</v>
      </c>
      <c r="N33" s="13">
        <f t="shared" si="5"/>
        <v>4.3500089353390628E-2</v>
      </c>
      <c r="O33" s="13">
        <f t="shared" si="6"/>
        <v>4.3500089353390628E-2</v>
      </c>
      <c r="Q33" s="41">
        <v>12.48550212258065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13.511606686988671</v>
      </c>
      <c r="G34" s="13">
        <f t="shared" si="0"/>
        <v>0</v>
      </c>
      <c r="H34" s="13">
        <f t="shared" si="1"/>
        <v>13.511606686988671</v>
      </c>
      <c r="I34" s="16">
        <f t="shared" si="8"/>
        <v>13.600199352403594</v>
      </c>
      <c r="J34" s="13">
        <f t="shared" si="2"/>
        <v>13.421514726054724</v>
      </c>
      <c r="K34" s="13">
        <f t="shared" si="3"/>
        <v>0.17868462634887017</v>
      </c>
      <c r="L34" s="13">
        <f t="shared" si="4"/>
        <v>0</v>
      </c>
      <c r="M34" s="13">
        <f t="shared" si="9"/>
        <v>0.78639185470689654</v>
      </c>
      <c r="N34" s="13">
        <f t="shared" si="5"/>
        <v>4.121996386561326E-2</v>
      </c>
      <c r="O34" s="13">
        <f t="shared" si="6"/>
        <v>4.121996386561326E-2</v>
      </c>
      <c r="Q34" s="41">
        <v>12.597316372696181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10.273170916206899</v>
      </c>
      <c r="G35" s="13">
        <f t="shared" si="0"/>
        <v>0</v>
      </c>
      <c r="H35" s="13">
        <f t="shared" si="1"/>
        <v>10.273170916206899</v>
      </c>
      <c r="I35" s="16">
        <f t="shared" si="8"/>
        <v>10.451855542555769</v>
      </c>
      <c r="J35" s="13">
        <f t="shared" si="2"/>
        <v>10.372316969337906</v>
      </c>
      <c r="K35" s="13">
        <f t="shared" si="3"/>
        <v>7.9538573217863728E-2</v>
      </c>
      <c r="L35" s="13">
        <f t="shared" si="4"/>
        <v>0</v>
      </c>
      <c r="M35" s="13">
        <f t="shared" si="9"/>
        <v>0.74517189084128332</v>
      </c>
      <c r="N35" s="13">
        <f t="shared" si="5"/>
        <v>3.9059354735555898E-2</v>
      </c>
      <c r="O35" s="13">
        <f t="shared" si="6"/>
        <v>3.9059354735555898E-2</v>
      </c>
      <c r="Q35" s="41">
        <v>12.801172823220091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67.736699988731459</v>
      </c>
      <c r="G36" s="13">
        <f t="shared" si="0"/>
        <v>0.21210628407072818</v>
      </c>
      <c r="H36" s="13">
        <f t="shared" si="1"/>
        <v>67.524593704660731</v>
      </c>
      <c r="I36" s="16">
        <f t="shared" si="8"/>
        <v>67.604132277878591</v>
      </c>
      <c r="J36" s="13">
        <f t="shared" si="2"/>
        <v>53.01457962219628</v>
      </c>
      <c r="K36" s="13">
        <f t="shared" si="3"/>
        <v>14.589552655682311</v>
      </c>
      <c r="L36" s="13">
        <f t="shared" si="4"/>
        <v>0</v>
      </c>
      <c r="M36" s="13">
        <f t="shared" si="9"/>
        <v>0.70611253610572744</v>
      </c>
      <c r="N36" s="13">
        <f t="shared" si="5"/>
        <v>3.7011997325662745E-2</v>
      </c>
      <c r="O36" s="13">
        <f t="shared" si="6"/>
        <v>0.24911828139639092</v>
      </c>
      <c r="Q36" s="41">
        <v>13.00781862751359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42.646598197039793</v>
      </c>
      <c r="G37" s="13">
        <f t="shared" si="0"/>
        <v>0</v>
      </c>
      <c r="H37" s="13">
        <f t="shared" si="1"/>
        <v>42.646598197039793</v>
      </c>
      <c r="I37" s="16">
        <f t="shared" si="8"/>
        <v>57.236150852722105</v>
      </c>
      <c r="J37" s="13">
        <f t="shared" si="2"/>
        <v>48.865223511384904</v>
      </c>
      <c r="K37" s="13">
        <f t="shared" si="3"/>
        <v>8.3709273413372003</v>
      </c>
      <c r="L37" s="13">
        <f t="shared" si="4"/>
        <v>0</v>
      </c>
      <c r="M37" s="13">
        <f t="shared" si="9"/>
        <v>0.6691005387800647</v>
      </c>
      <c r="N37" s="13">
        <f t="shared" si="5"/>
        <v>3.5071955369192297E-2</v>
      </c>
      <c r="O37" s="13">
        <f t="shared" si="6"/>
        <v>3.5071955369192297E-2</v>
      </c>
      <c r="Q37" s="41">
        <v>14.37027062418217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49.014958565939118</v>
      </c>
      <c r="G38" s="13">
        <f t="shared" si="0"/>
        <v>0</v>
      </c>
      <c r="H38" s="13">
        <f t="shared" si="1"/>
        <v>49.014958565939118</v>
      </c>
      <c r="I38" s="16">
        <f t="shared" si="8"/>
        <v>57.385885907276318</v>
      </c>
      <c r="J38" s="13">
        <f t="shared" si="2"/>
        <v>51.433274799513967</v>
      </c>
      <c r="K38" s="13">
        <f t="shared" si="3"/>
        <v>5.9526111077623511</v>
      </c>
      <c r="L38" s="13">
        <f t="shared" si="4"/>
        <v>0</v>
      </c>
      <c r="M38" s="13">
        <f t="shared" si="9"/>
        <v>0.63402858341087243</v>
      </c>
      <c r="N38" s="13">
        <f t="shared" si="5"/>
        <v>3.3233603758145498E-2</v>
      </c>
      <c r="O38" s="13">
        <f t="shared" si="6"/>
        <v>3.3233603758145498E-2</v>
      </c>
      <c r="Q38" s="41">
        <v>17.394412551474151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1.0533333330000001</v>
      </c>
      <c r="G39" s="13">
        <f t="shared" si="0"/>
        <v>0</v>
      </c>
      <c r="H39" s="13">
        <f t="shared" si="1"/>
        <v>1.0533333330000001</v>
      </c>
      <c r="I39" s="16">
        <f t="shared" si="8"/>
        <v>7.0059444407623515</v>
      </c>
      <c r="J39" s="13">
        <f t="shared" si="2"/>
        <v>7.0000563716851758</v>
      </c>
      <c r="K39" s="13">
        <f t="shared" si="3"/>
        <v>5.8880690771756505E-3</v>
      </c>
      <c r="L39" s="13">
        <f t="shared" si="4"/>
        <v>0</v>
      </c>
      <c r="M39" s="13">
        <f t="shared" si="9"/>
        <v>0.60079497965272688</v>
      </c>
      <c r="N39" s="13">
        <f t="shared" si="5"/>
        <v>3.1491612233391655E-2</v>
      </c>
      <c r="O39" s="13">
        <f t="shared" si="6"/>
        <v>3.1491612233391655E-2</v>
      </c>
      <c r="Q39" s="41">
        <v>22.868199944851948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3.0894005910063802</v>
      </c>
      <c r="G40" s="13">
        <f t="shared" si="0"/>
        <v>0</v>
      </c>
      <c r="H40" s="13">
        <f t="shared" si="1"/>
        <v>3.0894005910063802</v>
      </c>
      <c r="I40" s="16">
        <f t="shared" si="8"/>
        <v>3.0952886600835559</v>
      </c>
      <c r="J40" s="13">
        <f t="shared" si="2"/>
        <v>3.0947716535902936</v>
      </c>
      <c r="K40" s="13">
        <f t="shared" si="3"/>
        <v>5.170064932622509E-4</v>
      </c>
      <c r="L40" s="13">
        <f t="shared" si="4"/>
        <v>0</v>
      </c>
      <c r="M40" s="13">
        <f t="shared" si="9"/>
        <v>0.56930336741933518</v>
      </c>
      <c r="N40" s="13">
        <f t="shared" si="5"/>
        <v>2.9840929929702061E-2</v>
      </c>
      <c r="O40" s="13">
        <f t="shared" si="6"/>
        <v>2.9840929929702061E-2</v>
      </c>
      <c r="Q40" s="41">
        <v>22.74750333317624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3.826328975292093</v>
      </c>
      <c r="G41" s="18">
        <f t="shared" si="0"/>
        <v>0</v>
      </c>
      <c r="H41" s="18">
        <f t="shared" si="1"/>
        <v>3.826328975292093</v>
      </c>
      <c r="I41" s="17">
        <f t="shared" si="8"/>
        <v>3.8268459817853553</v>
      </c>
      <c r="J41" s="18">
        <f t="shared" si="2"/>
        <v>3.8260774216439568</v>
      </c>
      <c r="K41" s="18">
        <f t="shared" si="3"/>
        <v>7.6856014139847773E-4</v>
      </c>
      <c r="L41" s="18">
        <f t="shared" si="4"/>
        <v>0</v>
      </c>
      <c r="M41" s="18">
        <f t="shared" si="9"/>
        <v>0.53946243748963307</v>
      </c>
      <c r="N41" s="18">
        <f t="shared" si="5"/>
        <v>2.8276770730879894E-2</v>
      </c>
      <c r="O41" s="18">
        <f t="shared" si="6"/>
        <v>2.8276770730879894E-2</v>
      </c>
      <c r="Q41" s="42">
        <v>24.458022193548381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0.43333333299999999</v>
      </c>
      <c r="G42" s="13">
        <f t="shared" si="0"/>
        <v>0</v>
      </c>
      <c r="H42" s="13">
        <f t="shared" si="1"/>
        <v>0.43333333299999999</v>
      </c>
      <c r="I42" s="16">
        <f t="shared" si="8"/>
        <v>0.43410189314139846</v>
      </c>
      <c r="J42" s="13">
        <f t="shared" si="2"/>
        <v>0.43410061929979987</v>
      </c>
      <c r="K42" s="13">
        <f t="shared" si="3"/>
        <v>1.2738415985924512E-6</v>
      </c>
      <c r="L42" s="13">
        <f t="shared" si="4"/>
        <v>0</v>
      </c>
      <c r="M42" s="13">
        <f t="shared" si="9"/>
        <v>0.51118566675875321</v>
      </c>
      <c r="N42" s="13">
        <f t="shared" si="5"/>
        <v>2.6794599392523995E-2</v>
      </c>
      <c r="O42" s="13">
        <f t="shared" si="6"/>
        <v>2.6794599392523995E-2</v>
      </c>
      <c r="Q42" s="41">
        <v>23.552576072886492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39.675569946061643</v>
      </c>
      <c r="G43" s="13">
        <f t="shared" si="0"/>
        <v>0</v>
      </c>
      <c r="H43" s="13">
        <f t="shared" si="1"/>
        <v>39.675569946061643</v>
      </c>
      <c r="I43" s="16">
        <f t="shared" si="8"/>
        <v>39.67557121990324</v>
      </c>
      <c r="J43" s="13">
        <f t="shared" si="2"/>
        <v>38.164405372072949</v>
      </c>
      <c r="K43" s="13">
        <f t="shared" si="3"/>
        <v>1.5111658478302914</v>
      </c>
      <c r="L43" s="13">
        <f t="shared" si="4"/>
        <v>0</v>
      </c>
      <c r="M43" s="13">
        <f t="shared" si="9"/>
        <v>0.48439106736622922</v>
      </c>
      <c r="N43" s="13">
        <f t="shared" si="5"/>
        <v>2.5390118392189777E-2</v>
      </c>
      <c r="O43" s="13">
        <f t="shared" si="6"/>
        <v>2.5390118392189777E-2</v>
      </c>
      <c r="Q43" s="41">
        <v>20.017363970760261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11.64472855573165</v>
      </c>
      <c r="G44" s="13">
        <f t="shared" si="0"/>
        <v>0</v>
      </c>
      <c r="H44" s="13">
        <f t="shared" si="1"/>
        <v>11.64472855573165</v>
      </c>
      <c r="I44" s="16">
        <f t="shared" si="8"/>
        <v>13.155894403561941</v>
      </c>
      <c r="J44" s="13">
        <f t="shared" si="2"/>
        <v>13.039319776739591</v>
      </c>
      <c r="K44" s="13">
        <f t="shared" si="3"/>
        <v>0.11657462682235042</v>
      </c>
      <c r="L44" s="13">
        <f t="shared" si="4"/>
        <v>0</v>
      </c>
      <c r="M44" s="13">
        <f t="shared" si="9"/>
        <v>0.45900094897403942</v>
      </c>
      <c r="N44" s="13">
        <f t="shared" si="5"/>
        <v>2.4059255468819613E-2</v>
      </c>
      <c r="O44" s="13">
        <f t="shared" si="6"/>
        <v>2.4059255468819613E-2</v>
      </c>
      <c r="Q44" s="41">
        <v>15.01784509398191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74.325217053395193</v>
      </c>
      <c r="G45" s="13">
        <f t="shared" si="0"/>
        <v>0.34387662536400287</v>
      </c>
      <c r="H45" s="13">
        <f t="shared" si="1"/>
        <v>73.981340428031189</v>
      </c>
      <c r="I45" s="16">
        <f t="shared" si="8"/>
        <v>74.097915054853544</v>
      </c>
      <c r="J45" s="13">
        <f t="shared" si="2"/>
        <v>55.864834938010432</v>
      </c>
      <c r="K45" s="13">
        <f t="shared" si="3"/>
        <v>18.233080116843112</v>
      </c>
      <c r="L45" s="13">
        <f t="shared" si="4"/>
        <v>8.7256460205674569E-2</v>
      </c>
      <c r="M45" s="13">
        <f t="shared" si="9"/>
        <v>0.5221981537108944</v>
      </c>
      <c r="N45" s="13">
        <f t="shared" si="5"/>
        <v>2.7371836188048775E-2</v>
      </c>
      <c r="O45" s="13">
        <f t="shared" si="6"/>
        <v>0.37124846155205166</v>
      </c>
      <c r="Q45" s="41">
        <v>12.93940810093409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0.50672158310484072</v>
      </c>
      <c r="G46" s="13">
        <f t="shared" si="0"/>
        <v>0</v>
      </c>
      <c r="H46" s="13">
        <f t="shared" si="1"/>
        <v>0.50672158310484072</v>
      </c>
      <c r="I46" s="16">
        <f t="shared" si="8"/>
        <v>18.652545239742278</v>
      </c>
      <c r="J46" s="13">
        <f t="shared" si="2"/>
        <v>18.134175964335295</v>
      </c>
      <c r="K46" s="13">
        <f t="shared" si="3"/>
        <v>0.51836927540698241</v>
      </c>
      <c r="L46" s="13">
        <f t="shared" si="4"/>
        <v>0</v>
      </c>
      <c r="M46" s="13">
        <f t="shared" si="9"/>
        <v>0.49482631752284562</v>
      </c>
      <c r="N46" s="13">
        <f t="shared" si="5"/>
        <v>2.5937098414693553E-2</v>
      </c>
      <c r="O46" s="13">
        <f t="shared" si="6"/>
        <v>2.5937098414693553E-2</v>
      </c>
      <c r="Q46" s="41">
        <v>11.567868219381371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21.295461450027229</v>
      </c>
      <c r="G47" s="13">
        <f t="shared" si="0"/>
        <v>0</v>
      </c>
      <c r="H47" s="13">
        <f t="shared" si="1"/>
        <v>21.295461450027229</v>
      </c>
      <c r="I47" s="16">
        <f t="shared" si="8"/>
        <v>21.813830725434212</v>
      </c>
      <c r="J47" s="13">
        <f t="shared" si="2"/>
        <v>20.990242267037313</v>
      </c>
      <c r="K47" s="13">
        <f t="shared" si="3"/>
        <v>0.8235884583968982</v>
      </c>
      <c r="L47" s="13">
        <f t="shared" si="4"/>
        <v>0</v>
      </c>
      <c r="M47" s="13">
        <f t="shared" si="9"/>
        <v>0.46888921910815207</v>
      </c>
      <c r="N47" s="13">
        <f t="shared" si="5"/>
        <v>2.4577564674569799E-2</v>
      </c>
      <c r="O47" s="13">
        <f t="shared" si="6"/>
        <v>2.4577564674569799E-2</v>
      </c>
      <c r="Q47" s="41">
        <v>11.50249712258065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20.369586343920059</v>
      </c>
      <c r="G48" s="13">
        <f t="shared" si="0"/>
        <v>0</v>
      </c>
      <c r="H48" s="13">
        <f t="shared" si="1"/>
        <v>20.369586343920059</v>
      </c>
      <c r="I48" s="16">
        <f t="shared" si="8"/>
        <v>21.193174802316957</v>
      </c>
      <c r="J48" s="13">
        <f t="shared" si="2"/>
        <v>20.654808174330586</v>
      </c>
      <c r="K48" s="13">
        <f t="shared" si="3"/>
        <v>0.53836662798637036</v>
      </c>
      <c r="L48" s="13">
        <f t="shared" si="4"/>
        <v>0</v>
      </c>
      <c r="M48" s="13">
        <f t="shared" si="9"/>
        <v>0.44431165443358228</v>
      </c>
      <c r="N48" s="13">
        <f t="shared" si="5"/>
        <v>2.3289293030189482E-2</v>
      </c>
      <c r="O48" s="13">
        <f t="shared" si="6"/>
        <v>2.3289293030189482E-2</v>
      </c>
      <c r="Q48" s="41">
        <v>14.118125589526899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30.384619888388919</v>
      </c>
      <c r="G49" s="13">
        <f t="shared" si="0"/>
        <v>0</v>
      </c>
      <c r="H49" s="13">
        <f t="shared" si="1"/>
        <v>30.384619888388919</v>
      </c>
      <c r="I49" s="16">
        <f t="shared" si="8"/>
        <v>30.922986516375289</v>
      </c>
      <c r="J49" s="13">
        <f t="shared" si="2"/>
        <v>29.560220813822561</v>
      </c>
      <c r="K49" s="13">
        <f t="shared" si="3"/>
        <v>1.3627657025527284</v>
      </c>
      <c r="L49" s="13">
        <f t="shared" si="4"/>
        <v>0</v>
      </c>
      <c r="M49" s="13">
        <f t="shared" si="9"/>
        <v>0.42102236140339278</v>
      </c>
      <c r="N49" s="13">
        <f t="shared" si="5"/>
        <v>2.2068548166907686E-2</v>
      </c>
      <c r="O49" s="13">
        <f t="shared" si="6"/>
        <v>2.2068548166907686E-2</v>
      </c>
      <c r="Q49" s="41">
        <v>15.38107073551445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1.4175146012439039</v>
      </c>
      <c r="G50" s="13">
        <f t="shared" si="0"/>
        <v>0</v>
      </c>
      <c r="H50" s="13">
        <f t="shared" si="1"/>
        <v>1.4175146012439039</v>
      </c>
      <c r="I50" s="16">
        <f t="shared" si="8"/>
        <v>2.7802803037966326</v>
      </c>
      <c r="J50" s="13">
        <f t="shared" si="2"/>
        <v>2.7798243986474813</v>
      </c>
      <c r="K50" s="13">
        <f t="shared" si="3"/>
        <v>4.5590514915128111E-4</v>
      </c>
      <c r="L50" s="13">
        <f t="shared" si="4"/>
        <v>0</v>
      </c>
      <c r="M50" s="13">
        <f t="shared" si="9"/>
        <v>0.3989538132364851</v>
      </c>
      <c r="N50" s="13">
        <f t="shared" si="5"/>
        <v>2.0911790562461834E-2</v>
      </c>
      <c r="O50" s="13">
        <f t="shared" si="6"/>
        <v>2.0911790562461834E-2</v>
      </c>
      <c r="Q50" s="41">
        <v>21.357566586562729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0.43333333299999999</v>
      </c>
      <c r="G51" s="13">
        <f t="shared" si="0"/>
        <v>0</v>
      </c>
      <c r="H51" s="13">
        <f t="shared" si="1"/>
        <v>0.43333333299999999</v>
      </c>
      <c r="I51" s="16">
        <f t="shared" si="8"/>
        <v>0.43378923814915127</v>
      </c>
      <c r="J51" s="13">
        <f t="shared" si="2"/>
        <v>0.43378770317137105</v>
      </c>
      <c r="K51" s="13">
        <f t="shared" si="3"/>
        <v>1.5349777802153852E-6</v>
      </c>
      <c r="L51" s="13">
        <f t="shared" si="4"/>
        <v>0</v>
      </c>
      <c r="M51" s="13">
        <f t="shared" si="9"/>
        <v>0.37804202267402326</v>
      </c>
      <c r="N51" s="13">
        <f t="shared" si="5"/>
        <v>1.9815666224206541E-2</v>
      </c>
      <c r="O51" s="13">
        <f t="shared" si="6"/>
        <v>1.9815666224206541E-2</v>
      </c>
      <c r="Q51" s="41">
        <v>22.212330898507631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131.23104125179941</v>
      </c>
      <c r="G52" s="13">
        <f t="shared" si="0"/>
        <v>1.4819931093320873</v>
      </c>
      <c r="H52" s="13">
        <f t="shared" si="1"/>
        <v>129.74904814246733</v>
      </c>
      <c r="I52" s="16">
        <f t="shared" si="8"/>
        <v>129.7490496774451</v>
      </c>
      <c r="J52" s="13">
        <f t="shared" si="2"/>
        <v>100.36486107039798</v>
      </c>
      <c r="K52" s="13">
        <f t="shared" si="3"/>
        <v>29.384188607047122</v>
      </c>
      <c r="L52" s="13">
        <f t="shared" si="4"/>
        <v>0.54202262233030774</v>
      </c>
      <c r="M52" s="13">
        <f t="shared" si="9"/>
        <v>0.90024897878012455</v>
      </c>
      <c r="N52" s="13">
        <f t="shared" si="5"/>
        <v>4.7187963803621703E-2</v>
      </c>
      <c r="O52" s="13">
        <f t="shared" si="6"/>
        <v>1.5291810731357089</v>
      </c>
      <c r="Q52" s="41">
        <v>21.798342963573148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16.283117889541749</v>
      </c>
      <c r="G53" s="18">
        <f t="shared" si="0"/>
        <v>0</v>
      </c>
      <c r="H53" s="18">
        <f t="shared" si="1"/>
        <v>16.283117889541749</v>
      </c>
      <c r="I53" s="17">
        <f t="shared" si="8"/>
        <v>45.125283874258564</v>
      </c>
      <c r="J53" s="18">
        <f t="shared" si="2"/>
        <v>43.430429025862828</v>
      </c>
      <c r="K53" s="18">
        <f t="shared" si="3"/>
        <v>1.6948548483957353</v>
      </c>
      <c r="L53" s="18">
        <f t="shared" si="4"/>
        <v>0</v>
      </c>
      <c r="M53" s="18">
        <f t="shared" si="9"/>
        <v>0.85306101497650288</v>
      </c>
      <c r="N53" s="18">
        <f t="shared" si="5"/>
        <v>4.47145325857944E-2</v>
      </c>
      <c r="O53" s="18">
        <f t="shared" si="6"/>
        <v>4.47145325857944E-2</v>
      </c>
      <c r="Q53" s="42">
        <v>21.941200193548379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8.8993347668840457</v>
      </c>
      <c r="G54" s="13">
        <f t="shared" si="0"/>
        <v>0</v>
      </c>
      <c r="H54" s="13">
        <f t="shared" si="1"/>
        <v>8.8993347668840457</v>
      </c>
      <c r="I54" s="16">
        <f t="shared" si="8"/>
        <v>10.594189615279781</v>
      </c>
      <c r="J54" s="13">
        <f t="shared" si="2"/>
        <v>10.573814762613502</v>
      </c>
      <c r="K54" s="13">
        <f t="shared" si="3"/>
        <v>2.0374852666279253E-2</v>
      </c>
      <c r="L54" s="13">
        <f t="shared" si="4"/>
        <v>0</v>
      </c>
      <c r="M54" s="13">
        <f t="shared" si="9"/>
        <v>0.8083464823907085</v>
      </c>
      <c r="N54" s="13">
        <f t="shared" si="5"/>
        <v>4.2370750149058452E-2</v>
      </c>
      <c r="O54" s="13">
        <f t="shared" si="6"/>
        <v>4.2370750149058452E-2</v>
      </c>
      <c r="Q54" s="41">
        <v>22.851435997480959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99.957055752684184</v>
      </c>
      <c r="G55" s="13">
        <f t="shared" si="0"/>
        <v>0.85651339934978266</v>
      </c>
      <c r="H55" s="13">
        <f t="shared" si="1"/>
        <v>99.100542353334404</v>
      </c>
      <c r="I55" s="16">
        <f t="shared" si="8"/>
        <v>99.120917206000684</v>
      </c>
      <c r="J55" s="13">
        <f t="shared" si="2"/>
        <v>74.114143879844363</v>
      </c>
      <c r="K55" s="13">
        <f t="shared" si="3"/>
        <v>25.006773326156321</v>
      </c>
      <c r="L55" s="13">
        <f t="shared" si="4"/>
        <v>0.36350222240188657</v>
      </c>
      <c r="M55" s="13">
        <f t="shared" si="9"/>
        <v>1.1294779546435367</v>
      </c>
      <c r="N55" s="13">
        <f t="shared" si="5"/>
        <v>5.9203360511364989E-2</v>
      </c>
      <c r="O55" s="13">
        <f t="shared" si="6"/>
        <v>0.91571675986114764</v>
      </c>
      <c r="Q55" s="41">
        <v>16.851109991125011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67.941327851278217</v>
      </c>
      <c r="G56" s="13">
        <f t="shared" si="0"/>
        <v>0.21619884132166334</v>
      </c>
      <c r="H56" s="13">
        <f t="shared" si="1"/>
        <v>67.725129009956561</v>
      </c>
      <c r="I56" s="16">
        <f t="shared" si="8"/>
        <v>92.36840011371099</v>
      </c>
      <c r="J56" s="13">
        <f t="shared" si="2"/>
        <v>59.897740474557196</v>
      </c>
      <c r="K56" s="13">
        <f t="shared" si="3"/>
        <v>32.470659639153794</v>
      </c>
      <c r="L56" s="13">
        <f t="shared" si="4"/>
        <v>0.66789554222998027</v>
      </c>
      <c r="M56" s="13">
        <f t="shared" si="9"/>
        <v>1.738170136362152</v>
      </c>
      <c r="N56" s="13">
        <f t="shared" si="5"/>
        <v>9.1108916991313849E-2</v>
      </c>
      <c r="O56" s="13">
        <f t="shared" si="6"/>
        <v>0.30730775831297719</v>
      </c>
      <c r="Q56" s="41">
        <v>11.79972326885253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78.480744714495046</v>
      </c>
      <c r="G57" s="13">
        <f t="shared" si="0"/>
        <v>0.42698717858599994</v>
      </c>
      <c r="H57" s="13">
        <f t="shared" si="1"/>
        <v>78.053757535909043</v>
      </c>
      <c r="I57" s="16">
        <f t="shared" si="8"/>
        <v>109.85652163283285</v>
      </c>
      <c r="J57" s="13">
        <f t="shared" si="2"/>
        <v>63.754887955893928</v>
      </c>
      <c r="K57" s="13">
        <f t="shared" si="3"/>
        <v>46.101633676938924</v>
      </c>
      <c r="L57" s="13">
        <f t="shared" si="4"/>
        <v>1.2237959493177288</v>
      </c>
      <c r="M57" s="13">
        <f t="shared" si="9"/>
        <v>2.8708571686885671</v>
      </c>
      <c r="N57" s="13">
        <f t="shared" si="5"/>
        <v>0.15048048634835604</v>
      </c>
      <c r="O57" s="13">
        <f t="shared" si="6"/>
        <v>0.57746766493435597</v>
      </c>
      <c r="Q57" s="41">
        <v>11.72512499941144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27.999378045818339</v>
      </c>
      <c r="G58" s="13">
        <f t="shared" si="0"/>
        <v>0</v>
      </c>
      <c r="H58" s="13">
        <f t="shared" si="1"/>
        <v>27.999378045818339</v>
      </c>
      <c r="I58" s="16">
        <f t="shared" si="8"/>
        <v>72.877215773439531</v>
      </c>
      <c r="J58" s="13">
        <f t="shared" si="2"/>
        <v>48.162483374737185</v>
      </c>
      <c r="K58" s="13">
        <f t="shared" si="3"/>
        <v>24.714732398702346</v>
      </c>
      <c r="L58" s="13">
        <f t="shared" si="4"/>
        <v>0.35159216593725495</v>
      </c>
      <c r="M58" s="13">
        <f t="shared" si="9"/>
        <v>3.0719688482774661</v>
      </c>
      <c r="N58" s="13">
        <f t="shared" si="5"/>
        <v>0.16102207082178241</v>
      </c>
      <c r="O58" s="13">
        <f t="shared" si="6"/>
        <v>0.16102207082178241</v>
      </c>
      <c r="Q58" s="41">
        <v>8.7506011225806475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9.0026071324915087</v>
      </c>
      <c r="G59" s="13">
        <f t="shared" si="0"/>
        <v>0</v>
      </c>
      <c r="H59" s="13">
        <f t="shared" si="1"/>
        <v>9.0026071324915087</v>
      </c>
      <c r="I59" s="16">
        <f t="shared" si="8"/>
        <v>33.365747365256603</v>
      </c>
      <c r="J59" s="13">
        <f t="shared" si="2"/>
        <v>30.705589154845111</v>
      </c>
      <c r="K59" s="13">
        <f t="shared" si="3"/>
        <v>2.6601582104114918</v>
      </c>
      <c r="L59" s="13">
        <f t="shared" si="4"/>
        <v>0</v>
      </c>
      <c r="M59" s="13">
        <f t="shared" si="9"/>
        <v>2.9109467774556839</v>
      </c>
      <c r="N59" s="13">
        <f t="shared" si="5"/>
        <v>0.15258184614102968</v>
      </c>
      <c r="O59" s="13">
        <f t="shared" si="6"/>
        <v>0.15258184614102968</v>
      </c>
      <c r="Q59" s="41">
        <v>11.76050427308147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87.360981582676004</v>
      </c>
      <c r="G60" s="13">
        <f t="shared" si="0"/>
        <v>0.60459191594961914</v>
      </c>
      <c r="H60" s="13">
        <f t="shared" si="1"/>
        <v>86.756389666726392</v>
      </c>
      <c r="I60" s="16">
        <f t="shared" si="8"/>
        <v>89.416547877137887</v>
      </c>
      <c r="J60" s="13">
        <f t="shared" si="2"/>
        <v>58.828499260035642</v>
      </c>
      <c r="K60" s="13">
        <f t="shared" si="3"/>
        <v>30.588048617102245</v>
      </c>
      <c r="L60" s="13">
        <f t="shared" si="4"/>
        <v>0.59111862000525051</v>
      </c>
      <c r="M60" s="13">
        <f t="shared" si="9"/>
        <v>3.3494835513199046</v>
      </c>
      <c r="N60" s="13">
        <f t="shared" si="5"/>
        <v>0.175568439738395</v>
      </c>
      <c r="O60" s="13">
        <f t="shared" si="6"/>
        <v>0.78016035568801412</v>
      </c>
      <c r="Q60" s="41">
        <v>11.692736448020479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17.492145076450299</v>
      </c>
      <c r="G61" s="13">
        <f t="shared" si="0"/>
        <v>0</v>
      </c>
      <c r="H61" s="13">
        <f t="shared" si="1"/>
        <v>17.492145076450299</v>
      </c>
      <c r="I61" s="16">
        <f t="shared" si="8"/>
        <v>47.489075073547298</v>
      </c>
      <c r="J61" s="13">
        <f t="shared" si="2"/>
        <v>41.438174059428178</v>
      </c>
      <c r="K61" s="13">
        <f t="shared" si="3"/>
        <v>6.0509010141191197</v>
      </c>
      <c r="L61" s="13">
        <f t="shared" si="4"/>
        <v>0</v>
      </c>
      <c r="M61" s="13">
        <f t="shared" si="9"/>
        <v>3.1739151115815094</v>
      </c>
      <c r="N61" s="13">
        <f t="shared" si="5"/>
        <v>0.1663657442900093</v>
      </c>
      <c r="O61" s="13">
        <f t="shared" si="6"/>
        <v>0.1663657442900093</v>
      </c>
      <c r="Q61" s="41">
        <v>12.904494971404111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5.5297991902380756</v>
      </c>
      <c r="G62" s="13">
        <f t="shared" si="0"/>
        <v>0</v>
      </c>
      <c r="H62" s="13">
        <f t="shared" si="1"/>
        <v>5.5297991902380756</v>
      </c>
      <c r="I62" s="16">
        <f t="shared" si="8"/>
        <v>11.580700204357196</v>
      </c>
      <c r="J62" s="13">
        <f t="shared" si="2"/>
        <v>11.535272532857126</v>
      </c>
      <c r="K62" s="13">
        <f t="shared" si="3"/>
        <v>4.5427671500069877E-2</v>
      </c>
      <c r="L62" s="13">
        <f t="shared" si="4"/>
        <v>0</v>
      </c>
      <c r="M62" s="13">
        <f t="shared" si="9"/>
        <v>3.0075493672914999</v>
      </c>
      <c r="N62" s="13">
        <f t="shared" si="5"/>
        <v>0.15764542257372446</v>
      </c>
      <c r="O62" s="13">
        <f t="shared" si="6"/>
        <v>0.15764542257372446</v>
      </c>
      <c r="Q62" s="41">
        <v>19.049273847844361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15.10993207508484</v>
      </c>
      <c r="G63" s="13">
        <f t="shared" si="0"/>
        <v>0</v>
      </c>
      <c r="H63" s="13">
        <f t="shared" si="1"/>
        <v>15.10993207508484</v>
      </c>
      <c r="I63" s="16">
        <f t="shared" si="8"/>
        <v>15.15535974658491</v>
      </c>
      <c r="J63" s="13">
        <f t="shared" si="2"/>
        <v>15.058264568920421</v>
      </c>
      <c r="K63" s="13">
        <f t="shared" si="3"/>
        <v>9.709517766448883E-2</v>
      </c>
      <c r="L63" s="13">
        <f t="shared" si="4"/>
        <v>0</v>
      </c>
      <c r="M63" s="13">
        <f t="shared" si="9"/>
        <v>2.8499039447177754</v>
      </c>
      <c r="N63" s="13">
        <f t="shared" si="5"/>
        <v>0.14938219021294394</v>
      </c>
      <c r="O63" s="13">
        <f t="shared" si="6"/>
        <v>0.14938219021294394</v>
      </c>
      <c r="Q63" s="41">
        <v>19.357998346559171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26.72233359373967</v>
      </c>
      <c r="G64" s="13">
        <f t="shared" si="0"/>
        <v>0</v>
      </c>
      <c r="H64" s="13">
        <f t="shared" si="1"/>
        <v>26.72233359373967</v>
      </c>
      <c r="I64" s="16">
        <f t="shared" si="8"/>
        <v>26.819428771404159</v>
      </c>
      <c r="J64" s="13">
        <f t="shared" si="2"/>
        <v>26.530656452380352</v>
      </c>
      <c r="K64" s="13">
        <f t="shared" si="3"/>
        <v>0.28877231902380629</v>
      </c>
      <c r="L64" s="13">
        <f t="shared" si="4"/>
        <v>0</v>
      </c>
      <c r="M64" s="13">
        <f t="shared" si="9"/>
        <v>2.7005217545048317</v>
      </c>
      <c r="N64" s="13">
        <f t="shared" si="5"/>
        <v>0.14155208815137219</v>
      </c>
      <c r="O64" s="13">
        <f t="shared" si="6"/>
        <v>0.14155208815137219</v>
      </c>
      <c r="Q64" s="41">
        <v>23.717971193548379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22.24580650070061</v>
      </c>
      <c r="G65" s="18">
        <f t="shared" si="0"/>
        <v>0</v>
      </c>
      <c r="H65" s="18">
        <f t="shared" si="1"/>
        <v>22.24580650070061</v>
      </c>
      <c r="I65" s="17">
        <f t="shared" si="8"/>
        <v>22.534578819724416</v>
      </c>
      <c r="J65" s="18">
        <f t="shared" si="2"/>
        <v>22.365519723141706</v>
      </c>
      <c r="K65" s="18">
        <f t="shared" si="3"/>
        <v>0.16905909658271057</v>
      </c>
      <c r="L65" s="18">
        <f t="shared" si="4"/>
        <v>0</v>
      </c>
      <c r="M65" s="18">
        <f t="shared" si="9"/>
        <v>2.5589696663534593</v>
      </c>
      <c r="N65" s="18">
        <f t="shared" si="5"/>
        <v>0.13413241318427019</v>
      </c>
      <c r="O65" s="18">
        <f t="shared" si="6"/>
        <v>0.13413241318427019</v>
      </c>
      <c r="Q65" s="42">
        <v>23.847188523389079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1.413913025629651</v>
      </c>
      <c r="G66" s="13">
        <f t="shared" si="0"/>
        <v>0</v>
      </c>
      <c r="H66" s="13">
        <f t="shared" si="1"/>
        <v>1.413913025629651</v>
      </c>
      <c r="I66" s="16">
        <f t="shared" si="8"/>
        <v>1.5829721222123616</v>
      </c>
      <c r="J66" s="13">
        <f t="shared" si="2"/>
        <v>1.5828781422755511</v>
      </c>
      <c r="K66" s="13">
        <f t="shared" si="3"/>
        <v>9.3979936810484332E-5</v>
      </c>
      <c r="L66" s="13">
        <f t="shared" si="4"/>
        <v>0</v>
      </c>
      <c r="M66" s="13">
        <f t="shared" si="9"/>
        <v>2.4248372531691893</v>
      </c>
      <c r="N66" s="13">
        <f t="shared" si="5"/>
        <v>0.1271016521310242</v>
      </c>
      <c r="O66" s="13">
        <f t="shared" si="6"/>
        <v>0.1271016521310242</v>
      </c>
      <c r="Q66" s="41">
        <v>20.577668462290589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1.5867820407155371</v>
      </c>
      <c r="G67" s="13">
        <f t="shared" si="0"/>
        <v>0</v>
      </c>
      <c r="H67" s="13">
        <f t="shared" si="1"/>
        <v>1.5867820407155371</v>
      </c>
      <c r="I67" s="16">
        <f t="shared" si="8"/>
        <v>1.5868760206523476</v>
      </c>
      <c r="J67" s="13">
        <f t="shared" si="2"/>
        <v>1.5867823814982185</v>
      </c>
      <c r="K67" s="13">
        <f t="shared" si="3"/>
        <v>9.3639154129077085E-5</v>
      </c>
      <c r="L67" s="13">
        <f t="shared" si="4"/>
        <v>0</v>
      </c>
      <c r="M67" s="13">
        <f t="shared" si="9"/>
        <v>2.2977356010381653</v>
      </c>
      <c r="N67" s="13">
        <f t="shared" si="5"/>
        <v>0.12043941945816256</v>
      </c>
      <c r="O67" s="13">
        <f t="shared" si="6"/>
        <v>0.12043941945816256</v>
      </c>
      <c r="Q67" s="41">
        <v>20.655508554108192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54.234180601908683</v>
      </c>
      <c r="G68" s="13">
        <f t="shared" si="0"/>
        <v>0</v>
      </c>
      <c r="H68" s="13">
        <f t="shared" si="1"/>
        <v>54.234180601908683</v>
      </c>
      <c r="I68" s="16">
        <f t="shared" si="8"/>
        <v>54.234274241062813</v>
      </c>
      <c r="J68" s="13">
        <f t="shared" si="2"/>
        <v>46.149686505420028</v>
      </c>
      <c r="K68" s="13">
        <f t="shared" si="3"/>
        <v>8.0845877356427849</v>
      </c>
      <c r="L68" s="13">
        <f t="shared" si="4"/>
        <v>0</v>
      </c>
      <c r="M68" s="13">
        <f t="shared" si="9"/>
        <v>2.1772961815800027</v>
      </c>
      <c r="N68" s="13">
        <f t="shared" si="5"/>
        <v>0.11412639817196005</v>
      </c>
      <c r="O68" s="13">
        <f t="shared" si="6"/>
        <v>0.11412639817196005</v>
      </c>
      <c r="Q68" s="41">
        <v>13.415073211230579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14.533469760330281</v>
      </c>
      <c r="G69" s="13">
        <f t="shared" si="0"/>
        <v>0</v>
      </c>
      <c r="H69" s="13">
        <f t="shared" si="1"/>
        <v>14.533469760330281</v>
      </c>
      <c r="I69" s="16">
        <f t="shared" si="8"/>
        <v>22.618057495973066</v>
      </c>
      <c r="J69" s="13">
        <f t="shared" si="2"/>
        <v>21.728256826933539</v>
      </c>
      <c r="K69" s="13">
        <f t="shared" si="3"/>
        <v>0.88980066903952704</v>
      </c>
      <c r="L69" s="13">
        <f t="shared" si="4"/>
        <v>0</v>
      </c>
      <c r="M69" s="13">
        <f t="shared" si="9"/>
        <v>2.0631697834080427</v>
      </c>
      <c r="N69" s="13">
        <f t="shared" si="5"/>
        <v>0.10814428380924941</v>
      </c>
      <c r="O69" s="13">
        <f t="shared" si="6"/>
        <v>0.10814428380924941</v>
      </c>
      <c r="Q69" s="41">
        <v>11.715366122580649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61.658265883752527</v>
      </c>
      <c r="G70" s="13">
        <f t="shared" ref="G70:G133" si="15">IF((F70-$J$2)&gt;0,$I$2*(F70-$J$2),0)</f>
        <v>9.0537601971149545E-2</v>
      </c>
      <c r="H70" s="13">
        <f t="shared" ref="H70:H133" si="16">F70-G70</f>
        <v>61.567728281781378</v>
      </c>
      <c r="I70" s="16">
        <f t="shared" si="8"/>
        <v>62.457528950820901</v>
      </c>
      <c r="J70" s="13">
        <f t="shared" ref="J70:J133" si="17">I70/SQRT(1+(I70/($K$2*(300+(25*Q70)+0.05*(Q70)^3)))^2)</f>
        <v>48.909513253426709</v>
      </c>
      <c r="K70" s="13">
        <f t="shared" ref="K70:K133" si="18">I70-J70</f>
        <v>13.548015697394192</v>
      </c>
      <c r="L70" s="13">
        <f t="shared" ref="L70:L133" si="19">IF(K70&gt;$N$2,(K70-$N$2)/$L$2,0)</f>
        <v>0</v>
      </c>
      <c r="M70" s="13">
        <f t="shared" si="9"/>
        <v>1.9550254995987932</v>
      </c>
      <c r="N70" s="13">
        <f t="shared" ref="N70:N133" si="20">$M$2*M70</f>
        <v>0.10247573136404212</v>
      </c>
      <c r="O70" s="13">
        <f t="shared" ref="O70:O133" si="21">N70+G70</f>
        <v>0.19301333333519166</v>
      </c>
      <c r="Q70" s="41">
        <v>11.792088212039531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5.2697817659663464</v>
      </c>
      <c r="G71" s="13">
        <f t="shared" si="15"/>
        <v>0</v>
      </c>
      <c r="H71" s="13">
        <f t="shared" si="16"/>
        <v>5.2697817659663464</v>
      </c>
      <c r="I71" s="16">
        <f t="shared" ref="I71:I134" si="24">H71+K70-L70</f>
        <v>18.817797463360538</v>
      </c>
      <c r="J71" s="13">
        <f t="shared" si="17"/>
        <v>18.387535661879593</v>
      </c>
      <c r="K71" s="13">
        <f t="shared" si="18"/>
        <v>0.43026180148094539</v>
      </c>
      <c r="L71" s="13">
        <f t="shared" si="19"/>
        <v>0</v>
      </c>
      <c r="M71" s="13">
        <f t="shared" ref="M71:M134" si="25">L71+M70-N70</f>
        <v>1.8525497682347511</v>
      </c>
      <c r="N71" s="13">
        <f t="shared" si="20"/>
        <v>9.7104304996073823E-2</v>
      </c>
      <c r="O71" s="13">
        <f t="shared" si="21"/>
        <v>9.7104304996073823E-2</v>
      </c>
      <c r="Q71" s="41">
        <v>13.185208923711141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7.3148327748534223</v>
      </c>
      <c r="G72" s="13">
        <f t="shared" si="15"/>
        <v>0</v>
      </c>
      <c r="H72" s="13">
        <f t="shared" si="16"/>
        <v>7.3148327748534223</v>
      </c>
      <c r="I72" s="16">
        <f t="shared" si="24"/>
        <v>7.7450945763343677</v>
      </c>
      <c r="J72" s="13">
        <f t="shared" si="17"/>
        <v>7.7227384702350559</v>
      </c>
      <c r="K72" s="13">
        <f t="shared" si="18"/>
        <v>2.2356106099311823E-2</v>
      </c>
      <c r="L72" s="13">
        <f t="shared" si="19"/>
        <v>0</v>
      </c>
      <c r="M72" s="13">
        <f t="shared" si="25"/>
        <v>1.7554454632386773</v>
      </c>
      <c r="N72" s="13">
        <f t="shared" si="20"/>
        <v>9.2014430375455439E-2</v>
      </c>
      <c r="O72" s="13">
        <f t="shared" si="21"/>
        <v>9.2014430375455439E-2</v>
      </c>
      <c r="Q72" s="41">
        <v>15.526929912220901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1.431227086458333</v>
      </c>
      <c r="G73" s="13">
        <f t="shared" si="15"/>
        <v>0</v>
      </c>
      <c r="H73" s="13">
        <f t="shared" si="16"/>
        <v>1.431227086458333</v>
      </c>
      <c r="I73" s="16">
        <f t="shared" si="24"/>
        <v>1.4535831925576448</v>
      </c>
      <c r="J73" s="13">
        <f t="shared" si="17"/>
        <v>1.4534298079772046</v>
      </c>
      <c r="K73" s="13">
        <f t="shared" si="18"/>
        <v>1.5338458044023007E-4</v>
      </c>
      <c r="L73" s="13">
        <f t="shared" si="19"/>
        <v>0</v>
      </c>
      <c r="M73" s="13">
        <f t="shared" si="25"/>
        <v>1.6634310328632218</v>
      </c>
      <c r="N73" s="13">
        <f t="shared" si="20"/>
        <v>8.7191349525253953E-2</v>
      </c>
      <c r="O73" s="13">
        <f t="shared" si="21"/>
        <v>8.7191349525253953E-2</v>
      </c>
      <c r="Q73" s="41">
        <v>15.29061784391858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26.382390578275341</v>
      </c>
      <c r="G74" s="13">
        <f t="shared" si="15"/>
        <v>0</v>
      </c>
      <c r="H74" s="13">
        <f t="shared" si="16"/>
        <v>26.382390578275341</v>
      </c>
      <c r="I74" s="16">
        <f t="shared" si="24"/>
        <v>26.382543962855781</v>
      </c>
      <c r="J74" s="13">
        <f t="shared" si="17"/>
        <v>25.628557455985696</v>
      </c>
      <c r="K74" s="13">
        <f t="shared" si="18"/>
        <v>0.75398650687008484</v>
      </c>
      <c r="L74" s="13">
        <f t="shared" si="19"/>
        <v>0</v>
      </c>
      <c r="M74" s="13">
        <f t="shared" si="25"/>
        <v>1.5762396833379679</v>
      </c>
      <c r="N74" s="13">
        <f t="shared" si="20"/>
        <v>8.2621078031070452E-2</v>
      </c>
      <c r="O74" s="13">
        <f t="shared" si="21"/>
        <v>8.2621078031070452E-2</v>
      </c>
      <c r="Q74" s="41">
        <v>16.379135689809331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31.7608798358537</v>
      </c>
      <c r="G75" s="13">
        <f t="shared" si="15"/>
        <v>0</v>
      </c>
      <c r="H75" s="13">
        <f t="shared" si="16"/>
        <v>31.7608798358537</v>
      </c>
      <c r="I75" s="16">
        <f t="shared" si="24"/>
        <v>32.514866342723785</v>
      </c>
      <c r="J75" s="13">
        <f t="shared" si="17"/>
        <v>31.617452653382191</v>
      </c>
      <c r="K75" s="13">
        <f t="shared" si="18"/>
        <v>0.89741368934159382</v>
      </c>
      <c r="L75" s="13">
        <f t="shared" si="19"/>
        <v>0</v>
      </c>
      <c r="M75" s="13">
        <f t="shared" si="25"/>
        <v>1.4936186053068974</v>
      </c>
      <c r="N75" s="13">
        <f t="shared" si="20"/>
        <v>7.829036449354522E-2</v>
      </c>
      <c r="O75" s="13">
        <f t="shared" si="21"/>
        <v>7.829036449354522E-2</v>
      </c>
      <c r="Q75" s="41">
        <v>19.596393497781779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0.43333333299999999</v>
      </c>
      <c r="G76" s="13">
        <f t="shared" si="15"/>
        <v>0</v>
      </c>
      <c r="H76" s="13">
        <f t="shared" si="16"/>
        <v>0.43333333299999999</v>
      </c>
      <c r="I76" s="16">
        <f t="shared" si="24"/>
        <v>1.3307470223415938</v>
      </c>
      <c r="J76" s="13">
        <f t="shared" si="17"/>
        <v>1.3307031189828149</v>
      </c>
      <c r="K76" s="13">
        <f t="shared" si="18"/>
        <v>4.3903358778907275E-5</v>
      </c>
      <c r="L76" s="13">
        <f t="shared" si="19"/>
        <v>0</v>
      </c>
      <c r="M76" s="13">
        <f t="shared" si="25"/>
        <v>1.4153282408133521</v>
      </c>
      <c r="N76" s="13">
        <f t="shared" si="20"/>
        <v>7.4186652106223452E-2</v>
      </c>
      <c r="O76" s="13">
        <f t="shared" si="21"/>
        <v>7.4186652106223452E-2</v>
      </c>
      <c r="Q76" s="41">
        <v>22.278185289374932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18.63337207528075</v>
      </c>
      <c r="G77" s="18">
        <f t="shared" si="15"/>
        <v>0</v>
      </c>
      <c r="H77" s="18">
        <f t="shared" si="16"/>
        <v>18.63337207528075</v>
      </c>
      <c r="I77" s="17">
        <f t="shared" si="24"/>
        <v>18.63341597863953</v>
      </c>
      <c r="J77" s="18">
        <f t="shared" si="17"/>
        <v>18.528115715140238</v>
      </c>
      <c r="K77" s="18">
        <f t="shared" si="18"/>
        <v>0.10530026349929145</v>
      </c>
      <c r="L77" s="18">
        <f t="shared" si="19"/>
        <v>0</v>
      </c>
      <c r="M77" s="18">
        <f t="shared" si="25"/>
        <v>1.3411415887071285</v>
      </c>
      <c r="N77" s="18">
        <f t="shared" si="20"/>
        <v>7.029804224737754E-2</v>
      </c>
      <c r="O77" s="18">
        <f t="shared" si="21"/>
        <v>7.029804224737754E-2</v>
      </c>
      <c r="Q77" s="42">
        <v>23.177135193548381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51.228441772817007</v>
      </c>
      <c r="G78" s="13">
        <f t="shared" si="15"/>
        <v>0</v>
      </c>
      <c r="H78" s="13">
        <f t="shared" si="16"/>
        <v>51.228441772817007</v>
      </c>
      <c r="I78" s="16">
        <f t="shared" si="24"/>
        <v>51.333742036316295</v>
      </c>
      <c r="J78" s="13">
        <f t="shared" si="17"/>
        <v>48.458349664857813</v>
      </c>
      <c r="K78" s="13">
        <f t="shared" si="18"/>
        <v>2.8753923714584815</v>
      </c>
      <c r="L78" s="13">
        <f t="shared" si="19"/>
        <v>0</v>
      </c>
      <c r="M78" s="13">
        <f t="shared" si="25"/>
        <v>1.270843546459751</v>
      </c>
      <c r="N78" s="13">
        <f t="shared" si="20"/>
        <v>6.6613259980221079E-2</v>
      </c>
      <c r="O78" s="13">
        <f t="shared" si="21"/>
        <v>6.6613259980221079E-2</v>
      </c>
      <c r="Q78" s="41">
        <v>20.731073722056031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57.031370569330853</v>
      </c>
      <c r="G79" s="13">
        <f t="shared" si="15"/>
        <v>0</v>
      </c>
      <c r="H79" s="13">
        <f t="shared" si="16"/>
        <v>57.031370569330853</v>
      </c>
      <c r="I79" s="16">
        <f t="shared" si="24"/>
        <v>59.906762940789335</v>
      </c>
      <c r="J79" s="13">
        <f t="shared" si="17"/>
        <v>52.613041620777764</v>
      </c>
      <c r="K79" s="13">
        <f t="shared" si="18"/>
        <v>7.2937213200115707</v>
      </c>
      <c r="L79" s="13">
        <f t="shared" si="19"/>
        <v>0</v>
      </c>
      <c r="M79" s="13">
        <f t="shared" si="25"/>
        <v>1.2042302864795298</v>
      </c>
      <c r="N79" s="13">
        <f t="shared" si="20"/>
        <v>6.3121621361483304E-2</v>
      </c>
      <c r="O79" s="13">
        <f t="shared" si="21"/>
        <v>6.3121621361483304E-2</v>
      </c>
      <c r="Q79" s="41">
        <v>16.646857329898289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54.26407649756726</v>
      </c>
      <c r="G80" s="13">
        <f t="shared" si="15"/>
        <v>0</v>
      </c>
      <c r="H80" s="13">
        <f t="shared" si="16"/>
        <v>54.26407649756726</v>
      </c>
      <c r="I80" s="16">
        <f t="shared" si="24"/>
        <v>61.55779781757883</v>
      </c>
      <c r="J80" s="13">
        <f t="shared" si="17"/>
        <v>49.477306121211051</v>
      </c>
      <c r="K80" s="13">
        <f t="shared" si="18"/>
        <v>12.08049169636778</v>
      </c>
      <c r="L80" s="13">
        <f t="shared" si="19"/>
        <v>0</v>
      </c>
      <c r="M80" s="13">
        <f t="shared" si="25"/>
        <v>1.1411086651180464</v>
      </c>
      <c r="N80" s="13">
        <f t="shared" si="20"/>
        <v>5.98130024635561E-2</v>
      </c>
      <c r="O80" s="13">
        <f t="shared" si="21"/>
        <v>5.98130024635561E-2</v>
      </c>
      <c r="Q80" s="41">
        <v>12.613164265270409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26.77085486942536</v>
      </c>
      <c r="G81" s="13">
        <f t="shared" si="15"/>
        <v>0</v>
      </c>
      <c r="H81" s="13">
        <f t="shared" si="16"/>
        <v>26.77085486942536</v>
      </c>
      <c r="I81" s="16">
        <f t="shared" si="24"/>
        <v>38.851346565793136</v>
      </c>
      <c r="J81" s="13">
        <f t="shared" si="17"/>
        <v>33.791655961863682</v>
      </c>
      <c r="K81" s="13">
        <f t="shared" si="18"/>
        <v>5.0596906039294538</v>
      </c>
      <c r="L81" s="13">
        <f t="shared" si="19"/>
        <v>0</v>
      </c>
      <c r="M81" s="13">
        <f t="shared" si="25"/>
        <v>1.0812956626544903</v>
      </c>
      <c r="N81" s="13">
        <f t="shared" si="20"/>
        <v>5.6677810020393578E-2</v>
      </c>
      <c r="O81" s="13">
        <f t="shared" si="21"/>
        <v>5.6677810020393578E-2</v>
      </c>
      <c r="Q81" s="41">
        <v>9.7301800031669057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71.533245556150746</v>
      </c>
      <c r="G82" s="13">
        <f t="shared" si="15"/>
        <v>0.28803719541911393</v>
      </c>
      <c r="H82" s="13">
        <f t="shared" si="16"/>
        <v>71.245208360731638</v>
      </c>
      <c r="I82" s="16">
        <f t="shared" si="24"/>
        <v>76.304898964661092</v>
      </c>
      <c r="J82" s="13">
        <f t="shared" si="17"/>
        <v>49.737695364632692</v>
      </c>
      <c r="K82" s="13">
        <f t="shared" si="18"/>
        <v>26.5672036000284</v>
      </c>
      <c r="L82" s="13">
        <f t="shared" si="19"/>
        <v>0.42713992151810359</v>
      </c>
      <c r="M82" s="13">
        <f t="shared" si="25"/>
        <v>1.4517577741522003</v>
      </c>
      <c r="N82" s="13">
        <f t="shared" si="20"/>
        <v>7.6096163298233654E-2</v>
      </c>
      <c r="O82" s="13">
        <f t="shared" si="21"/>
        <v>0.36413335871734759</v>
      </c>
      <c r="Q82" s="41">
        <v>9.0795485225806463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62.145048514419713</v>
      </c>
      <c r="G83" s="13">
        <f t="shared" si="15"/>
        <v>0.10027325458449327</v>
      </c>
      <c r="H83" s="13">
        <f t="shared" si="16"/>
        <v>62.04477525983522</v>
      </c>
      <c r="I83" s="16">
        <f t="shared" si="24"/>
        <v>88.184838938345521</v>
      </c>
      <c r="J83" s="13">
        <f t="shared" si="17"/>
        <v>54.776068998224673</v>
      </c>
      <c r="K83" s="13">
        <f t="shared" si="18"/>
        <v>33.408769940120848</v>
      </c>
      <c r="L83" s="13">
        <f t="shared" si="19"/>
        <v>0.70615369581131682</v>
      </c>
      <c r="M83" s="13">
        <f t="shared" si="25"/>
        <v>2.0818153066652836</v>
      </c>
      <c r="N83" s="13">
        <f t="shared" si="20"/>
        <v>0.10912161818818367</v>
      </c>
      <c r="O83" s="13">
        <f t="shared" si="21"/>
        <v>0.20939487277267693</v>
      </c>
      <c r="Q83" s="41">
        <v>10.03749548094307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61.591924613703647</v>
      </c>
      <c r="G84" s="13">
        <f t="shared" si="15"/>
        <v>8.9210776570171929E-2</v>
      </c>
      <c r="H84" s="13">
        <f t="shared" si="16"/>
        <v>61.502713837133477</v>
      </c>
      <c r="I84" s="16">
        <f t="shared" si="24"/>
        <v>94.205330081442995</v>
      </c>
      <c r="J84" s="13">
        <f t="shared" si="17"/>
        <v>55.540059138136016</v>
      </c>
      <c r="K84" s="13">
        <f t="shared" si="18"/>
        <v>38.665270943306979</v>
      </c>
      <c r="L84" s="13">
        <f t="shared" si="19"/>
        <v>0.92052510018992384</v>
      </c>
      <c r="M84" s="13">
        <f t="shared" si="25"/>
        <v>2.8932187886670238</v>
      </c>
      <c r="N84" s="13">
        <f t="shared" si="20"/>
        <v>0.1516526057719888</v>
      </c>
      <c r="O84" s="13">
        <f t="shared" si="21"/>
        <v>0.24086338234216073</v>
      </c>
      <c r="Q84" s="41">
        <v>9.7920516932296895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73.885789486268905</v>
      </c>
      <c r="G85" s="13">
        <f t="shared" si="15"/>
        <v>0.33508807402147711</v>
      </c>
      <c r="H85" s="13">
        <f t="shared" si="16"/>
        <v>73.550701412247435</v>
      </c>
      <c r="I85" s="16">
        <f t="shared" si="24"/>
        <v>111.29544725536449</v>
      </c>
      <c r="J85" s="13">
        <f t="shared" si="17"/>
        <v>72.063561931151682</v>
      </c>
      <c r="K85" s="13">
        <f t="shared" si="18"/>
        <v>39.231885324212811</v>
      </c>
      <c r="L85" s="13">
        <f t="shared" si="19"/>
        <v>0.94363285200092395</v>
      </c>
      <c r="M85" s="13">
        <f t="shared" si="25"/>
        <v>3.6851990348959589</v>
      </c>
      <c r="N85" s="13">
        <f t="shared" si="20"/>
        <v>0.19316549395418364</v>
      </c>
      <c r="O85" s="13">
        <f t="shared" si="21"/>
        <v>0.52825356797566081</v>
      </c>
      <c r="Q85" s="41">
        <v>14.4798380232683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9.3658245195840628</v>
      </c>
      <c r="G86" s="13">
        <f t="shared" si="15"/>
        <v>0</v>
      </c>
      <c r="H86" s="13">
        <f t="shared" si="16"/>
        <v>9.3658245195840628</v>
      </c>
      <c r="I86" s="16">
        <f t="shared" si="24"/>
        <v>47.654076991795954</v>
      </c>
      <c r="J86" s="13">
        <f t="shared" si="17"/>
        <v>44.58620677964872</v>
      </c>
      <c r="K86" s="13">
        <f t="shared" si="18"/>
        <v>3.0678702121472341</v>
      </c>
      <c r="L86" s="13">
        <f t="shared" si="19"/>
        <v>0</v>
      </c>
      <c r="M86" s="13">
        <f t="shared" si="25"/>
        <v>3.4920335409417751</v>
      </c>
      <c r="N86" s="13">
        <f t="shared" si="20"/>
        <v>0.18304042127798903</v>
      </c>
      <c r="O86" s="13">
        <f t="shared" si="21"/>
        <v>0.18304042127798903</v>
      </c>
      <c r="Q86" s="41">
        <v>18.602803181198531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13.02880982608383</v>
      </c>
      <c r="G87" s="13">
        <f t="shared" si="15"/>
        <v>0</v>
      </c>
      <c r="H87" s="13">
        <f t="shared" si="16"/>
        <v>13.02880982608383</v>
      </c>
      <c r="I87" s="16">
        <f t="shared" si="24"/>
        <v>16.096680038231064</v>
      </c>
      <c r="J87" s="13">
        <f t="shared" si="17"/>
        <v>15.984081433834293</v>
      </c>
      <c r="K87" s="13">
        <f t="shared" si="18"/>
        <v>0.11259860439677105</v>
      </c>
      <c r="L87" s="13">
        <f t="shared" si="19"/>
        <v>0</v>
      </c>
      <c r="M87" s="13">
        <f t="shared" si="25"/>
        <v>3.3089931196637861</v>
      </c>
      <c r="N87" s="13">
        <f t="shared" si="20"/>
        <v>0.1734460701846178</v>
      </c>
      <c r="O87" s="13">
        <f t="shared" si="21"/>
        <v>0.1734460701846178</v>
      </c>
      <c r="Q87" s="41">
        <v>19.582126620355449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39.708942476717752</v>
      </c>
      <c r="G88" s="13">
        <f t="shared" si="15"/>
        <v>0</v>
      </c>
      <c r="H88" s="13">
        <f t="shared" si="16"/>
        <v>39.708942476717752</v>
      </c>
      <c r="I88" s="16">
        <f t="shared" si="24"/>
        <v>39.821541081114525</v>
      </c>
      <c r="J88" s="13">
        <f t="shared" si="17"/>
        <v>38.910956134172913</v>
      </c>
      <c r="K88" s="13">
        <f t="shared" si="18"/>
        <v>0.91058494694161141</v>
      </c>
      <c r="L88" s="13">
        <f t="shared" si="19"/>
        <v>0</v>
      </c>
      <c r="M88" s="13">
        <f t="shared" si="25"/>
        <v>3.1355470494791682</v>
      </c>
      <c r="N88" s="13">
        <f t="shared" si="20"/>
        <v>0.1643546220689614</v>
      </c>
      <c r="O88" s="13">
        <f t="shared" si="21"/>
        <v>0.1643546220689614</v>
      </c>
      <c r="Q88" s="41">
        <v>23.85268319354838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3.7119169340323772</v>
      </c>
      <c r="G89" s="18">
        <f t="shared" si="15"/>
        <v>0</v>
      </c>
      <c r="H89" s="18">
        <f t="shared" si="16"/>
        <v>3.7119169340323772</v>
      </c>
      <c r="I89" s="17">
        <f t="shared" si="24"/>
        <v>4.6225018809739886</v>
      </c>
      <c r="J89" s="18">
        <f t="shared" si="17"/>
        <v>4.6207758795553051</v>
      </c>
      <c r="K89" s="18">
        <f t="shared" si="18"/>
        <v>1.7260014186835093E-3</v>
      </c>
      <c r="L89" s="18">
        <f t="shared" si="19"/>
        <v>0</v>
      </c>
      <c r="M89" s="18">
        <f t="shared" si="25"/>
        <v>2.9711924274102066</v>
      </c>
      <c r="N89" s="18">
        <f t="shared" si="20"/>
        <v>0.15573971648177906</v>
      </c>
      <c r="O89" s="18">
        <f t="shared" si="21"/>
        <v>0.15573971648177906</v>
      </c>
      <c r="Q89" s="42">
        <v>22.728673190805651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39.591573556946017</v>
      </c>
      <c r="G90" s="13">
        <f t="shared" si="15"/>
        <v>0</v>
      </c>
      <c r="H90" s="13">
        <f t="shared" si="16"/>
        <v>39.591573556946017</v>
      </c>
      <c r="I90" s="16">
        <f t="shared" si="24"/>
        <v>39.593299558364698</v>
      </c>
      <c r="J90" s="13">
        <f t="shared" si="17"/>
        <v>38.352992130846715</v>
      </c>
      <c r="K90" s="13">
        <f t="shared" si="18"/>
        <v>1.2403074275179833</v>
      </c>
      <c r="L90" s="13">
        <f t="shared" si="19"/>
        <v>0</v>
      </c>
      <c r="M90" s="13">
        <f t="shared" si="25"/>
        <v>2.8154527109284277</v>
      </c>
      <c r="N90" s="13">
        <f t="shared" si="20"/>
        <v>0.14757637469816853</v>
      </c>
      <c r="O90" s="13">
        <f t="shared" si="21"/>
        <v>0.14757637469816853</v>
      </c>
      <c r="Q90" s="41">
        <v>21.4432510202362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57.288806999514833</v>
      </c>
      <c r="G91" s="13">
        <f t="shared" si="15"/>
        <v>3.1484242863956523E-3</v>
      </c>
      <c r="H91" s="13">
        <f t="shared" si="16"/>
        <v>57.285658575228439</v>
      </c>
      <c r="I91" s="16">
        <f t="shared" si="24"/>
        <v>58.525966002746422</v>
      </c>
      <c r="J91" s="13">
        <f t="shared" si="17"/>
        <v>52.402935957048513</v>
      </c>
      <c r="K91" s="13">
        <f t="shared" si="18"/>
        <v>6.1230300456979094</v>
      </c>
      <c r="L91" s="13">
        <f t="shared" si="19"/>
        <v>0</v>
      </c>
      <c r="M91" s="13">
        <f t="shared" si="25"/>
        <v>2.6678763362302593</v>
      </c>
      <c r="N91" s="13">
        <f t="shared" si="20"/>
        <v>0.13984092729231515</v>
      </c>
      <c r="O91" s="13">
        <f t="shared" si="21"/>
        <v>0.14298935157871079</v>
      </c>
      <c r="Q91" s="41">
        <v>17.601848839406159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11.66368173354808</v>
      </c>
      <c r="G92" s="13">
        <f t="shared" si="15"/>
        <v>0</v>
      </c>
      <c r="H92" s="13">
        <f t="shared" si="16"/>
        <v>11.66368173354808</v>
      </c>
      <c r="I92" s="16">
        <f t="shared" si="24"/>
        <v>17.786711779245991</v>
      </c>
      <c r="J92" s="13">
        <f t="shared" si="17"/>
        <v>17.472121945824526</v>
      </c>
      <c r="K92" s="13">
        <f t="shared" si="18"/>
        <v>0.31458983342146496</v>
      </c>
      <c r="L92" s="13">
        <f t="shared" si="19"/>
        <v>0</v>
      </c>
      <c r="M92" s="13">
        <f t="shared" si="25"/>
        <v>2.528035408937944</v>
      </c>
      <c r="N92" s="13">
        <f t="shared" si="20"/>
        <v>0.13251094550852424</v>
      </c>
      <c r="O92" s="13">
        <f t="shared" si="21"/>
        <v>0.13251094550852424</v>
      </c>
      <c r="Q92" s="41">
        <v>14.28758659456553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4.963594538973533</v>
      </c>
      <c r="G93" s="13">
        <f t="shared" si="15"/>
        <v>0</v>
      </c>
      <c r="H93" s="13">
        <f t="shared" si="16"/>
        <v>4.963594538973533</v>
      </c>
      <c r="I93" s="16">
        <f t="shared" si="24"/>
        <v>5.2781843723949979</v>
      </c>
      <c r="J93" s="13">
        <f t="shared" si="17"/>
        <v>5.2664025920242228</v>
      </c>
      <c r="K93" s="13">
        <f t="shared" si="18"/>
        <v>1.1781780370775152E-2</v>
      </c>
      <c r="L93" s="13">
        <f t="shared" si="19"/>
        <v>0</v>
      </c>
      <c r="M93" s="13">
        <f t="shared" si="25"/>
        <v>2.3955244634294197</v>
      </c>
      <c r="N93" s="13">
        <f t="shared" si="20"/>
        <v>0.12556517622954888</v>
      </c>
      <c r="O93" s="13">
        <f t="shared" si="21"/>
        <v>0.12556517622954888</v>
      </c>
      <c r="Q93" s="41">
        <v>11.83341683039669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8.2043791409457434</v>
      </c>
      <c r="G94" s="13">
        <f t="shared" si="15"/>
        <v>0</v>
      </c>
      <c r="H94" s="13">
        <f t="shared" si="16"/>
        <v>8.2043791409457434</v>
      </c>
      <c r="I94" s="16">
        <f t="shared" si="24"/>
        <v>8.2161609213165185</v>
      </c>
      <c r="J94" s="13">
        <f t="shared" si="17"/>
        <v>8.1692136023452235</v>
      </c>
      <c r="K94" s="13">
        <f t="shared" si="18"/>
        <v>4.6947318971295005E-2</v>
      </c>
      <c r="L94" s="13">
        <f t="shared" si="19"/>
        <v>0</v>
      </c>
      <c r="M94" s="13">
        <f t="shared" si="25"/>
        <v>2.2699592871998711</v>
      </c>
      <c r="N94" s="13">
        <f t="shared" si="20"/>
        <v>0.11898348035365446</v>
      </c>
      <c r="O94" s="13">
        <f t="shared" si="21"/>
        <v>0.11898348035365446</v>
      </c>
      <c r="Q94" s="41">
        <v>11.38875912258065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34.612298743063377</v>
      </c>
      <c r="G95" s="13">
        <f t="shared" si="15"/>
        <v>0</v>
      </c>
      <c r="H95" s="13">
        <f t="shared" si="16"/>
        <v>34.612298743063377</v>
      </c>
      <c r="I95" s="16">
        <f t="shared" si="24"/>
        <v>34.659246062034669</v>
      </c>
      <c r="J95" s="13">
        <f t="shared" si="17"/>
        <v>31.582088614653387</v>
      </c>
      <c r="K95" s="13">
        <f t="shared" si="18"/>
        <v>3.0771574473812819</v>
      </c>
      <c r="L95" s="13">
        <f t="shared" si="19"/>
        <v>0</v>
      </c>
      <c r="M95" s="13">
        <f t="shared" si="25"/>
        <v>2.1509758068462168</v>
      </c>
      <c r="N95" s="13">
        <f t="shared" si="20"/>
        <v>0.11274677440174638</v>
      </c>
      <c r="O95" s="13">
        <f t="shared" si="21"/>
        <v>0.11274677440174638</v>
      </c>
      <c r="Q95" s="41">
        <v>11.41621364927355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70.24157654440981</v>
      </c>
      <c r="G96" s="13">
        <f t="shared" si="15"/>
        <v>0.2622038151842952</v>
      </c>
      <c r="H96" s="13">
        <f t="shared" si="16"/>
        <v>69.979372729225517</v>
      </c>
      <c r="I96" s="16">
        <f t="shared" si="24"/>
        <v>73.056530176606799</v>
      </c>
      <c r="J96" s="13">
        <f t="shared" si="17"/>
        <v>53.728991318003338</v>
      </c>
      <c r="K96" s="13">
        <f t="shared" si="18"/>
        <v>19.327538858603461</v>
      </c>
      <c r="L96" s="13">
        <f t="shared" si="19"/>
        <v>0.13189083911350663</v>
      </c>
      <c r="M96" s="13">
        <f t="shared" si="25"/>
        <v>2.170119871557977</v>
      </c>
      <c r="N96" s="13">
        <f t="shared" si="20"/>
        <v>0.11375024061383454</v>
      </c>
      <c r="O96" s="13">
        <f t="shared" si="21"/>
        <v>0.37595405579812974</v>
      </c>
      <c r="Q96" s="41">
        <v>11.913766352619749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90.907699725219402</v>
      </c>
      <c r="G97" s="13">
        <f t="shared" si="15"/>
        <v>0.6755262788004871</v>
      </c>
      <c r="H97" s="13">
        <f t="shared" si="16"/>
        <v>90.232173446418912</v>
      </c>
      <c r="I97" s="16">
        <f t="shared" si="24"/>
        <v>109.42782146590886</v>
      </c>
      <c r="J97" s="13">
        <f t="shared" si="17"/>
        <v>72.292338533993188</v>
      </c>
      <c r="K97" s="13">
        <f t="shared" si="18"/>
        <v>37.135482931915675</v>
      </c>
      <c r="L97" s="13">
        <f t="shared" si="19"/>
        <v>0.8581370583718525</v>
      </c>
      <c r="M97" s="13">
        <f t="shared" si="25"/>
        <v>2.9145066893159948</v>
      </c>
      <c r="N97" s="13">
        <f t="shared" si="20"/>
        <v>0.15276844451100069</v>
      </c>
      <c r="O97" s="13">
        <f t="shared" si="21"/>
        <v>0.82829472331148779</v>
      </c>
      <c r="Q97" s="41">
        <v>14.74186824124077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10.49487936763907</v>
      </c>
      <c r="G98" s="13">
        <f t="shared" si="15"/>
        <v>0</v>
      </c>
      <c r="H98" s="13">
        <f t="shared" si="16"/>
        <v>10.49487936763907</v>
      </c>
      <c r="I98" s="16">
        <f t="shared" si="24"/>
        <v>46.772225241182895</v>
      </c>
      <c r="J98" s="13">
        <f t="shared" si="17"/>
        <v>44.642284129577817</v>
      </c>
      <c r="K98" s="13">
        <f t="shared" si="18"/>
        <v>2.1299411116050777</v>
      </c>
      <c r="L98" s="13">
        <f t="shared" si="19"/>
        <v>0</v>
      </c>
      <c r="M98" s="13">
        <f t="shared" si="25"/>
        <v>2.7617382448049943</v>
      </c>
      <c r="N98" s="13">
        <f t="shared" si="20"/>
        <v>0.14476084661326249</v>
      </c>
      <c r="O98" s="13">
        <f t="shared" si="21"/>
        <v>0.14476084661326249</v>
      </c>
      <c r="Q98" s="41">
        <v>20.996794448295059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14.538849827766949</v>
      </c>
      <c r="G99" s="13">
        <f t="shared" si="15"/>
        <v>0</v>
      </c>
      <c r="H99" s="13">
        <f t="shared" si="16"/>
        <v>14.538849827766949</v>
      </c>
      <c r="I99" s="16">
        <f t="shared" si="24"/>
        <v>16.668790939372027</v>
      </c>
      <c r="J99" s="13">
        <f t="shared" si="17"/>
        <v>16.541345112670459</v>
      </c>
      <c r="K99" s="13">
        <f t="shared" si="18"/>
        <v>0.12744582670156746</v>
      </c>
      <c r="L99" s="13">
        <f t="shared" si="19"/>
        <v>0</v>
      </c>
      <c r="M99" s="13">
        <f t="shared" si="25"/>
        <v>2.6169773981917319</v>
      </c>
      <c r="N99" s="13">
        <f t="shared" si="20"/>
        <v>0.13717297953295265</v>
      </c>
      <c r="O99" s="13">
        <f t="shared" si="21"/>
        <v>0.13717297953295265</v>
      </c>
      <c r="Q99" s="41">
        <v>19.440441027499521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45.522337328556887</v>
      </c>
      <c r="G100" s="13">
        <f t="shared" si="15"/>
        <v>0</v>
      </c>
      <c r="H100" s="13">
        <f t="shared" si="16"/>
        <v>45.522337328556887</v>
      </c>
      <c r="I100" s="16">
        <f t="shared" si="24"/>
        <v>45.649783155258454</v>
      </c>
      <c r="J100" s="13">
        <f t="shared" si="17"/>
        <v>44.036152624151796</v>
      </c>
      <c r="K100" s="13">
        <f t="shared" si="18"/>
        <v>1.6136305311066579</v>
      </c>
      <c r="L100" s="13">
        <f t="shared" si="19"/>
        <v>0</v>
      </c>
      <c r="M100" s="13">
        <f t="shared" si="25"/>
        <v>2.4798044186587793</v>
      </c>
      <c r="N100" s="13">
        <f t="shared" si="20"/>
        <v>0.12998284242020969</v>
      </c>
      <c r="O100" s="13">
        <f t="shared" si="21"/>
        <v>0.12998284242020969</v>
      </c>
      <c r="Q100" s="41">
        <v>22.559542871015111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5.9882681341182504</v>
      </c>
      <c r="G101" s="18">
        <f t="shared" si="15"/>
        <v>0</v>
      </c>
      <c r="H101" s="18">
        <f t="shared" si="16"/>
        <v>5.9882681341182504</v>
      </c>
      <c r="I101" s="17">
        <f t="shared" si="24"/>
        <v>7.6018986652249083</v>
      </c>
      <c r="J101" s="18">
        <f t="shared" si="17"/>
        <v>7.5945309481701591</v>
      </c>
      <c r="K101" s="18">
        <f t="shared" si="18"/>
        <v>7.3677170547492565E-3</v>
      </c>
      <c r="L101" s="18">
        <f t="shared" si="19"/>
        <v>0</v>
      </c>
      <c r="M101" s="18">
        <f t="shared" si="25"/>
        <v>2.3498215762385697</v>
      </c>
      <c r="N101" s="18">
        <f t="shared" si="20"/>
        <v>0.12316958763426367</v>
      </c>
      <c r="O101" s="18">
        <f t="shared" si="21"/>
        <v>0.12316958763426367</v>
      </c>
      <c r="P101" s="3"/>
      <c r="Q101" s="42">
        <v>23.014182193548379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14.49603564102746</v>
      </c>
      <c r="G102" s="13">
        <f t="shared" si="15"/>
        <v>0</v>
      </c>
      <c r="H102" s="13">
        <f t="shared" si="16"/>
        <v>14.49603564102746</v>
      </c>
      <c r="I102" s="16">
        <f t="shared" si="24"/>
        <v>14.50340335808221</v>
      </c>
      <c r="J102" s="13">
        <f t="shared" si="17"/>
        <v>14.445443891376332</v>
      </c>
      <c r="K102" s="13">
        <f t="shared" si="18"/>
        <v>5.7959466705877816E-2</v>
      </c>
      <c r="L102" s="13">
        <f t="shared" si="19"/>
        <v>0</v>
      </c>
      <c r="M102" s="13">
        <f t="shared" si="25"/>
        <v>2.2266519886043059</v>
      </c>
      <c r="N102" s="13">
        <f t="shared" si="20"/>
        <v>0.11671346029617068</v>
      </c>
      <c r="O102" s="13">
        <f t="shared" si="21"/>
        <v>0.11671346029617068</v>
      </c>
      <c r="Q102" s="41">
        <v>22.097215835153939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61.649221548496733</v>
      </c>
      <c r="G103" s="13">
        <f t="shared" si="15"/>
        <v>9.0356715266033658E-2</v>
      </c>
      <c r="H103" s="13">
        <f t="shared" si="16"/>
        <v>61.5588648332307</v>
      </c>
      <c r="I103" s="16">
        <f t="shared" si="24"/>
        <v>61.616824299936582</v>
      </c>
      <c r="J103" s="13">
        <f t="shared" si="17"/>
        <v>55.184208134237032</v>
      </c>
      <c r="K103" s="13">
        <f t="shared" si="18"/>
        <v>6.4326161656995495</v>
      </c>
      <c r="L103" s="13">
        <f t="shared" si="19"/>
        <v>0</v>
      </c>
      <c r="M103" s="13">
        <f t="shared" si="25"/>
        <v>2.1099385283081351</v>
      </c>
      <c r="N103" s="13">
        <f t="shared" si="20"/>
        <v>0.11059574100998609</v>
      </c>
      <c r="O103" s="13">
        <f t="shared" si="21"/>
        <v>0.20095245627601976</v>
      </c>
      <c r="Q103" s="41">
        <v>18.34810325263679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31.813654779642849</v>
      </c>
      <c r="G104" s="13">
        <f t="shared" si="15"/>
        <v>0</v>
      </c>
      <c r="H104" s="13">
        <f t="shared" si="16"/>
        <v>31.813654779642849</v>
      </c>
      <c r="I104" s="16">
        <f t="shared" si="24"/>
        <v>38.246270945342403</v>
      </c>
      <c r="J104" s="13">
        <f t="shared" si="17"/>
        <v>35.373740420905904</v>
      </c>
      <c r="K104" s="13">
        <f t="shared" si="18"/>
        <v>2.8725305244364989</v>
      </c>
      <c r="L104" s="13">
        <f t="shared" si="19"/>
        <v>0</v>
      </c>
      <c r="M104" s="13">
        <f t="shared" si="25"/>
        <v>1.9993427872981491</v>
      </c>
      <c r="N104" s="13">
        <f t="shared" si="20"/>
        <v>0.10479869158629708</v>
      </c>
      <c r="O104" s="13">
        <f t="shared" si="21"/>
        <v>0.10479869158629708</v>
      </c>
      <c r="Q104" s="41">
        <v>14.24452246687966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27.641335111921581</v>
      </c>
      <c r="G105" s="13">
        <f t="shared" si="15"/>
        <v>0</v>
      </c>
      <c r="H105" s="13">
        <f t="shared" si="16"/>
        <v>27.641335111921581</v>
      </c>
      <c r="I105" s="16">
        <f t="shared" si="24"/>
        <v>30.51386563635808</v>
      </c>
      <c r="J105" s="13">
        <f t="shared" si="17"/>
        <v>28.625400621071506</v>
      </c>
      <c r="K105" s="13">
        <f t="shared" si="18"/>
        <v>1.8884650152865738</v>
      </c>
      <c r="L105" s="13">
        <f t="shared" si="19"/>
        <v>0</v>
      </c>
      <c r="M105" s="13">
        <f t="shared" si="25"/>
        <v>1.894544095711852</v>
      </c>
      <c r="N105" s="13">
        <f t="shared" si="20"/>
        <v>9.9305503610741586E-2</v>
      </c>
      <c r="O105" s="13">
        <f t="shared" si="21"/>
        <v>9.9305503610741586E-2</v>
      </c>
      <c r="Q105" s="41">
        <v>12.52341199053922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34.978417645022233</v>
      </c>
      <c r="G106" s="13">
        <f t="shared" si="15"/>
        <v>0</v>
      </c>
      <c r="H106" s="13">
        <f t="shared" si="16"/>
        <v>34.978417645022233</v>
      </c>
      <c r="I106" s="16">
        <f t="shared" si="24"/>
        <v>36.866882660308804</v>
      </c>
      <c r="J106" s="13">
        <f t="shared" si="17"/>
        <v>31.542508671538304</v>
      </c>
      <c r="K106" s="13">
        <f t="shared" si="18"/>
        <v>5.3243739887704997</v>
      </c>
      <c r="L106" s="13">
        <f t="shared" si="19"/>
        <v>0</v>
      </c>
      <c r="M106" s="13">
        <f t="shared" si="25"/>
        <v>1.7952385921011105</v>
      </c>
      <c r="N106" s="13">
        <f t="shared" si="20"/>
        <v>9.410024970838908E-2</v>
      </c>
      <c r="O106" s="13">
        <f t="shared" si="21"/>
        <v>9.410024970838908E-2</v>
      </c>
      <c r="Q106" s="41">
        <v>7.9641901225806464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35.798585951328448</v>
      </c>
      <c r="G107" s="13">
        <f t="shared" si="15"/>
        <v>0</v>
      </c>
      <c r="H107" s="13">
        <f t="shared" si="16"/>
        <v>35.798585951328448</v>
      </c>
      <c r="I107" s="16">
        <f t="shared" si="24"/>
        <v>41.122959940098951</v>
      </c>
      <c r="J107" s="13">
        <f t="shared" si="17"/>
        <v>35.13523642862247</v>
      </c>
      <c r="K107" s="13">
        <f t="shared" si="18"/>
        <v>5.9877235114764815</v>
      </c>
      <c r="L107" s="13">
        <f t="shared" si="19"/>
        <v>0</v>
      </c>
      <c r="M107" s="13">
        <f t="shared" si="25"/>
        <v>1.7011383423927213</v>
      </c>
      <c r="N107" s="13">
        <f t="shared" si="20"/>
        <v>8.916783736267539E-2</v>
      </c>
      <c r="O107" s="13">
        <f t="shared" si="21"/>
        <v>8.916783736267539E-2</v>
      </c>
      <c r="Q107" s="41">
        <v>9.5395331045983802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70.33161277476124</v>
      </c>
      <c r="G108" s="13">
        <f t="shared" si="15"/>
        <v>0.26400453979132382</v>
      </c>
      <c r="H108" s="13">
        <f t="shared" si="16"/>
        <v>70.06760823496991</v>
      </c>
      <c r="I108" s="16">
        <f t="shared" si="24"/>
        <v>76.055331746446399</v>
      </c>
      <c r="J108" s="13">
        <f t="shared" si="17"/>
        <v>56.475869530694936</v>
      </c>
      <c r="K108" s="13">
        <f t="shared" si="18"/>
        <v>19.579462215751462</v>
      </c>
      <c r="L108" s="13">
        <f t="shared" si="19"/>
        <v>0.14216481486940513</v>
      </c>
      <c r="M108" s="13">
        <f t="shared" si="25"/>
        <v>1.7541353198994512</v>
      </c>
      <c r="N108" s="13">
        <f t="shared" si="20"/>
        <v>9.1945757155128399E-2</v>
      </c>
      <c r="O108" s="13">
        <f t="shared" si="21"/>
        <v>0.35595029694645219</v>
      </c>
      <c r="Q108" s="41">
        <v>12.815875177125919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19.243303345721479</v>
      </c>
      <c r="G109" s="13">
        <f t="shared" si="15"/>
        <v>0</v>
      </c>
      <c r="H109" s="13">
        <f t="shared" si="16"/>
        <v>19.243303345721479</v>
      </c>
      <c r="I109" s="16">
        <f t="shared" si="24"/>
        <v>38.680600746603538</v>
      </c>
      <c r="J109" s="13">
        <f t="shared" si="17"/>
        <v>36.238956005572142</v>
      </c>
      <c r="K109" s="13">
        <f t="shared" si="18"/>
        <v>2.4416447410313964</v>
      </c>
      <c r="L109" s="13">
        <f t="shared" si="19"/>
        <v>0</v>
      </c>
      <c r="M109" s="13">
        <f t="shared" si="25"/>
        <v>1.6621895627443228</v>
      </c>
      <c r="N109" s="13">
        <f t="shared" si="20"/>
        <v>8.7126275919601814E-2</v>
      </c>
      <c r="O109" s="13">
        <f t="shared" si="21"/>
        <v>8.7126275919601814E-2</v>
      </c>
      <c r="Q109" s="41">
        <v>15.795110121328619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18.378118841732149</v>
      </c>
      <c r="G110" s="13">
        <f t="shared" si="15"/>
        <v>0</v>
      </c>
      <c r="H110" s="13">
        <f t="shared" si="16"/>
        <v>18.378118841732149</v>
      </c>
      <c r="I110" s="16">
        <f t="shared" si="24"/>
        <v>20.819763582763546</v>
      </c>
      <c r="J110" s="13">
        <f t="shared" si="17"/>
        <v>20.375588343762342</v>
      </c>
      <c r="K110" s="13">
        <f t="shared" si="18"/>
        <v>0.44417523900120415</v>
      </c>
      <c r="L110" s="13">
        <f t="shared" si="19"/>
        <v>0</v>
      </c>
      <c r="M110" s="13">
        <f t="shared" si="25"/>
        <v>1.575063286824721</v>
      </c>
      <c r="N110" s="13">
        <f t="shared" si="20"/>
        <v>8.2559415360637864E-2</v>
      </c>
      <c r="O110" s="13">
        <f t="shared" si="21"/>
        <v>8.2559415360637864E-2</v>
      </c>
      <c r="Q110" s="41">
        <v>15.16399625890371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42.028497088520602</v>
      </c>
      <c r="G111" s="13">
        <f t="shared" si="15"/>
        <v>0</v>
      </c>
      <c r="H111" s="13">
        <f t="shared" si="16"/>
        <v>42.028497088520602</v>
      </c>
      <c r="I111" s="16">
        <f t="shared" si="24"/>
        <v>42.472672327521806</v>
      </c>
      <c r="J111" s="13">
        <f t="shared" si="17"/>
        <v>40.760123866947623</v>
      </c>
      <c r="K111" s="13">
        <f t="shared" si="18"/>
        <v>1.7125484605741832</v>
      </c>
      <c r="L111" s="13">
        <f t="shared" si="19"/>
        <v>0</v>
      </c>
      <c r="M111" s="13">
        <f t="shared" si="25"/>
        <v>1.492503871464083</v>
      </c>
      <c r="N111" s="13">
        <f t="shared" si="20"/>
        <v>7.8231933968806747E-2</v>
      </c>
      <c r="O111" s="13">
        <f t="shared" si="21"/>
        <v>7.8231933968806747E-2</v>
      </c>
      <c r="Q111" s="41">
        <v>20.552252140593801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6.2105149856409607</v>
      </c>
      <c r="G112" s="13">
        <f t="shared" si="15"/>
        <v>0</v>
      </c>
      <c r="H112" s="13">
        <f t="shared" si="16"/>
        <v>6.2105149856409607</v>
      </c>
      <c r="I112" s="16">
        <f t="shared" si="24"/>
        <v>7.9230634462151439</v>
      </c>
      <c r="J112" s="13">
        <f t="shared" si="17"/>
        <v>7.9162869155421829</v>
      </c>
      <c r="K112" s="13">
        <f t="shared" si="18"/>
        <v>6.7765306729610231E-3</v>
      </c>
      <c r="L112" s="13">
        <f t="shared" si="19"/>
        <v>0</v>
      </c>
      <c r="M112" s="13">
        <f t="shared" si="25"/>
        <v>1.4142719374952764</v>
      </c>
      <c r="N112" s="13">
        <f t="shared" si="20"/>
        <v>7.4131284309187404E-2</v>
      </c>
      <c r="O112" s="13">
        <f t="shared" si="21"/>
        <v>7.4131284309187404E-2</v>
      </c>
      <c r="Q112" s="41">
        <v>24.497600770370909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1.1515114391587049</v>
      </c>
      <c r="G113" s="18">
        <f t="shared" si="15"/>
        <v>0</v>
      </c>
      <c r="H113" s="18">
        <f t="shared" si="16"/>
        <v>1.1515114391587049</v>
      </c>
      <c r="I113" s="17">
        <f t="shared" si="24"/>
        <v>1.1582879698316659</v>
      </c>
      <c r="J113" s="18">
        <f t="shared" si="17"/>
        <v>1.1582684883710606</v>
      </c>
      <c r="K113" s="18">
        <f t="shared" si="18"/>
        <v>1.9481460605375034E-5</v>
      </c>
      <c r="L113" s="18">
        <f t="shared" si="19"/>
        <v>0</v>
      </c>
      <c r="M113" s="18">
        <f t="shared" si="25"/>
        <v>1.3401406531860889</v>
      </c>
      <c r="N113" s="18">
        <f t="shared" si="20"/>
        <v>7.0245576640362267E-2</v>
      </c>
      <c r="O113" s="18">
        <f t="shared" si="21"/>
        <v>7.0245576640362267E-2</v>
      </c>
      <c r="P113" s="3"/>
      <c r="Q113" s="42">
        <v>25.103988193548378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0.43333333299999999</v>
      </c>
      <c r="G114" s="13">
        <f t="shared" si="15"/>
        <v>0</v>
      </c>
      <c r="H114" s="13">
        <f t="shared" si="16"/>
        <v>0.43333333299999999</v>
      </c>
      <c r="I114" s="16">
        <f t="shared" si="24"/>
        <v>0.43335281446060536</v>
      </c>
      <c r="J114" s="13">
        <f t="shared" si="17"/>
        <v>0.43335148510864768</v>
      </c>
      <c r="K114" s="13">
        <f t="shared" si="18"/>
        <v>1.3293519576795809E-6</v>
      </c>
      <c r="L114" s="13">
        <f t="shared" si="19"/>
        <v>0</v>
      </c>
      <c r="M114" s="13">
        <f t="shared" si="25"/>
        <v>1.2698950765457266</v>
      </c>
      <c r="N114" s="13">
        <f t="shared" si="20"/>
        <v>6.6563544440379582E-2</v>
      </c>
      <c r="O114" s="13">
        <f t="shared" si="21"/>
        <v>6.6563544440379582E-2</v>
      </c>
      <c r="Q114" s="41">
        <v>23.211998993429638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4.2501879513598881</v>
      </c>
      <c r="G115" s="13">
        <f t="shared" si="15"/>
        <v>0</v>
      </c>
      <c r="H115" s="13">
        <f t="shared" si="16"/>
        <v>4.2501879513598881</v>
      </c>
      <c r="I115" s="16">
        <f t="shared" si="24"/>
        <v>4.2501892807118455</v>
      </c>
      <c r="J115" s="13">
        <f t="shared" si="17"/>
        <v>4.2481860214491149</v>
      </c>
      <c r="K115" s="13">
        <f t="shared" si="18"/>
        <v>2.0032592627305945E-3</v>
      </c>
      <c r="L115" s="13">
        <f t="shared" si="19"/>
        <v>0</v>
      </c>
      <c r="M115" s="13">
        <f t="shared" si="25"/>
        <v>1.203331532105347</v>
      </c>
      <c r="N115" s="13">
        <f t="shared" si="20"/>
        <v>6.3074511739726502E-2</v>
      </c>
      <c r="O115" s="13">
        <f t="shared" si="21"/>
        <v>6.3074511739726502E-2</v>
      </c>
      <c r="Q115" s="41">
        <v>19.892244943874388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0.61098349864011214</v>
      </c>
      <c r="G116" s="13">
        <f t="shared" si="15"/>
        <v>0</v>
      </c>
      <c r="H116" s="13">
        <f t="shared" si="16"/>
        <v>0.61098349864011214</v>
      </c>
      <c r="I116" s="16">
        <f t="shared" si="24"/>
        <v>0.61298675790284274</v>
      </c>
      <c r="J116" s="13">
        <f t="shared" si="17"/>
        <v>0.61297636113305976</v>
      </c>
      <c r="K116" s="13">
        <f t="shared" si="18"/>
        <v>1.0396769782983206E-5</v>
      </c>
      <c r="L116" s="13">
        <f t="shared" si="19"/>
        <v>0</v>
      </c>
      <c r="M116" s="13">
        <f t="shared" si="25"/>
        <v>1.1402570203656206</v>
      </c>
      <c r="N116" s="13">
        <f t="shared" si="20"/>
        <v>5.9768362166595729E-2</v>
      </c>
      <c r="O116" s="13">
        <f t="shared" si="21"/>
        <v>5.9768362166595729E-2</v>
      </c>
      <c r="Q116" s="41">
        <v>16.014636961320829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0.50690125217529369</v>
      </c>
      <c r="G117" s="13">
        <f t="shared" si="15"/>
        <v>0</v>
      </c>
      <c r="H117" s="13">
        <f t="shared" si="16"/>
        <v>0.50690125217529369</v>
      </c>
      <c r="I117" s="16">
        <f t="shared" si="24"/>
        <v>0.50691164894507668</v>
      </c>
      <c r="J117" s="13">
        <f t="shared" si="17"/>
        <v>0.50690206648699965</v>
      </c>
      <c r="K117" s="13">
        <f t="shared" si="18"/>
        <v>9.5824580770287326E-6</v>
      </c>
      <c r="L117" s="13">
        <f t="shared" si="19"/>
        <v>0</v>
      </c>
      <c r="M117" s="13">
        <f t="shared" si="25"/>
        <v>1.080488658199025</v>
      </c>
      <c r="N117" s="13">
        <f t="shared" si="20"/>
        <v>5.6635509614693082E-2</v>
      </c>
      <c r="O117" s="13">
        <f t="shared" si="21"/>
        <v>5.6635509614693082E-2</v>
      </c>
      <c r="Q117" s="41">
        <v>12.4856854336137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57.053010819866508</v>
      </c>
      <c r="G118" s="13">
        <f t="shared" si="15"/>
        <v>0</v>
      </c>
      <c r="H118" s="13">
        <f t="shared" si="16"/>
        <v>57.053010819866508</v>
      </c>
      <c r="I118" s="16">
        <f t="shared" si="24"/>
        <v>57.053020402324584</v>
      </c>
      <c r="J118" s="13">
        <f t="shared" si="17"/>
        <v>43.520819804955849</v>
      </c>
      <c r="K118" s="13">
        <f t="shared" si="18"/>
        <v>13.532200597368735</v>
      </c>
      <c r="L118" s="13">
        <f t="shared" si="19"/>
        <v>0</v>
      </c>
      <c r="M118" s="13">
        <f t="shared" si="25"/>
        <v>1.0238531485843319</v>
      </c>
      <c r="N118" s="13">
        <f t="shared" si="20"/>
        <v>5.3666870448537983E-2</v>
      </c>
      <c r="O118" s="13">
        <f t="shared" si="21"/>
        <v>5.3666870448537983E-2</v>
      </c>
      <c r="Q118" s="41">
        <v>9.4700391225806477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3.815428740879502</v>
      </c>
      <c r="G119" s="13">
        <f t="shared" si="15"/>
        <v>0</v>
      </c>
      <c r="H119" s="13">
        <f t="shared" si="16"/>
        <v>3.815428740879502</v>
      </c>
      <c r="I119" s="16">
        <f t="shared" si="24"/>
        <v>17.347629338248236</v>
      </c>
      <c r="J119" s="13">
        <f t="shared" si="17"/>
        <v>16.984486567747535</v>
      </c>
      <c r="K119" s="13">
        <f t="shared" si="18"/>
        <v>0.36314277050070132</v>
      </c>
      <c r="L119" s="13">
        <f t="shared" si="19"/>
        <v>0</v>
      </c>
      <c r="M119" s="13">
        <f t="shared" si="25"/>
        <v>0.97018627813579383</v>
      </c>
      <c r="N119" s="13">
        <f t="shared" si="20"/>
        <v>5.0853837165666819E-2</v>
      </c>
      <c r="O119" s="13">
        <f t="shared" si="21"/>
        <v>5.0853837165666819E-2</v>
      </c>
      <c r="Q119" s="41">
        <v>12.663296914834479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27.455457375016191</v>
      </c>
      <c r="G120" s="13">
        <f t="shared" si="15"/>
        <v>0</v>
      </c>
      <c r="H120" s="13">
        <f t="shared" si="16"/>
        <v>27.455457375016191</v>
      </c>
      <c r="I120" s="16">
        <f t="shared" si="24"/>
        <v>27.818600145516893</v>
      </c>
      <c r="J120" s="13">
        <f t="shared" si="17"/>
        <v>26.433113250810152</v>
      </c>
      <c r="K120" s="13">
        <f t="shared" si="18"/>
        <v>1.3854868947067409</v>
      </c>
      <c r="L120" s="13">
        <f t="shared" si="19"/>
        <v>0</v>
      </c>
      <c r="M120" s="13">
        <f t="shared" si="25"/>
        <v>0.91933244097012701</v>
      </c>
      <c r="N120" s="13">
        <f t="shared" si="20"/>
        <v>4.8188253439373191E-2</v>
      </c>
      <c r="O120" s="13">
        <f t="shared" si="21"/>
        <v>4.8188253439373191E-2</v>
      </c>
      <c r="Q120" s="41">
        <v>12.901426783405871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39.671307995453709</v>
      </c>
      <c r="G121" s="13">
        <f t="shared" si="15"/>
        <v>0</v>
      </c>
      <c r="H121" s="13">
        <f t="shared" si="16"/>
        <v>39.671307995453709</v>
      </c>
      <c r="I121" s="16">
        <f t="shared" si="24"/>
        <v>41.056794890160447</v>
      </c>
      <c r="J121" s="13">
        <f t="shared" si="17"/>
        <v>38.083368921628519</v>
      </c>
      <c r="K121" s="13">
        <f t="shared" si="18"/>
        <v>2.9734259685319273</v>
      </c>
      <c r="L121" s="13">
        <f t="shared" si="19"/>
        <v>0</v>
      </c>
      <c r="M121" s="13">
        <f t="shared" si="25"/>
        <v>0.87114418753075384</v>
      </c>
      <c r="N121" s="13">
        <f t="shared" si="20"/>
        <v>4.5662390469622165E-2</v>
      </c>
      <c r="O121" s="13">
        <f t="shared" si="21"/>
        <v>4.5662390469622165E-2</v>
      </c>
      <c r="Q121" s="41">
        <v>15.556853409195369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3.0586185423365619</v>
      </c>
      <c r="G122" s="13">
        <f t="shared" si="15"/>
        <v>0</v>
      </c>
      <c r="H122" s="13">
        <f t="shared" si="16"/>
        <v>3.0586185423365619</v>
      </c>
      <c r="I122" s="16">
        <f t="shared" si="24"/>
        <v>6.0320445108684897</v>
      </c>
      <c r="J122" s="13">
        <f t="shared" si="17"/>
        <v>6.0255223232229964</v>
      </c>
      <c r="K122" s="13">
        <f t="shared" si="18"/>
        <v>6.5221876454932826E-3</v>
      </c>
      <c r="L122" s="13">
        <f t="shared" si="19"/>
        <v>0</v>
      </c>
      <c r="M122" s="13">
        <f t="shared" si="25"/>
        <v>0.82548179706113167</v>
      </c>
      <c r="N122" s="13">
        <f t="shared" si="20"/>
        <v>4.3268924573568499E-2</v>
      </c>
      <c r="O122" s="13">
        <f t="shared" si="21"/>
        <v>4.3268924573568499E-2</v>
      </c>
      <c r="Q122" s="41">
        <v>18.967525487214012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63.574792912260207</v>
      </c>
      <c r="G123" s="13">
        <f t="shared" si="15"/>
        <v>0.12886814254130313</v>
      </c>
      <c r="H123" s="13">
        <f t="shared" si="16"/>
        <v>63.445924769718907</v>
      </c>
      <c r="I123" s="16">
        <f t="shared" si="24"/>
        <v>63.452446957364401</v>
      </c>
      <c r="J123" s="13">
        <f t="shared" si="17"/>
        <v>60.013428843958465</v>
      </c>
      <c r="K123" s="13">
        <f t="shared" si="18"/>
        <v>3.4390181134059361</v>
      </c>
      <c r="L123" s="13">
        <f t="shared" si="19"/>
        <v>0</v>
      </c>
      <c r="M123" s="13">
        <f t="shared" si="25"/>
        <v>0.78221287248756322</v>
      </c>
      <c r="N123" s="13">
        <f t="shared" si="20"/>
        <v>4.1000915950702994E-2</v>
      </c>
      <c r="O123" s="13">
        <f t="shared" si="21"/>
        <v>0.16986905849200612</v>
      </c>
      <c r="Q123" s="41">
        <v>23.992516919940861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5.0194507670381707</v>
      </c>
      <c r="G124" s="13">
        <f t="shared" si="15"/>
        <v>0</v>
      </c>
      <c r="H124" s="13">
        <f t="shared" si="16"/>
        <v>5.0194507670381707</v>
      </c>
      <c r="I124" s="16">
        <f t="shared" si="24"/>
        <v>8.4584688804441068</v>
      </c>
      <c r="J124" s="13">
        <f t="shared" si="17"/>
        <v>8.4489791429979952</v>
      </c>
      <c r="K124" s="13">
        <f t="shared" si="18"/>
        <v>9.4897374461115902E-3</v>
      </c>
      <c r="L124" s="13">
        <f t="shared" si="19"/>
        <v>0</v>
      </c>
      <c r="M124" s="13">
        <f t="shared" si="25"/>
        <v>0.74121195653686023</v>
      </c>
      <c r="N124" s="13">
        <f t="shared" si="20"/>
        <v>3.8851788561057102E-2</v>
      </c>
      <c r="O124" s="13">
        <f t="shared" si="21"/>
        <v>3.8851788561057102E-2</v>
      </c>
      <c r="Q124" s="41">
        <v>23.49076419354838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99.933734458852499</v>
      </c>
      <c r="G125" s="18">
        <f t="shared" si="15"/>
        <v>0.85604697347314895</v>
      </c>
      <c r="H125" s="18">
        <f t="shared" si="16"/>
        <v>99.077687485379343</v>
      </c>
      <c r="I125" s="17">
        <f t="shared" si="24"/>
        <v>99.08717722282546</v>
      </c>
      <c r="J125" s="18">
        <f t="shared" si="17"/>
        <v>87.260035699348322</v>
      </c>
      <c r="K125" s="18">
        <f t="shared" si="18"/>
        <v>11.827141523477138</v>
      </c>
      <c r="L125" s="18">
        <f t="shared" si="19"/>
        <v>0</v>
      </c>
      <c r="M125" s="18">
        <f t="shared" si="25"/>
        <v>0.70236016797580314</v>
      </c>
      <c r="N125" s="18">
        <f t="shared" si="20"/>
        <v>3.6815311058123003E-2</v>
      </c>
      <c r="O125" s="18">
        <f t="shared" si="21"/>
        <v>0.89286228453127192</v>
      </c>
      <c r="P125" s="3"/>
      <c r="Q125" s="42">
        <v>23.944025939988439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42.078162497136283</v>
      </c>
      <c r="G126" s="13">
        <f t="shared" si="15"/>
        <v>0</v>
      </c>
      <c r="H126" s="13">
        <f t="shared" si="16"/>
        <v>42.078162497136283</v>
      </c>
      <c r="I126" s="16">
        <f t="shared" si="24"/>
        <v>53.905304020613421</v>
      </c>
      <c r="J126" s="13">
        <f t="shared" si="17"/>
        <v>51.674525503099495</v>
      </c>
      <c r="K126" s="13">
        <f t="shared" si="18"/>
        <v>2.2307785175139259</v>
      </c>
      <c r="L126" s="13">
        <f t="shared" si="19"/>
        <v>0</v>
      </c>
      <c r="M126" s="13">
        <f t="shared" si="25"/>
        <v>0.66554485691768017</v>
      </c>
      <c r="N126" s="13">
        <f t="shared" si="20"/>
        <v>3.488557872120459E-2</v>
      </c>
      <c r="O126" s="13">
        <f t="shared" si="21"/>
        <v>3.488557872120459E-2</v>
      </c>
      <c r="Q126" s="41">
        <v>23.735611246975392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20.163004119612179</v>
      </c>
      <c r="G127" s="13">
        <f t="shared" si="15"/>
        <v>0</v>
      </c>
      <c r="H127" s="13">
        <f t="shared" si="16"/>
        <v>20.163004119612179</v>
      </c>
      <c r="I127" s="16">
        <f t="shared" si="24"/>
        <v>22.393782637126105</v>
      </c>
      <c r="J127" s="13">
        <f t="shared" si="17"/>
        <v>22.068416405182365</v>
      </c>
      <c r="K127" s="13">
        <f t="shared" si="18"/>
        <v>0.32536623194373959</v>
      </c>
      <c r="L127" s="13">
        <f t="shared" si="19"/>
        <v>0</v>
      </c>
      <c r="M127" s="13">
        <f t="shared" si="25"/>
        <v>0.6306592781964756</v>
      </c>
      <c r="N127" s="13">
        <f t="shared" si="20"/>
        <v>3.3056996334812731E-2</v>
      </c>
      <c r="O127" s="13">
        <f t="shared" si="21"/>
        <v>3.3056996334812731E-2</v>
      </c>
      <c r="Q127" s="41">
        <v>19.002786203183799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5.5308028553605002</v>
      </c>
      <c r="G128" s="13">
        <f t="shared" si="15"/>
        <v>0</v>
      </c>
      <c r="H128" s="13">
        <f t="shared" si="16"/>
        <v>5.5308028553605002</v>
      </c>
      <c r="I128" s="16">
        <f t="shared" si="24"/>
        <v>5.8561690873042398</v>
      </c>
      <c r="J128" s="13">
        <f t="shared" si="17"/>
        <v>5.8414683730578369</v>
      </c>
      <c r="K128" s="13">
        <f t="shared" si="18"/>
        <v>1.4700714246402846E-2</v>
      </c>
      <c r="L128" s="13">
        <f t="shared" si="19"/>
        <v>0</v>
      </c>
      <c r="M128" s="13">
        <f t="shared" si="25"/>
        <v>0.59760228186166287</v>
      </c>
      <c r="N128" s="13">
        <f t="shared" si="20"/>
        <v>3.1324261965463798E-2</v>
      </c>
      <c r="O128" s="13">
        <f t="shared" si="21"/>
        <v>3.1324261965463798E-2</v>
      </c>
      <c r="Q128" s="41">
        <v>12.49508989165753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50.490215816414938</v>
      </c>
      <c r="G129" s="13">
        <f t="shared" si="15"/>
        <v>0</v>
      </c>
      <c r="H129" s="13">
        <f t="shared" si="16"/>
        <v>50.490215816414938</v>
      </c>
      <c r="I129" s="16">
        <f t="shared" si="24"/>
        <v>50.50491653066134</v>
      </c>
      <c r="J129" s="13">
        <f t="shared" si="17"/>
        <v>40.490157017365291</v>
      </c>
      <c r="K129" s="13">
        <f t="shared" si="18"/>
        <v>10.014759513296049</v>
      </c>
      <c r="L129" s="13">
        <f t="shared" si="19"/>
        <v>0</v>
      </c>
      <c r="M129" s="13">
        <f t="shared" si="25"/>
        <v>0.56627801989619908</v>
      </c>
      <c r="N129" s="13">
        <f t="shared" si="20"/>
        <v>2.9682351588842883E-2</v>
      </c>
      <c r="O129" s="13">
        <f t="shared" si="21"/>
        <v>2.9682351588842883E-2</v>
      </c>
      <c r="Q129" s="41">
        <v>9.5672909273035369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50.029052282067298</v>
      </c>
      <c r="G130" s="13">
        <f t="shared" si="15"/>
        <v>0</v>
      </c>
      <c r="H130" s="13">
        <f t="shared" si="16"/>
        <v>50.029052282067298</v>
      </c>
      <c r="I130" s="16">
        <f t="shared" si="24"/>
        <v>60.043811795363347</v>
      </c>
      <c r="J130" s="13">
        <f t="shared" si="17"/>
        <v>44.530503176409042</v>
      </c>
      <c r="K130" s="13">
        <f t="shared" si="18"/>
        <v>15.513308618954305</v>
      </c>
      <c r="L130" s="13">
        <f t="shared" si="19"/>
        <v>0</v>
      </c>
      <c r="M130" s="13">
        <f t="shared" si="25"/>
        <v>0.53659566830735617</v>
      </c>
      <c r="N130" s="13">
        <f t="shared" si="20"/>
        <v>2.8126504522758305E-2</v>
      </c>
      <c r="O130" s="13">
        <f t="shared" si="21"/>
        <v>2.8126504522758305E-2</v>
      </c>
      <c r="Q130" s="41">
        <v>9.2621951225806463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56.912291215814832</v>
      </c>
      <c r="G131" s="13">
        <f t="shared" si="15"/>
        <v>0</v>
      </c>
      <c r="H131" s="13">
        <f t="shared" si="16"/>
        <v>56.912291215814832</v>
      </c>
      <c r="I131" s="16">
        <f t="shared" si="24"/>
        <v>72.425599834769145</v>
      </c>
      <c r="J131" s="13">
        <f t="shared" si="17"/>
        <v>52.893832937939216</v>
      </c>
      <c r="K131" s="13">
        <f t="shared" si="18"/>
        <v>19.531766896829929</v>
      </c>
      <c r="L131" s="13">
        <f t="shared" si="19"/>
        <v>0.14021969729151493</v>
      </c>
      <c r="M131" s="13">
        <f t="shared" si="25"/>
        <v>0.64868886107611279</v>
      </c>
      <c r="N131" s="13">
        <f t="shared" si="20"/>
        <v>3.4002045231698523E-2</v>
      </c>
      <c r="O131" s="13">
        <f t="shared" si="21"/>
        <v>3.4002045231698523E-2</v>
      </c>
      <c r="Q131" s="41">
        <v>11.56263748869665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62.093165946827547</v>
      </c>
      <c r="G132" s="13">
        <f t="shared" si="15"/>
        <v>9.9235603232649933E-2</v>
      </c>
      <c r="H132" s="13">
        <f t="shared" si="16"/>
        <v>61.993930343594897</v>
      </c>
      <c r="I132" s="16">
        <f t="shared" si="24"/>
        <v>81.385477543133305</v>
      </c>
      <c r="J132" s="13">
        <f t="shared" si="17"/>
        <v>61.902854608918354</v>
      </c>
      <c r="K132" s="13">
        <f t="shared" si="18"/>
        <v>19.482622934214952</v>
      </c>
      <c r="L132" s="13">
        <f t="shared" si="19"/>
        <v>0.13821550091142926</v>
      </c>
      <c r="M132" s="13">
        <f t="shared" si="25"/>
        <v>0.75290231675584351</v>
      </c>
      <c r="N132" s="13">
        <f t="shared" si="20"/>
        <v>3.9464557148267479E-2</v>
      </c>
      <c r="O132" s="13">
        <f t="shared" si="21"/>
        <v>0.13870016038091743</v>
      </c>
      <c r="Q132" s="41">
        <v>14.59948543219846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4.6089930007441353</v>
      </c>
      <c r="G133" s="13">
        <f t="shared" si="15"/>
        <v>0</v>
      </c>
      <c r="H133" s="13">
        <f t="shared" si="16"/>
        <v>4.6089930007441353</v>
      </c>
      <c r="I133" s="16">
        <f t="shared" si="24"/>
        <v>23.953400434047659</v>
      </c>
      <c r="J133" s="13">
        <f t="shared" si="17"/>
        <v>23.435318447686978</v>
      </c>
      <c r="K133" s="13">
        <f t="shared" si="18"/>
        <v>0.5180819863606807</v>
      </c>
      <c r="L133" s="13">
        <f t="shared" si="19"/>
        <v>0</v>
      </c>
      <c r="M133" s="13">
        <f t="shared" si="25"/>
        <v>0.71343775960757605</v>
      </c>
      <c r="N133" s="13">
        <f t="shared" si="20"/>
        <v>3.7395960417658761E-2</v>
      </c>
      <c r="O133" s="13">
        <f t="shared" si="21"/>
        <v>3.7395960417658761E-2</v>
      </c>
      <c r="Q133" s="41">
        <v>17.063094178269822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7.4533333329999998</v>
      </c>
      <c r="G134" s="13">
        <f t="shared" ref="G134:G197" si="28">IF((F134-$J$2)&gt;0,$I$2*(F134-$J$2),0)</f>
        <v>0</v>
      </c>
      <c r="H134" s="13">
        <f t="shared" ref="H134:H197" si="29">F134-G134</f>
        <v>7.4533333329999998</v>
      </c>
      <c r="I134" s="16">
        <f t="shared" si="24"/>
        <v>7.9714153193606805</v>
      </c>
      <c r="J134" s="13">
        <f t="shared" ref="J134:J197" si="30">I134/SQRT(1+(I134/($K$2*(300+(25*Q134)+0.05*(Q134)^3)))^2)</f>
        <v>7.9530576416712115</v>
      </c>
      <c r="K134" s="13">
        <f t="shared" ref="K134:K197" si="31">I134-J134</f>
        <v>1.8357677689468943E-2</v>
      </c>
      <c r="L134" s="13">
        <f t="shared" ref="L134:L197" si="32">IF(K134&gt;$N$2,(K134-$N$2)/$L$2,0)</f>
        <v>0</v>
      </c>
      <c r="M134" s="13">
        <f t="shared" si="25"/>
        <v>0.67604179918991725</v>
      </c>
      <c r="N134" s="13">
        <f t="shared" ref="N134:N197" si="33">$M$2*M134</f>
        <v>3.5435792432818261E-2</v>
      </c>
      <c r="O134" s="13">
        <f t="shared" ref="O134:O197" si="34">N134+G134</f>
        <v>3.5435792432818261E-2</v>
      </c>
      <c r="Q134" s="41">
        <v>17.550606080561071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16.575750361620049</v>
      </c>
      <c r="G135" s="13">
        <f t="shared" si="28"/>
        <v>0</v>
      </c>
      <c r="H135" s="13">
        <f t="shared" si="29"/>
        <v>16.575750361620049</v>
      </c>
      <c r="I135" s="16">
        <f t="shared" ref="I135:I198" si="36">H135+K134-L134</f>
        <v>16.594108039309518</v>
      </c>
      <c r="J135" s="13">
        <f t="shared" si="30"/>
        <v>16.466810252264462</v>
      </c>
      <c r="K135" s="13">
        <f t="shared" si="31"/>
        <v>0.12729778704505534</v>
      </c>
      <c r="L135" s="13">
        <f t="shared" si="32"/>
        <v>0</v>
      </c>
      <c r="M135" s="13">
        <f t="shared" ref="M135:M198" si="37">L135+M134-N134</f>
        <v>0.640606006757099</v>
      </c>
      <c r="N135" s="13">
        <f t="shared" si="33"/>
        <v>3.3578369730780537E-2</v>
      </c>
      <c r="O135" s="13">
        <f t="shared" si="34"/>
        <v>3.3578369730780537E-2</v>
      </c>
      <c r="Q135" s="41">
        <v>19.353270527092231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30.453475189512599</v>
      </c>
      <c r="G136" s="13">
        <f t="shared" si="28"/>
        <v>0</v>
      </c>
      <c r="H136" s="13">
        <f t="shared" si="29"/>
        <v>30.453475189512599</v>
      </c>
      <c r="I136" s="16">
        <f t="shared" si="36"/>
        <v>30.580772976557654</v>
      </c>
      <c r="J136" s="13">
        <f t="shared" si="30"/>
        <v>30.089274819038106</v>
      </c>
      <c r="K136" s="13">
        <f t="shared" si="31"/>
        <v>0.49149815751954762</v>
      </c>
      <c r="L136" s="13">
        <f t="shared" si="32"/>
        <v>0</v>
      </c>
      <c r="M136" s="13">
        <f t="shared" si="37"/>
        <v>0.60702763702631846</v>
      </c>
      <c r="N136" s="13">
        <f t="shared" si="33"/>
        <v>3.1818306756215706E-2</v>
      </c>
      <c r="O136" s="13">
        <f t="shared" si="34"/>
        <v>3.1818306756215706E-2</v>
      </c>
      <c r="Q136" s="41">
        <v>22.67811903965131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74.149036513192968</v>
      </c>
      <c r="G137" s="18">
        <f t="shared" si="28"/>
        <v>0.34035301455995837</v>
      </c>
      <c r="H137" s="18">
        <f t="shared" si="29"/>
        <v>73.808683498633016</v>
      </c>
      <c r="I137" s="17">
        <f t="shared" si="36"/>
        <v>74.30018165615256</v>
      </c>
      <c r="J137" s="18">
        <f t="shared" si="30"/>
        <v>67.712135549089041</v>
      </c>
      <c r="K137" s="18">
        <f t="shared" si="31"/>
        <v>6.5880461070635192</v>
      </c>
      <c r="L137" s="18">
        <f t="shared" si="32"/>
        <v>0</v>
      </c>
      <c r="M137" s="18">
        <f t="shared" si="37"/>
        <v>0.57520933027010279</v>
      </c>
      <c r="N137" s="18">
        <f t="shared" si="33"/>
        <v>3.0150500246132961E-2</v>
      </c>
      <c r="O137" s="18">
        <f t="shared" si="34"/>
        <v>0.37050351480609134</v>
      </c>
      <c r="P137" s="3"/>
      <c r="Q137" s="42">
        <v>22.335198193548379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90.987260097824716</v>
      </c>
      <c r="G138" s="13">
        <f t="shared" si="28"/>
        <v>0.67711748625259338</v>
      </c>
      <c r="H138" s="13">
        <f t="shared" si="29"/>
        <v>90.310142611572118</v>
      </c>
      <c r="I138" s="16">
        <f t="shared" si="36"/>
        <v>96.898188718635637</v>
      </c>
      <c r="J138" s="13">
        <f t="shared" si="30"/>
        <v>77.303501327446369</v>
      </c>
      <c r="K138" s="13">
        <f t="shared" si="31"/>
        <v>19.594687391189268</v>
      </c>
      <c r="L138" s="13">
        <f t="shared" si="32"/>
        <v>0.14278573023468988</v>
      </c>
      <c r="M138" s="13">
        <f t="shared" si="37"/>
        <v>0.6878445602586597</v>
      </c>
      <c r="N138" s="13">
        <f t="shared" si="33"/>
        <v>3.6054452687061818E-2</v>
      </c>
      <c r="O138" s="13">
        <f t="shared" si="34"/>
        <v>0.71317193893965525</v>
      </c>
      <c r="Q138" s="41">
        <v>18.814214737613931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13.372978133075859</v>
      </c>
      <c r="G139" s="13">
        <f t="shared" si="28"/>
        <v>0</v>
      </c>
      <c r="H139" s="13">
        <f t="shared" si="29"/>
        <v>13.372978133075859</v>
      </c>
      <c r="I139" s="16">
        <f t="shared" si="36"/>
        <v>32.824879794030437</v>
      </c>
      <c r="J139" s="13">
        <f t="shared" si="30"/>
        <v>31.643472603697507</v>
      </c>
      <c r="K139" s="13">
        <f t="shared" si="31"/>
        <v>1.18140719033293</v>
      </c>
      <c r="L139" s="13">
        <f t="shared" si="32"/>
        <v>0</v>
      </c>
      <c r="M139" s="13">
        <f t="shared" si="37"/>
        <v>0.65179010757159783</v>
      </c>
      <c r="N139" s="13">
        <f t="shared" si="33"/>
        <v>3.4164601936370775E-2</v>
      </c>
      <c r="O139" s="13">
        <f t="shared" si="34"/>
        <v>3.4164601936370775E-2</v>
      </c>
      <c r="Q139" s="41">
        <v>17.762179726000891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44.888097000484912</v>
      </c>
      <c r="G140" s="13">
        <f t="shared" si="28"/>
        <v>0</v>
      </c>
      <c r="H140" s="13">
        <f t="shared" si="29"/>
        <v>44.888097000484912</v>
      </c>
      <c r="I140" s="16">
        <f t="shared" si="36"/>
        <v>46.069504190817838</v>
      </c>
      <c r="J140" s="13">
        <f t="shared" si="30"/>
        <v>40.642066244392218</v>
      </c>
      <c r="K140" s="13">
        <f t="shared" si="31"/>
        <v>5.4274379464256199</v>
      </c>
      <c r="L140" s="13">
        <f t="shared" si="32"/>
        <v>0</v>
      </c>
      <c r="M140" s="13">
        <f t="shared" si="37"/>
        <v>0.61762550563522711</v>
      </c>
      <c r="N140" s="13">
        <f t="shared" si="33"/>
        <v>3.2373810680241664E-2</v>
      </c>
      <c r="O140" s="13">
        <f t="shared" si="34"/>
        <v>3.2373810680241664E-2</v>
      </c>
      <c r="Q140" s="41">
        <v>13.15601727597471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17.492231929815588</v>
      </c>
      <c r="G141" s="13">
        <f t="shared" si="28"/>
        <v>0</v>
      </c>
      <c r="H141" s="13">
        <f t="shared" si="29"/>
        <v>17.492231929815588</v>
      </c>
      <c r="I141" s="16">
        <f t="shared" si="36"/>
        <v>22.919669876241208</v>
      </c>
      <c r="J141" s="13">
        <f t="shared" si="30"/>
        <v>21.89092205657424</v>
      </c>
      <c r="K141" s="13">
        <f t="shared" si="31"/>
        <v>1.0287478196669682</v>
      </c>
      <c r="L141" s="13">
        <f t="shared" si="32"/>
        <v>0</v>
      </c>
      <c r="M141" s="13">
        <f t="shared" si="37"/>
        <v>0.58525169495498541</v>
      </c>
      <c r="N141" s="13">
        <f t="shared" si="33"/>
        <v>3.0676886559722713E-2</v>
      </c>
      <c r="O141" s="13">
        <f t="shared" si="34"/>
        <v>3.0676886559722713E-2</v>
      </c>
      <c r="Q141" s="41">
        <v>10.86942712258065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16.377931533269049</v>
      </c>
      <c r="G142" s="13">
        <f t="shared" si="28"/>
        <v>0</v>
      </c>
      <c r="H142" s="13">
        <f t="shared" si="29"/>
        <v>16.377931533269049</v>
      </c>
      <c r="I142" s="16">
        <f t="shared" si="36"/>
        <v>17.406679352936017</v>
      </c>
      <c r="J142" s="13">
        <f t="shared" si="30"/>
        <v>17.075068305594812</v>
      </c>
      <c r="K142" s="13">
        <f t="shared" si="31"/>
        <v>0.33161104734120528</v>
      </c>
      <c r="L142" s="13">
        <f t="shared" si="32"/>
        <v>0</v>
      </c>
      <c r="M142" s="13">
        <f t="shared" si="37"/>
        <v>0.55457480839526274</v>
      </c>
      <c r="N142" s="13">
        <f t="shared" si="33"/>
        <v>2.906890938150971E-2</v>
      </c>
      <c r="O142" s="13">
        <f t="shared" si="34"/>
        <v>2.906890938150971E-2</v>
      </c>
      <c r="Q142" s="41">
        <v>13.42136001979701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16.32894828833172</v>
      </c>
      <c r="G143" s="13">
        <f t="shared" si="28"/>
        <v>0</v>
      </c>
      <c r="H143" s="13">
        <f t="shared" si="29"/>
        <v>16.32894828833172</v>
      </c>
      <c r="I143" s="16">
        <f t="shared" si="36"/>
        <v>16.660559335672925</v>
      </c>
      <c r="J143" s="13">
        <f t="shared" si="30"/>
        <v>16.353832114173173</v>
      </c>
      <c r="K143" s="13">
        <f t="shared" si="31"/>
        <v>0.30672722149975229</v>
      </c>
      <c r="L143" s="13">
        <f t="shared" si="32"/>
        <v>0</v>
      </c>
      <c r="M143" s="13">
        <f t="shared" si="37"/>
        <v>0.525505899013753</v>
      </c>
      <c r="N143" s="13">
        <f t="shared" si="33"/>
        <v>2.7545216851956211E-2</v>
      </c>
      <c r="O143" s="13">
        <f t="shared" si="34"/>
        <v>2.7545216851956211E-2</v>
      </c>
      <c r="Q143" s="41">
        <v>13.03943742562843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17.544326643018302</v>
      </c>
      <c r="G144" s="13">
        <f t="shared" si="28"/>
        <v>0</v>
      </c>
      <c r="H144" s="13">
        <f t="shared" si="29"/>
        <v>17.544326643018302</v>
      </c>
      <c r="I144" s="16">
        <f t="shared" si="36"/>
        <v>17.851053864518054</v>
      </c>
      <c r="J144" s="13">
        <f t="shared" si="30"/>
        <v>17.618030331556703</v>
      </c>
      <c r="K144" s="13">
        <f t="shared" si="31"/>
        <v>0.23302353296135081</v>
      </c>
      <c r="L144" s="13">
        <f t="shared" si="32"/>
        <v>0</v>
      </c>
      <c r="M144" s="13">
        <f t="shared" si="37"/>
        <v>0.49796068216179679</v>
      </c>
      <c r="N144" s="13">
        <f t="shared" si="33"/>
        <v>2.6101391058858055E-2</v>
      </c>
      <c r="O144" s="13">
        <f t="shared" si="34"/>
        <v>2.6101391058858055E-2</v>
      </c>
      <c r="Q144" s="41">
        <v>16.565492859876489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25.765316171637831</v>
      </c>
      <c r="G145" s="13">
        <f t="shared" si="28"/>
        <v>0</v>
      </c>
      <c r="H145" s="13">
        <f t="shared" si="29"/>
        <v>25.765316171637831</v>
      </c>
      <c r="I145" s="16">
        <f t="shared" si="36"/>
        <v>25.998339704599182</v>
      </c>
      <c r="J145" s="13">
        <f t="shared" si="30"/>
        <v>24.930247535404575</v>
      </c>
      <c r="K145" s="13">
        <f t="shared" si="31"/>
        <v>1.0680921691946068</v>
      </c>
      <c r="L145" s="13">
        <f t="shared" si="32"/>
        <v>0</v>
      </c>
      <c r="M145" s="13">
        <f t="shared" si="37"/>
        <v>0.47185929110293873</v>
      </c>
      <c r="N145" s="13">
        <f t="shared" si="33"/>
        <v>2.4733245661816297E-2</v>
      </c>
      <c r="O145" s="13">
        <f t="shared" si="34"/>
        <v>2.4733245661816297E-2</v>
      </c>
      <c r="Q145" s="41">
        <v>13.41860698327925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27.65839163591993</v>
      </c>
      <c r="G146" s="13">
        <f t="shared" si="28"/>
        <v>0</v>
      </c>
      <c r="H146" s="13">
        <f t="shared" si="29"/>
        <v>27.65839163591993</v>
      </c>
      <c r="I146" s="16">
        <f t="shared" si="36"/>
        <v>28.726483805114537</v>
      </c>
      <c r="J146" s="13">
        <f t="shared" si="30"/>
        <v>27.914181552441136</v>
      </c>
      <c r="K146" s="13">
        <f t="shared" si="31"/>
        <v>0.81230225267340117</v>
      </c>
      <c r="L146" s="13">
        <f t="shared" si="32"/>
        <v>0</v>
      </c>
      <c r="M146" s="13">
        <f t="shared" si="37"/>
        <v>0.44712604544112244</v>
      </c>
      <c r="N146" s="13">
        <f t="shared" si="33"/>
        <v>2.3436813754037458E-2</v>
      </c>
      <c r="O146" s="13">
        <f t="shared" si="34"/>
        <v>2.3436813754037458E-2</v>
      </c>
      <c r="Q146" s="41">
        <v>17.66662697560691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1.5084891910774749</v>
      </c>
      <c r="G147" s="13">
        <f t="shared" si="28"/>
        <v>0</v>
      </c>
      <c r="H147" s="13">
        <f t="shared" si="29"/>
        <v>1.5084891910774749</v>
      </c>
      <c r="I147" s="16">
        <f t="shared" si="36"/>
        <v>2.3207914437508759</v>
      </c>
      <c r="J147" s="13">
        <f t="shared" si="30"/>
        <v>2.3206236755070457</v>
      </c>
      <c r="K147" s="13">
        <f t="shared" si="31"/>
        <v>1.6776824383013533E-4</v>
      </c>
      <c r="L147" s="13">
        <f t="shared" si="32"/>
        <v>0</v>
      </c>
      <c r="M147" s="13">
        <f t="shared" si="37"/>
        <v>0.423689231687085</v>
      </c>
      <c r="N147" s="13">
        <f t="shared" si="33"/>
        <v>2.2208336360376505E-2</v>
      </c>
      <c r="O147" s="13">
        <f t="shared" si="34"/>
        <v>2.2208336360376505E-2</v>
      </c>
      <c r="Q147" s="41">
        <v>24.613687044729279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0.43333333299999999</v>
      </c>
      <c r="G148" s="13">
        <f t="shared" si="28"/>
        <v>0</v>
      </c>
      <c r="H148" s="13">
        <f t="shared" si="29"/>
        <v>0.43333333299999999</v>
      </c>
      <c r="I148" s="16">
        <f t="shared" si="36"/>
        <v>0.43350110124383012</v>
      </c>
      <c r="J148" s="13">
        <f t="shared" si="30"/>
        <v>0.43349995641484662</v>
      </c>
      <c r="K148" s="13">
        <f t="shared" si="31"/>
        <v>1.1448289835014336E-6</v>
      </c>
      <c r="L148" s="13">
        <f t="shared" si="32"/>
        <v>0</v>
      </c>
      <c r="M148" s="13">
        <f t="shared" si="37"/>
        <v>0.4014808953267085</v>
      </c>
      <c r="N148" s="13">
        <f t="shared" si="33"/>
        <v>2.1044251538273023E-2</v>
      </c>
      <c r="O148" s="13">
        <f t="shared" si="34"/>
        <v>2.1044251538273023E-2</v>
      </c>
      <c r="Q148" s="41">
        <v>24.28522558765388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7.3473266439663867</v>
      </c>
      <c r="G149" s="18">
        <f t="shared" si="28"/>
        <v>0</v>
      </c>
      <c r="H149" s="18">
        <f t="shared" si="29"/>
        <v>7.3473266439663867</v>
      </c>
      <c r="I149" s="17">
        <f t="shared" si="36"/>
        <v>7.3473277887953703</v>
      </c>
      <c r="J149" s="18">
        <f t="shared" si="30"/>
        <v>7.3415441871859608</v>
      </c>
      <c r="K149" s="18">
        <f t="shared" si="31"/>
        <v>5.7836016094094944E-3</v>
      </c>
      <c r="L149" s="18">
        <f t="shared" si="32"/>
        <v>0</v>
      </c>
      <c r="M149" s="18">
        <f t="shared" si="37"/>
        <v>0.38043664378843545</v>
      </c>
      <c r="N149" s="18">
        <f t="shared" si="33"/>
        <v>1.9941184049978904E-2</v>
      </c>
      <c r="O149" s="18">
        <f t="shared" si="34"/>
        <v>1.9941184049978904E-2</v>
      </c>
      <c r="P149" s="3"/>
      <c r="Q149" s="42">
        <v>24.012820193548379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4.6300916784043942</v>
      </c>
      <c r="G150" s="13">
        <f t="shared" si="28"/>
        <v>0</v>
      </c>
      <c r="H150" s="13">
        <f t="shared" si="29"/>
        <v>4.6300916784043942</v>
      </c>
      <c r="I150" s="16">
        <f t="shared" si="36"/>
        <v>4.6358752800138037</v>
      </c>
      <c r="J150" s="13">
        <f t="shared" si="30"/>
        <v>4.6343915555109083</v>
      </c>
      <c r="K150" s="13">
        <f t="shared" si="31"/>
        <v>1.4837245028953561E-3</v>
      </c>
      <c r="L150" s="13">
        <f t="shared" si="32"/>
        <v>0</v>
      </c>
      <c r="M150" s="13">
        <f t="shared" si="37"/>
        <v>0.36049545973845654</v>
      </c>
      <c r="N150" s="13">
        <f t="shared" si="33"/>
        <v>1.8895935576132439E-2</v>
      </c>
      <c r="O150" s="13">
        <f t="shared" si="34"/>
        <v>1.8895935576132439E-2</v>
      </c>
      <c r="Q150" s="41">
        <v>23.867439450500001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12.11233922701633</v>
      </c>
      <c r="G151" s="13">
        <f t="shared" si="28"/>
        <v>0</v>
      </c>
      <c r="H151" s="13">
        <f t="shared" si="29"/>
        <v>12.11233922701633</v>
      </c>
      <c r="I151" s="16">
        <f t="shared" si="36"/>
        <v>12.113822951519225</v>
      </c>
      <c r="J151" s="13">
        <f t="shared" si="30"/>
        <v>12.044963242778325</v>
      </c>
      <c r="K151" s="13">
        <f t="shared" si="31"/>
        <v>6.8859708740900416E-2</v>
      </c>
      <c r="L151" s="13">
        <f t="shared" si="32"/>
        <v>0</v>
      </c>
      <c r="M151" s="13">
        <f t="shared" si="37"/>
        <v>0.34159952416232409</v>
      </c>
      <c r="N151" s="13">
        <f t="shared" si="33"/>
        <v>1.7905475442303302E-2</v>
      </c>
      <c r="O151" s="13">
        <f t="shared" si="34"/>
        <v>1.7905475442303302E-2</v>
      </c>
      <c r="Q151" s="41">
        <v>17.042342824234161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13.56388813073877</v>
      </c>
      <c r="G152" s="13">
        <f t="shared" si="28"/>
        <v>0</v>
      </c>
      <c r="H152" s="13">
        <f t="shared" si="29"/>
        <v>13.56388813073877</v>
      </c>
      <c r="I152" s="16">
        <f t="shared" si="36"/>
        <v>13.63274783947967</v>
      </c>
      <c r="J152" s="13">
        <f t="shared" si="30"/>
        <v>13.499319765490968</v>
      </c>
      <c r="K152" s="13">
        <f t="shared" si="31"/>
        <v>0.13342807398870171</v>
      </c>
      <c r="L152" s="13">
        <f t="shared" si="32"/>
        <v>0</v>
      </c>
      <c r="M152" s="13">
        <f t="shared" si="37"/>
        <v>0.32369404872002078</v>
      </c>
      <c r="N152" s="13">
        <f t="shared" si="33"/>
        <v>1.6966931831620229E-2</v>
      </c>
      <c r="O152" s="13">
        <f t="shared" si="34"/>
        <v>1.6966931831620229E-2</v>
      </c>
      <c r="Q152" s="41">
        <v>14.80500930708715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40.631083813644622</v>
      </c>
      <c r="G153" s="13">
        <f t="shared" si="28"/>
        <v>0</v>
      </c>
      <c r="H153" s="13">
        <f t="shared" si="29"/>
        <v>40.631083813644622</v>
      </c>
      <c r="I153" s="16">
        <f t="shared" si="36"/>
        <v>40.764511887633326</v>
      </c>
      <c r="J153" s="13">
        <f t="shared" si="30"/>
        <v>36.608008716382244</v>
      </c>
      <c r="K153" s="13">
        <f t="shared" si="31"/>
        <v>4.1565031712510816</v>
      </c>
      <c r="L153" s="13">
        <f t="shared" si="32"/>
        <v>0</v>
      </c>
      <c r="M153" s="13">
        <f t="shared" si="37"/>
        <v>0.30672711688840054</v>
      </c>
      <c r="N153" s="13">
        <f t="shared" si="33"/>
        <v>1.6077583458002625E-2</v>
      </c>
      <c r="O153" s="13">
        <f t="shared" si="34"/>
        <v>1.6077583458002625E-2</v>
      </c>
      <c r="Q153" s="41">
        <v>12.62275012258065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37.237106914420423</v>
      </c>
      <c r="G154" s="13">
        <f t="shared" si="28"/>
        <v>0</v>
      </c>
      <c r="H154" s="13">
        <f t="shared" si="29"/>
        <v>37.237106914420423</v>
      </c>
      <c r="I154" s="16">
        <f t="shared" si="36"/>
        <v>41.393610085671504</v>
      </c>
      <c r="J154" s="13">
        <f t="shared" si="30"/>
        <v>36.943165514078494</v>
      </c>
      <c r="K154" s="13">
        <f t="shared" si="31"/>
        <v>4.4504445715930103</v>
      </c>
      <c r="L154" s="13">
        <f t="shared" si="32"/>
        <v>0</v>
      </c>
      <c r="M154" s="13">
        <f t="shared" si="37"/>
        <v>0.2906495334303979</v>
      </c>
      <c r="N154" s="13">
        <f t="shared" si="33"/>
        <v>1.52348516758528E-2</v>
      </c>
      <c r="O154" s="13">
        <f t="shared" si="34"/>
        <v>1.52348516758528E-2</v>
      </c>
      <c r="Q154" s="41">
        <v>12.3892170723565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39.675054934324869</v>
      </c>
      <c r="G155" s="13">
        <f t="shared" si="28"/>
        <v>0</v>
      </c>
      <c r="H155" s="13">
        <f t="shared" si="29"/>
        <v>39.675054934324869</v>
      </c>
      <c r="I155" s="16">
        <f t="shared" si="36"/>
        <v>44.12549950591788</v>
      </c>
      <c r="J155" s="13">
        <f t="shared" si="30"/>
        <v>40.016405376053193</v>
      </c>
      <c r="K155" s="13">
        <f t="shared" si="31"/>
        <v>4.1090941298646868</v>
      </c>
      <c r="L155" s="13">
        <f t="shared" si="32"/>
        <v>0</v>
      </c>
      <c r="M155" s="13">
        <f t="shared" si="37"/>
        <v>0.27541468175454509</v>
      </c>
      <c r="N155" s="13">
        <f t="shared" si="33"/>
        <v>1.4436293003331083E-2</v>
      </c>
      <c r="O155" s="13">
        <f t="shared" si="34"/>
        <v>1.4436293003331083E-2</v>
      </c>
      <c r="Q155" s="41">
        <v>14.54044019444231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51.811558770347737</v>
      </c>
      <c r="G156" s="13">
        <f t="shared" si="28"/>
        <v>0</v>
      </c>
      <c r="H156" s="13">
        <f t="shared" si="29"/>
        <v>51.811558770347737</v>
      </c>
      <c r="I156" s="16">
        <f t="shared" si="36"/>
        <v>55.920652900212424</v>
      </c>
      <c r="J156" s="13">
        <f t="shared" si="30"/>
        <v>48.157961383957037</v>
      </c>
      <c r="K156" s="13">
        <f t="shared" si="31"/>
        <v>7.7626915162553871</v>
      </c>
      <c r="L156" s="13">
        <f t="shared" si="32"/>
        <v>0</v>
      </c>
      <c r="M156" s="13">
        <f t="shared" si="37"/>
        <v>0.26097838875121399</v>
      </c>
      <c r="N156" s="13">
        <f t="shared" si="33"/>
        <v>1.3679592037535214E-2</v>
      </c>
      <c r="O156" s="13">
        <f t="shared" si="34"/>
        <v>1.3679592037535214E-2</v>
      </c>
      <c r="Q156" s="41">
        <v>14.5074199724934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73.901112405782882</v>
      </c>
      <c r="G157" s="13">
        <f t="shared" si="28"/>
        <v>0.33539453241175665</v>
      </c>
      <c r="H157" s="13">
        <f t="shared" si="29"/>
        <v>73.565717873371128</v>
      </c>
      <c r="I157" s="16">
        <f t="shared" si="36"/>
        <v>81.328409389626515</v>
      </c>
      <c r="J157" s="13">
        <f t="shared" si="30"/>
        <v>67.449799534470912</v>
      </c>
      <c r="K157" s="13">
        <f t="shared" si="31"/>
        <v>13.878609855155602</v>
      </c>
      <c r="L157" s="13">
        <f t="shared" si="32"/>
        <v>0</v>
      </c>
      <c r="M157" s="13">
        <f t="shared" si="37"/>
        <v>0.24729879671367877</v>
      </c>
      <c r="N157" s="13">
        <f t="shared" si="33"/>
        <v>1.2962554741041726E-2</v>
      </c>
      <c r="O157" s="13">
        <f t="shared" si="34"/>
        <v>0.34835708715279839</v>
      </c>
      <c r="Q157" s="41">
        <v>17.963190083470991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7.5744295927243419</v>
      </c>
      <c r="G158" s="13">
        <f t="shared" si="28"/>
        <v>0</v>
      </c>
      <c r="H158" s="13">
        <f t="shared" si="29"/>
        <v>7.5744295927243419</v>
      </c>
      <c r="I158" s="16">
        <f t="shared" si="36"/>
        <v>21.453039447879945</v>
      </c>
      <c r="J158" s="13">
        <f t="shared" si="30"/>
        <v>21.145604318531603</v>
      </c>
      <c r="K158" s="13">
        <f t="shared" si="31"/>
        <v>0.30743512934834172</v>
      </c>
      <c r="L158" s="13">
        <f t="shared" si="32"/>
        <v>0</v>
      </c>
      <c r="M158" s="13">
        <f t="shared" si="37"/>
        <v>0.23433624197263705</v>
      </c>
      <c r="N158" s="13">
        <f t="shared" si="33"/>
        <v>1.2283102080343805E-2</v>
      </c>
      <c r="O158" s="13">
        <f t="shared" si="34"/>
        <v>1.2283102080343805E-2</v>
      </c>
      <c r="Q158" s="41">
        <v>18.495810463817559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8.2515152597918355</v>
      </c>
      <c r="G159" s="13">
        <f t="shared" si="28"/>
        <v>0</v>
      </c>
      <c r="H159" s="13">
        <f t="shared" si="29"/>
        <v>8.2515152597918355</v>
      </c>
      <c r="I159" s="16">
        <f t="shared" si="36"/>
        <v>8.5589503891401773</v>
      </c>
      <c r="J159" s="13">
        <f t="shared" si="30"/>
        <v>8.5469432907136618</v>
      </c>
      <c r="K159" s="13">
        <f t="shared" si="31"/>
        <v>1.2007098426515483E-2</v>
      </c>
      <c r="L159" s="13">
        <f t="shared" si="32"/>
        <v>0</v>
      </c>
      <c r="M159" s="13">
        <f t="shared" si="37"/>
        <v>0.22205313989229325</v>
      </c>
      <c r="N159" s="13">
        <f t="shared" si="33"/>
        <v>1.1639263997740417E-2</v>
      </c>
      <c r="O159" s="13">
        <f t="shared" si="34"/>
        <v>1.1639263997740417E-2</v>
      </c>
      <c r="Q159" s="41">
        <v>22.06839189779209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70.044206887412926</v>
      </c>
      <c r="G160" s="13">
        <f t="shared" si="28"/>
        <v>0.2582564220443575</v>
      </c>
      <c r="H160" s="13">
        <f t="shared" si="29"/>
        <v>69.785950465368572</v>
      </c>
      <c r="I160" s="16">
        <f t="shared" si="36"/>
        <v>69.79795756379508</v>
      </c>
      <c r="J160" s="13">
        <f t="shared" si="30"/>
        <v>64.149049206975064</v>
      </c>
      <c r="K160" s="13">
        <f t="shared" si="31"/>
        <v>5.6489083568200158</v>
      </c>
      <c r="L160" s="13">
        <f t="shared" si="32"/>
        <v>0</v>
      </c>
      <c r="M160" s="13">
        <f t="shared" si="37"/>
        <v>0.21041387589455282</v>
      </c>
      <c r="N160" s="13">
        <f t="shared" si="33"/>
        <v>1.1029173699198333E-2</v>
      </c>
      <c r="O160" s="13">
        <f t="shared" si="34"/>
        <v>0.26928559574355582</v>
      </c>
      <c r="Q160" s="41">
        <v>22.187307337229221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1.095493857015837</v>
      </c>
      <c r="G161" s="18">
        <f t="shared" si="28"/>
        <v>0</v>
      </c>
      <c r="H161" s="18">
        <f t="shared" si="29"/>
        <v>1.095493857015837</v>
      </c>
      <c r="I161" s="17">
        <f t="shared" si="36"/>
        <v>6.744402213835853</v>
      </c>
      <c r="J161" s="18">
        <f t="shared" si="30"/>
        <v>6.7402979862331884</v>
      </c>
      <c r="K161" s="18">
        <f t="shared" si="31"/>
        <v>4.1042276026646007E-3</v>
      </c>
      <c r="L161" s="18">
        <f t="shared" si="32"/>
        <v>0</v>
      </c>
      <c r="M161" s="18">
        <f t="shared" si="37"/>
        <v>0.19938470219535448</v>
      </c>
      <c r="N161" s="18">
        <f t="shared" si="33"/>
        <v>1.0451062241624839E-2</v>
      </c>
      <c r="O161" s="18">
        <f t="shared" si="34"/>
        <v>1.0451062241624839E-2</v>
      </c>
      <c r="P161" s="3"/>
      <c r="Q161" s="42">
        <v>24.63103019354838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208.1</v>
      </c>
      <c r="G162" s="13">
        <f t="shared" si="28"/>
        <v>3.0193722842960988</v>
      </c>
      <c r="H162" s="13">
        <f t="shared" si="29"/>
        <v>205.08062771570388</v>
      </c>
      <c r="I162" s="16">
        <f t="shared" si="36"/>
        <v>205.08473194330654</v>
      </c>
      <c r="J162" s="13">
        <f t="shared" si="30"/>
        <v>121.19711573443868</v>
      </c>
      <c r="K162" s="13">
        <f t="shared" si="31"/>
        <v>83.887616208867854</v>
      </c>
      <c r="L162" s="13">
        <f t="shared" si="32"/>
        <v>2.7647894992638449</v>
      </c>
      <c r="M162" s="13">
        <f t="shared" si="37"/>
        <v>2.9537231392175745</v>
      </c>
      <c r="N162" s="13">
        <f t="shared" si="33"/>
        <v>0.15482403631069352</v>
      </c>
      <c r="O162" s="13">
        <f t="shared" si="34"/>
        <v>3.1741963206067925</v>
      </c>
      <c r="Q162" s="41">
        <v>21.05332050070108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12.87366948568881</v>
      </c>
      <c r="G163" s="13">
        <f t="shared" si="28"/>
        <v>0</v>
      </c>
      <c r="H163" s="13">
        <f t="shared" si="29"/>
        <v>12.87366948568881</v>
      </c>
      <c r="I163" s="16">
        <f t="shared" si="36"/>
        <v>93.996496195292821</v>
      </c>
      <c r="J163" s="13">
        <f t="shared" si="30"/>
        <v>73.020984947215268</v>
      </c>
      <c r="K163" s="13">
        <f t="shared" si="31"/>
        <v>20.975511248077552</v>
      </c>
      <c r="L163" s="13">
        <f t="shared" si="32"/>
        <v>0.19909869378614847</v>
      </c>
      <c r="M163" s="13">
        <f t="shared" si="37"/>
        <v>2.9979977966930291</v>
      </c>
      <c r="N163" s="13">
        <f t="shared" si="33"/>
        <v>0.15714476200282426</v>
      </c>
      <c r="O163" s="13">
        <f t="shared" si="34"/>
        <v>0.15714476200282426</v>
      </c>
      <c r="Q163" s="41">
        <v>17.393736164225249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17.74244614889027</v>
      </c>
      <c r="G164" s="13">
        <f t="shared" si="28"/>
        <v>0</v>
      </c>
      <c r="H164" s="13">
        <f t="shared" si="29"/>
        <v>17.74244614889027</v>
      </c>
      <c r="I164" s="16">
        <f t="shared" si="36"/>
        <v>38.518858703181671</v>
      </c>
      <c r="J164" s="13">
        <f t="shared" si="30"/>
        <v>35.339547525770627</v>
      </c>
      <c r="K164" s="13">
        <f t="shared" si="31"/>
        <v>3.1793111774110443</v>
      </c>
      <c r="L164" s="13">
        <f t="shared" si="32"/>
        <v>0</v>
      </c>
      <c r="M164" s="13">
        <f t="shared" si="37"/>
        <v>2.840853034690205</v>
      </c>
      <c r="N164" s="13">
        <f t="shared" si="33"/>
        <v>0.14890777255201021</v>
      </c>
      <c r="O164" s="13">
        <f t="shared" si="34"/>
        <v>0.14890777255201021</v>
      </c>
      <c r="Q164" s="41">
        <v>13.57522889754995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82.130297933162225</v>
      </c>
      <c r="G165" s="13">
        <f t="shared" si="28"/>
        <v>0.49997824295934351</v>
      </c>
      <c r="H165" s="13">
        <f t="shared" si="29"/>
        <v>81.630319690202882</v>
      </c>
      <c r="I165" s="16">
        <f t="shared" si="36"/>
        <v>84.809630867613919</v>
      </c>
      <c r="J165" s="13">
        <f t="shared" si="30"/>
        <v>60.693825785059623</v>
      </c>
      <c r="K165" s="13">
        <f t="shared" si="31"/>
        <v>24.115805082554296</v>
      </c>
      <c r="L165" s="13">
        <f t="shared" si="32"/>
        <v>0.32716662320349643</v>
      </c>
      <c r="M165" s="13">
        <f t="shared" si="37"/>
        <v>3.0191118853416912</v>
      </c>
      <c r="N165" s="13">
        <f t="shared" si="33"/>
        <v>0.15825149011291842</v>
      </c>
      <c r="O165" s="13">
        <f t="shared" si="34"/>
        <v>0.65822973307226196</v>
      </c>
      <c r="Q165" s="41">
        <v>13.25493346382204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70.873662154312754</v>
      </c>
      <c r="G166" s="13">
        <f t="shared" si="28"/>
        <v>0.27484552738235407</v>
      </c>
      <c r="H166" s="13">
        <f t="shared" si="29"/>
        <v>70.5988166269304</v>
      </c>
      <c r="I166" s="16">
        <f t="shared" si="36"/>
        <v>94.387455086281207</v>
      </c>
      <c r="J166" s="13">
        <f t="shared" si="30"/>
        <v>58.295140734208772</v>
      </c>
      <c r="K166" s="13">
        <f t="shared" si="31"/>
        <v>36.092314352072435</v>
      </c>
      <c r="L166" s="13">
        <f t="shared" si="32"/>
        <v>0.81559440246270576</v>
      </c>
      <c r="M166" s="13">
        <f t="shared" si="37"/>
        <v>3.6764547976914783</v>
      </c>
      <c r="N166" s="13">
        <f t="shared" si="33"/>
        <v>0.19270715103081321</v>
      </c>
      <c r="O166" s="13">
        <f t="shared" si="34"/>
        <v>0.46755267841316728</v>
      </c>
      <c r="Q166" s="41">
        <v>10.91455512258065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19.856873856898169</v>
      </c>
      <c r="G167" s="13">
        <f t="shared" si="28"/>
        <v>0</v>
      </c>
      <c r="H167" s="13">
        <f t="shared" si="29"/>
        <v>19.856873856898169</v>
      </c>
      <c r="I167" s="16">
        <f t="shared" si="36"/>
        <v>55.133593806507896</v>
      </c>
      <c r="J167" s="13">
        <f t="shared" si="30"/>
        <v>45.113569820731492</v>
      </c>
      <c r="K167" s="13">
        <f t="shared" si="31"/>
        <v>10.020023985776405</v>
      </c>
      <c r="L167" s="13">
        <f t="shared" si="32"/>
        <v>0</v>
      </c>
      <c r="M167" s="13">
        <f t="shared" si="37"/>
        <v>3.4837476466606652</v>
      </c>
      <c r="N167" s="13">
        <f t="shared" si="33"/>
        <v>0.1826061031186422</v>
      </c>
      <c r="O167" s="13">
        <f t="shared" si="34"/>
        <v>0.1826061031186422</v>
      </c>
      <c r="Q167" s="41">
        <v>11.76119778888631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28.904248290554222</v>
      </c>
      <c r="G168" s="13">
        <f t="shared" si="28"/>
        <v>0</v>
      </c>
      <c r="H168" s="13">
        <f t="shared" si="29"/>
        <v>28.904248290554222</v>
      </c>
      <c r="I168" s="16">
        <f t="shared" si="36"/>
        <v>38.924272276330626</v>
      </c>
      <c r="J168" s="13">
        <f t="shared" si="30"/>
        <v>36.396352350909446</v>
      </c>
      <c r="K168" s="13">
        <f t="shared" si="31"/>
        <v>2.5279199254211804</v>
      </c>
      <c r="L168" s="13">
        <f t="shared" si="32"/>
        <v>0</v>
      </c>
      <c r="M168" s="13">
        <f t="shared" si="37"/>
        <v>3.3011415435420228</v>
      </c>
      <c r="N168" s="13">
        <f t="shared" si="33"/>
        <v>0.1730345174935643</v>
      </c>
      <c r="O168" s="13">
        <f t="shared" si="34"/>
        <v>0.1730345174935643</v>
      </c>
      <c r="Q168" s="41">
        <v>15.6604857410099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14.43723979046468</v>
      </c>
      <c r="G169" s="13">
        <f t="shared" si="28"/>
        <v>0</v>
      </c>
      <c r="H169" s="13">
        <f t="shared" si="29"/>
        <v>14.43723979046468</v>
      </c>
      <c r="I169" s="16">
        <f t="shared" si="36"/>
        <v>16.965159715885861</v>
      </c>
      <c r="J169" s="13">
        <f t="shared" si="30"/>
        <v>16.808583515370128</v>
      </c>
      <c r="K169" s="13">
        <f t="shared" si="31"/>
        <v>0.15657620051573318</v>
      </c>
      <c r="L169" s="13">
        <f t="shared" si="32"/>
        <v>0</v>
      </c>
      <c r="M169" s="13">
        <f t="shared" si="37"/>
        <v>3.1281070260484585</v>
      </c>
      <c r="N169" s="13">
        <f t="shared" si="33"/>
        <v>0.16396464155843402</v>
      </c>
      <c r="O169" s="13">
        <f t="shared" si="34"/>
        <v>0.16396464155843402</v>
      </c>
      <c r="Q169" s="41">
        <v>18.342881719373779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1.3441932226236271</v>
      </c>
      <c r="G170" s="13">
        <f t="shared" si="28"/>
        <v>0</v>
      </c>
      <c r="H170" s="13">
        <f t="shared" si="29"/>
        <v>1.3441932226236271</v>
      </c>
      <c r="I170" s="16">
        <f t="shared" si="36"/>
        <v>1.5007694231393602</v>
      </c>
      <c r="J170" s="13">
        <f t="shared" si="30"/>
        <v>1.5006855828195589</v>
      </c>
      <c r="K170" s="13">
        <f t="shared" si="31"/>
        <v>8.3840319801353758E-5</v>
      </c>
      <c r="L170" s="13">
        <f t="shared" si="32"/>
        <v>0</v>
      </c>
      <c r="M170" s="13">
        <f t="shared" si="37"/>
        <v>2.9641423844900245</v>
      </c>
      <c r="N170" s="13">
        <f t="shared" si="33"/>
        <v>0.15537017741206269</v>
      </c>
      <c r="O170" s="13">
        <f t="shared" si="34"/>
        <v>0.15537017741206269</v>
      </c>
      <c r="Q170" s="41">
        <v>20.254255751179361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1.0867086924382461</v>
      </c>
      <c r="G171" s="13">
        <f t="shared" si="28"/>
        <v>0</v>
      </c>
      <c r="H171" s="13">
        <f t="shared" si="29"/>
        <v>1.0867086924382461</v>
      </c>
      <c r="I171" s="16">
        <f t="shared" si="36"/>
        <v>1.0867925327580474</v>
      </c>
      <c r="J171" s="13">
        <f t="shared" si="30"/>
        <v>1.0867715862094967</v>
      </c>
      <c r="K171" s="13">
        <f t="shared" si="31"/>
        <v>2.094654855078204E-5</v>
      </c>
      <c r="L171" s="13">
        <f t="shared" si="32"/>
        <v>0</v>
      </c>
      <c r="M171" s="13">
        <f t="shared" si="37"/>
        <v>2.8087722070779617</v>
      </c>
      <c r="N171" s="13">
        <f t="shared" si="33"/>
        <v>0.14722620559904565</v>
      </c>
      <c r="O171" s="13">
        <f t="shared" si="34"/>
        <v>0.14722620559904565</v>
      </c>
      <c r="Q171" s="41">
        <v>23.219076010946448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16.02227456838429</v>
      </c>
      <c r="G172" s="13">
        <f t="shared" si="28"/>
        <v>0</v>
      </c>
      <c r="H172" s="13">
        <f t="shared" si="29"/>
        <v>16.02227456838429</v>
      </c>
      <c r="I172" s="16">
        <f t="shared" si="36"/>
        <v>16.022295514932843</v>
      </c>
      <c r="J172" s="13">
        <f t="shared" si="30"/>
        <v>15.959879442949452</v>
      </c>
      <c r="K172" s="13">
        <f t="shared" si="31"/>
        <v>6.2416071983390609E-2</v>
      </c>
      <c r="L172" s="13">
        <f t="shared" si="32"/>
        <v>0</v>
      </c>
      <c r="M172" s="13">
        <f t="shared" si="37"/>
        <v>2.6615460014789161</v>
      </c>
      <c r="N172" s="13">
        <f t="shared" si="33"/>
        <v>0.13950911285636214</v>
      </c>
      <c r="O172" s="13">
        <f t="shared" si="34"/>
        <v>0.13950911285636214</v>
      </c>
      <c r="Q172" s="41">
        <v>23.69498219354838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64.773587894648372</v>
      </c>
      <c r="G173" s="18">
        <f t="shared" si="28"/>
        <v>0.15284404218906644</v>
      </c>
      <c r="H173" s="18">
        <f t="shared" si="29"/>
        <v>64.620743852459299</v>
      </c>
      <c r="I173" s="17">
        <f t="shared" si="36"/>
        <v>64.683159924442691</v>
      </c>
      <c r="J173" s="18">
        <f t="shared" si="30"/>
        <v>61.271478316423469</v>
      </c>
      <c r="K173" s="18">
        <f t="shared" si="31"/>
        <v>3.4116816080192223</v>
      </c>
      <c r="L173" s="18">
        <f t="shared" si="32"/>
        <v>0</v>
      </c>
      <c r="M173" s="18">
        <f t="shared" si="37"/>
        <v>2.5220368886225542</v>
      </c>
      <c r="N173" s="18">
        <f t="shared" si="33"/>
        <v>0.13219652364725043</v>
      </c>
      <c r="O173" s="18">
        <f t="shared" si="34"/>
        <v>0.28504056583631687</v>
      </c>
      <c r="P173" s="3"/>
      <c r="Q173" s="42">
        <v>24.478339893628171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61.659353964800587</v>
      </c>
      <c r="G174" s="13">
        <f t="shared" si="28"/>
        <v>9.0559363592110739E-2</v>
      </c>
      <c r="H174" s="13">
        <f t="shared" si="29"/>
        <v>61.568794601208474</v>
      </c>
      <c r="I174" s="16">
        <f t="shared" si="36"/>
        <v>64.980476209227703</v>
      </c>
      <c r="J174" s="13">
        <f t="shared" si="30"/>
        <v>59.276141762288972</v>
      </c>
      <c r="K174" s="13">
        <f t="shared" si="31"/>
        <v>5.7043344469387307</v>
      </c>
      <c r="L174" s="13">
        <f t="shared" si="32"/>
        <v>0</v>
      </c>
      <c r="M174" s="13">
        <f t="shared" si="37"/>
        <v>2.3898403649753037</v>
      </c>
      <c r="N174" s="13">
        <f t="shared" si="33"/>
        <v>0.1252672352838424</v>
      </c>
      <c r="O174" s="13">
        <f t="shared" si="34"/>
        <v>0.21582659887595312</v>
      </c>
      <c r="Q174" s="41">
        <v>20.520519693709829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6.5139400297713301</v>
      </c>
      <c r="G175" s="13">
        <f t="shared" si="28"/>
        <v>0</v>
      </c>
      <c r="H175" s="13">
        <f t="shared" si="29"/>
        <v>6.5139400297713301</v>
      </c>
      <c r="I175" s="16">
        <f t="shared" si="36"/>
        <v>12.218274476710061</v>
      </c>
      <c r="J175" s="13">
        <f t="shared" si="30"/>
        <v>12.15068166061557</v>
      </c>
      <c r="K175" s="13">
        <f t="shared" si="31"/>
        <v>6.7592816094490971E-2</v>
      </c>
      <c r="L175" s="13">
        <f t="shared" si="32"/>
        <v>0</v>
      </c>
      <c r="M175" s="13">
        <f t="shared" si="37"/>
        <v>2.2645731296914615</v>
      </c>
      <c r="N175" s="13">
        <f t="shared" si="33"/>
        <v>0.11870115645044732</v>
      </c>
      <c r="O175" s="13">
        <f t="shared" si="34"/>
        <v>0.11870115645044732</v>
      </c>
      <c r="Q175" s="41">
        <v>17.358462295868261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93.138314407123545</v>
      </c>
      <c r="G176" s="13">
        <f t="shared" si="28"/>
        <v>0.72013857243856993</v>
      </c>
      <c r="H176" s="13">
        <f t="shared" si="29"/>
        <v>92.418175834684973</v>
      </c>
      <c r="I176" s="16">
        <f t="shared" si="36"/>
        <v>92.485768650779463</v>
      </c>
      <c r="J176" s="13">
        <f t="shared" si="30"/>
        <v>65.858834734438915</v>
      </c>
      <c r="K176" s="13">
        <f t="shared" si="31"/>
        <v>26.626933916340548</v>
      </c>
      <c r="L176" s="13">
        <f t="shared" si="32"/>
        <v>0.42957585214649163</v>
      </c>
      <c r="M176" s="13">
        <f t="shared" si="37"/>
        <v>2.5754478253875059</v>
      </c>
      <c r="N176" s="13">
        <f t="shared" si="33"/>
        <v>0.13499614176422653</v>
      </c>
      <c r="O176" s="13">
        <f t="shared" si="34"/>
        <v>0.85513471420279652</v>
      </c>
      <c r="Q176" s="41">
        <v>14.363749605264671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1.139322512352029</v>
      </c>
      <c r="G177" s="13">
        <f t="shared" si="28"/>
        <v>0</v>
      </c>
      <c r="H177" s="13">
        <f t="shared" si="29"/>
        <v>1.139322512352029</v>
      </c>
      <c r="I177" s="16">
        <f t="shared" si="36"/>
        <v>27.336680576546083</v>
      </c>
      <c r="J177" s="13">
        <f t="shared" si="30"/>
        <v>25.625968961585233</v>
      </c>
      <c r="K177" s="13">
        <f t="shared" si="31"/>
        <v>1.7107116149608501</v>
      </c>
      <c r="L177" s="13">
        <f t="shared" si="32"/>
        <v>0</v>
      </c>
      <c r="M177" s="13">
        <f t="shared" si="37"/>
        <v>2.4404516836232792</v>
      </c>
      <c r="N177" s="13">
        <f t="shared" si="33"/>
        <v>0.127920107021226</v>
      </c>
      <c r="O177" s="13">
        <f t="shared" si="34"/>
        <v>0.127920107021226</v>
      </c>
      <c r="Q177" s="41">
        <v>10.80857812258064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2.1199691203627928</v>
      </c>
      <c r="G178" s="13">
        <f t="shared" si="28"/>
        <v>0</v>
      </c>
      <c r="H178" s="13">
        <f t="shared" si="29"/>
        <v>2.1199691203627928</v>
      </c>
      <c r="I178" s="16">
        <f t="shared" si="36"/>
        <v>3.8306807353236429</v>
      </c>
      <c r="J178" s="13">
        <f t="shared" si="30"/>
        <v>3.8256397137984761</v>
      </c>
      <c r="K178" s="13">
        <f t="shared" si="31"/>
        <v>5.0410215251668333E-3</v>
      </c>
      <c r="L178" s="13">
        <f t="shared" si="32"/>
        <v>0</v>
      </c>
      <c r="M178" s="13">
        <f t="shared" si="37"/>
        <v>2.3125315766020531</v>
      </c>
      <c r="N178" s="13">
        <f t="shared" si="33"/>
        <v>0.12121497375014752</v>
      </c>
      <c r="O178" s="13">
        <f t="shared" si="34"/>
        <v>0.12121497375014752</v>
      </c>
      <c r="Q178" s="41">
        <v>11.009288067295509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11.501760602650879</v>
      </c>
      <c r="G179" s="13">
        <f t="shared" si="28"/>
        <v>0</v>
      </c>
      <c r="H179" s="13">
        <f t="shared" si="29"/>
        <v>11.501760602650879</v>
      </c>
      <c r="I179" s="16">
        <f t="shared" si="36"/>
        <v>11.506801624176045</v>
      </c>
      <c r="J179" s="13">
        <f t="shared" si="30"/>
        <v>11.409706300111816</v>
      </c>
      <c r="K179" s="13">
        <f t="shared" si="31"/>
        <v>9.709532406422916E-2</v>
      </c>
      <c r="L179" s="13">
        <f t="shared" si="32"/>
        <v>0</v>
      </c>
      <c r="M179" s="13">
        <f t="shared" si="37"/>
        <v>2.1913166028519058</v>
      </c>
      <c r="N179" s="13">
        <f t="shared" si="33"/>
        <v>0.11486130056794674</v>
      </c>
      <c r="O179" s="13">
        <f t="shared" si="34"/>
        <v>0.11486130056794674</v>
      </c>
      <c r="Q179" s="41">
        <v>13.440994132576471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61.598204107976052</v>
      </c>
      <c r="G180" s="13">
        <f t="shared" si="28"/>
        <v>8.9336366455620042E-2</v>
      </c>
      <c r="H180" s="13">
        <f t="shared" si="29"/>
        <v>61.508867741520433</v>
      </c>
      <c r="I180" s="16">
        <f t="shared" si="36"/>
        <v>61.60596306558466</v>
      </c>
      <c r="J180" s="13">
        <f t="shared" si="30"/>
        <v>50.650672212092118</v>
      </c>
      <c r="K180" s="13">
        <f t="shared" si="31"/>
        <v>10.955290853492542</v>
      </c>
      <c r="L180" s="13">
        <f t="shared" si="32"/>
        <v>0</v>
      </c>
      <c r="M180" s="13">
        <f t="shared" si="37"/>
        <v>2.0764553022839589</v>
      </c>
      <c r="N180" s="13">
        <f t="shared" si="33"/>
        <v>0.10884066514219863</v>
      </c>
      <c r="O180" s="13">
        <f t="shared" si="34"/>
        <v>0.19817703159781869</v>
      </c>
      <c r="Q180" s="41">
        <v>13.59937121759731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1.1458662724824851</v>
      </c>
      <c r="G181" s="13">
        <f t="shared" si="28"/>
        <v>0</v>
      </c>
      <c r="H181" s="13">
        <f t="shared" si="29"/>
        <v>1.1458662724824851</v>
      </c>
      <c r="I181" s="16">
        <f t="shared" si="36"/>
        <v>12.101157125975027</v>
      </c>
      <c r="J181" s="13">
        <f t="shared" si="30"/>
        <v>12.05001594572169</v>
      </c>
      <c r="K181" s="13">
        <f t="shared" si="31"/>
        <v>5.1141180253337026E-2</v>
      </c>
      <c r="L181" s="13">
        <f t="shared" si="32"/>
        <v>0</v>
      </c>
      <c r="M181" s="13">
        <f t="shared" si="37"/>
        <v>1.9676146371417602</v>
      </c>
      <c r="N181" s="13">
        <f t="shared" si="33"/>
        <v>0.10313561077595915</v>
      </c>
      <c r="O181" s="13">
        <f t="shared" si="34"/>
        <v>0.10313561077595915</v>
      </c>
      <c r="Q181" s="41">
        <v>19.140772514440069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5.311164235995057</v>
      </c>
      <c r="G182" s="13">
        <f t="shared" si="28"/>
        <v>0</v>
      </c>
      <c r="H182" s="13">
        <f t="shared" si="29"/>
        <v>5.311164235995057</v>
      </c>
      <c r="I182" s="16">
        <f t="shared" si="36"/>
        <v>5.3623054162483941</v>
      </c>
      <c r="J182" s="13">
        <f t="shared" si="30"/>
        <v>5.3590549430741339</v>
      </c>
      <c r="K182" s="13">
        <f t="shared" si="31"/>
        <v>3.2504731742601933E-3</v>
      </c>
      <c r="L182" s="13">
        <f t="shared" si="32"/>
        <v>0</v>
      </c>
      <c r="M182" s="13">
        <f t="shared" si="37"/>
        <v>1.8644790263658011</v>
      </c>
      <c r="N182" s="13">
        <f t="shared" si="33"/>
        <v>9.7729595792465318E-2</v>
      </c>
      <c r="O182" s="13">
        <f t="shared" si="34"/>
        <v>9.7729595792465318E-2</v>
      </c>
      <c r="Q182" s="41">
        <v>21.397106112877861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1.0232448892745329</v>
      </c>
      <c r="G183" s="13">
        <f t="shared" si="28"/>
        <v>0</v>
      </c>
      <c r="H183" s="13">
        <f t="shared" si="29"/>
        <v>1.0232448892745329</v>
      </c>
      <c r="I183" s="16">
        <f t="shared" si="36"/>
        <v>1.0264953624487931</v>
      </c>
      <c r="J183" s="13">
        <f t="shared" si="30"/>
        <v>1.0264734438279877</v>
      </c>
      <c r="K183" s="13">
        <f t="shared" si="31"/>
        <v>2.1918620805472244E-5</v>
      </c>
      <c r="L183" s="13">
        <f t="shared" si="32"/>
        <v>0</v>
      </c>
      <c r="M183" s="13">
        <f t="shared" si="37"/>
        <v>1.7667494305733358</v>
      </c>
      <c r="N183" s="13">
        <f t="shared" si="33"/>
        <v>9.2606945572915572E-2</v>
      </c>
      <c r="O183" s="13">
        <f t="shared" si="34"/>
        <v>9.2606945572915572E-2</v>
      </c>
      <c r="Q183" s="41">
        <v>21.68262720030663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4.8896351466423909</v>
      </c>
      <c r="G184" s="13">
        <f t="shared" si="28"/>
        <v>0</v>
      </c>
      <c r="H184" s="13">
        <f t="shared" si="29"/>
        <v>4.8896351466423909</v>
      </c>
      <c r="I184" s="16">
        <f t="shared" si="36"/>
        <v>4.8896570652631963</v>
      </c>
      <c r="J184" s="13">
        <f t="shared" si="30"/>
        <v>4.888014938170409</v>
      </c>
      <c r="K184" s="13">
        <f t="shared" si="31"/>
        <v>1.6421270927873266E-3</v>
      </c>
      <c r="L184" s="13">
        <f t="shared" si="32"/>
        <v>0</v>
      </c>
      <c r="M184" s="13">
        <f t="shared" si="37"/>
        <v>1.6741424850004203</v>
      </c>
      <c r="N184" s="13">
        <f t="shared" si="33"/>
        <v>8.7752807108265329E-2</v>
      </c>
      <c r="O184" s="13">
        <f t="shared" si="34"/>
        <v>8.7752807108265329E-2</v>
      </c>
      <c r="Q184" s="41">
        <v>24.284918193548378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10.54868230454262</v>
      </c>
      <c r="G185" s="18">
        <f t="shared" si="28"/>
        <v>0</v>
      </c>
      <c r="H185" s="18">
        <f t="shared" si="29"/>
        <v>10.54868230454262</v>
      </c>
      <c r="I185" s="17">
        <f t="shared" si="36"/>
        <v>10.550324431635406</v>
      </c>
      <c r="J185" s="18">
        <f t="shared" si="30"/>
        <v>10.530759196807493</v>
      </c>
      <c r="K185" s="18">
        <f t="shared" si="31"/>
        <v>1.9565234827913613E-2</v>
      </c>
      <c r="L185" s="18">
        <f t="shared" si="32"/>
        <v>0</v>
      </c>
      <c r="M185" s="18">
        <f t="shared" si="37"/>
        <v>1.5863896778921549</v>
      </c>
      <c r="N185" s="18">
        <f t="shared" si="33"/>
        <v>8.3153105933261404E-2</v>
      </c>
      <c r="O185" s="18">
        <f t="shared" si="34"/>
        <v>8.3153105933261404E-2</v>
      </c>
      <c r="P185" s="3"/>
      <c r="Q185" s="42">
        <v>23.05185226848106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3.1294286321280622</v>
      </c>
      <c r="G186" s="13">
        <f t="shared" si="28"/>
        <v>0</v>
      </c>
      <c r="H186" s="13">
        <f t="shared" si="29"/>
        <v>3.1294286321280622</v>
      </c>
      <c r="I186" s="16">
        <f t="shared" si="36"/>
        <v>3.1489938669559758</v>
      </c>
      <c r="J186" s="13">
        <f t="shared" si="30"/>
        <v>3.1484669685366575</v>
      </c>
      <c r="K186" s="13">
        <f t="shared" si="31"/>
        <v>5.2689841931830017E-4</v>
      </c>
      <c r="L186" s="13">
        <f t="shared" si="32"/>
        <v>0</v>
      </c>
      <c r="M186" s="13">
        <f t="shared" si="37"/>
        <v>1.5032365719588936</v>
      </c>
      <c r="N186" s="13">
        <f t="shared" si="33"/>
        <v>7.8794505317846764E-2</v>
      </c>
      <c r="O186" s="13">
        <f t="shared" si="34"/>
        <v>7.8794505317846764E-2</v>
      </c>
      <c r="Q186" s="41">
        <v>22.979454111451009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3.119062560498441</v>
      </c>
      <c r="G187" s="13">
        <f t="shared" si="28"/>
        <v>0</v>
      </c>
      <c r="H187" s="13">
        <f t="shared" si="29"/>
        <v>3.119062560498441</v>
      </c>
      <c r="I187" s="16">
        <f t="shared" si="36"/>
        <v>3.1195894589177593</v>
      </c>
      <c r="J187" s="13">
        <f t="shared" si="30"/>
        <v>3.1184230064637393</v>
      </c>
      <c r="K187" s="13">
        <f t="shared" si="31"/>
        <v>1.1664524540200283E-3</v>
      </c>
      <c r="L187" s="13">
        <f t="shared" si="32"/>
        <v>0</v>
      </c>
      <c r="M187" s="13">
        <f t="shared" si="37"/>
        <v>1.4244420666410469</v>
      </c>
      <c r="N187" s="13">
        <f t="shared" si="33"/>
        <v>7.4664367597611761E-2</v>
      </c>
      <c r="O187" s="13">
        <f t="shared" si="34"/>
        <v>7.4664367597611761E-2</v>
      </c>
      <c r="Q187" s="41">
        <v>17.15704693302828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34.611030635144651</v>
      </c>
      <c r="G188" s="13">
        <f t="shared" si="28"/>
        <v>0</v>
      </c>
      <c r="H188" s="13">
        <f t="shared" si="29"/>
        <v>34.611030635144651</v>
      </c>
      <c r="I188" s="16">
        <f t="shared" si="36"/>
        <v>34.612197087598673</v>
      </c>
      <c r="J188" s="13">
        <f t="shared" si="30"/>
        <v>31.981211885295398</v>
      </c>
      <c r="K188" s="13">
        <f t="shared" si="31"/>
        <v>2.6309852023032754</v>
      </c>
      <c r="L188" s="13">
        <f t="shared" si="32"/>
        <v>0</v>
      </c>
      <c r="M188" s="13">
        <f t="shared" si="37"/>
        <v>1.3497776990434351</v>
      </c>
      <c r="N188" s="13">
        <f t="shared" si="33"/>
        <v>7.0750717531170612E-2</v>
      </c>
      <c r="O188" s="13">
        <f t="shared" si="34"/>
        <v>7.0750717531170612E-2</v>
      </c>
      <c r="Q188" s="41">
        <v>12.695169821308649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11.09862751341254</v>
      </c>
      <c r="G189" s="13">
        <f t="shared" si="28"/>
        <v>0</v>
      </c>
      <c r="H189" s="13">
        <f t="shared" si="29"/>
        <v>11.09862751341254</v>
      </c>
      <c r="I189" s="16">
        <f t="shared" si="36"/>
        <v>13.729612715715815</v>
      </c>
      <c r="J189" s="13">
        <f t="shared" si="30"/>
        <v>13.527821179126356</v>
      </c>
      <c r="K189" s="13">
        <f t="shared" si="31"/>
        <v>0.20179153658945914</v>
      </c>
      <c r="L189" s="13">
        <f t="shared" si="32"/>
        <v>0</v>
      </c>
      <c r="M189" s="13">
        <f t="shared" si="37"/>
        <v>1.2790269815122646</v>
      </c>
      <c r="N189" s="13">
        <f t="shared" si="33"/>
        <v>6.7042207578218424E-2</v>
      </c>
      <c r="O189" s="13">
        <f t="shared" si="34"/>
        <v>6.7042207578218424E-2</v>
      </c>
      <c r="Q189" s="41">
        <v>11.89501298450914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40.433798801077216</v>
      </c>
      <c r="G190" s="13">
        <f t="shared" si="28"/>
        <v>0</v>
      </c>
      <c r="H190" s="13">
        <f t="shared" si="29"/>
        <v>40.433798801077216</v>
      </c>
      <c r="I190" s="16">
        <f t="shared" si="36"/>
        <v>40.635590337666677</v>
      </c>
      <c r="J190" s="13">
        <f t="shared" si="30"/>
        <v>36.006036873896306</v>
      </c>
      <c r="K190" s="13">
        <f t="shared" si="31"/>
        <v>4.629553463770371</v>
      </c>
      <c r="L190" s="13">
        <f t="shared" si="32"/>
        <v>0</v>
      </c>
      <c r="M190" s="13">
        <f t="shared" si="37"/>
        <v>1.2119847739340461</v>
      </c>
      <c r="N190" s="13">
        <f t="shared" si="33"/>
        <v>6.3528084997593395E-2</v>
      </c>
      <c r="O190" s="13">
        <f t="shared" si="34"/>
        <v>6.3528084997593395E-2</v>
      </c>
      <c r="Q190" s="41">
        <v>11.609039122580651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56.747800955276169</v>
      </c>
      <c r="G191" s="13">
        <f t="shared" si="28"/>
        <v>0</v>
      </c>
      <c r="H191" s="13">
        <f t="shared" si="29"/>
        <v>56.747800955276169</v>
      </c>
      <c r="I191" s="16">
        <f t="shared" si="36"/>
        <v>61.37735441904654</v>
      </c>
      <c r="J191" s="13">
        <f t="shared" si="30"/>
        <v>49.445547720871666</v>
      </c>
      <c r="K191" s="13">
        <f t="shared" si="31"/>
        <v>11.931806698174874</v>
      </c>
      <c r="L191" s="13">
        <f t="shared" si="32"/>
        <v>0</v>
      </c>
      <c r="M191" s="13">
        <f t="shared" si="37"/>
        <v>1.1484566889364527</v>
      </c>
      <c r="N191" s="13">
        <f t="shared" si="33"/>
        <v>6.0198160669945794E-2</v>
      </c>
      <c r="O191" s="13">
        <f t="shared" si="34"/>
        <v>6.0198160669945794E-2</v>
      </c>
      <c r="Q191" s="41">
        <v>12.66545160598659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54.288206961319922</v>
      </c>
      <c r="G192" s="13">
        <f t="shared" si="28"/>
        <v>0</v>
      </c>
      <c r="H192" s="13">
        <f t="shared" si="29"/>
        <v>54.288206961319922</v>
      </c>
      <c r="I192" s="16">
        <f t="shared" si="36"/>
        <v>66.220013659494796</v>
      </c>
      <c r="J192" s="13">
        <f t="shared" si="30"/>
        <v>54.265552710585737</v>
      </c>
      <c r="K192" s="13">
        <f t="shared" si="31"/>
        <v>11.954460948909059</v>
      </c>
      <c r="L192" s="13">
        <f t="shared" si="32"/>
        <v>0</v>
      </c>
      <c r="M192" s="13">
        <f t="shared" si="37"/>
        <v>1.0882585282665069</v>
      </c>
      <c r="N192" s="13">
        <f t="shared" si="33"/>
        <v>5.7042779554615702E-2</v>
      </c>
      <c r="O192" s="13">
        <f t="shared" si="34"/>
        <v>5.7042779554615702E-2</v>
      </c>
      <c r="Q192" s="41">
        <v>14.49837847971108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1.0681122019202349</v>
      </c>
      <c r="G193" s="13">
        <f t="shared" si="28"/>
        <v>0</v>
      </c>
      <c r="H193" s="13">
        <f t="shared" si="29"/>
        <v>1.0681122019202349</v>
      </c>
      <c r="I193" s="16">
        <f t="shared" si="36"/>
        <v>13.022573150829293</v>
      </c>
      <c r="J193" s="13">
        <f t="shared" si="30"/>
        <v>12.934862543020996</v>
      </c>
      <c r="K193" s="13">
        <f t="shared" si="31"/>
        <v>8.7710607808297425E-2</v>
      </c>
      <c r="L193" s="13">
        <f t="shared" si="32"/>
        <v>0</v>
      </c>
      <c r="M193" s="13">
        <f t="shared" si="37"/>
        <v>1.0312157487118911</v>
      </c>
      <c r="N193" s="13">
        <f t="shared" si="33"/>
        <v>5.4052792695059811E-2</v>
      </c>
      <c r="O193" s="13">
        <f t="shared" si="34"/>
        <v>5.4052792695059811E-2</v>
      </c>
      <c r="Q193" s="41">
        <v>16.853792621902191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3.5447257820401852</v>
      </c>
      <c r="G194" s="13">
        <f t="shared" si="28"/>
        <v>0</v>
      </c>
      <c r="H194" s="13">
        <f t="shared" si="29"/>
        <v>3.5447257820401852</v>
      </c>
      <c r="I194" s="16">
        <f t="shared" si="36"/>
        <v>3.6324363898484826</v>
      </c>
      <c r="J194" s="13">
        <f t="shared" si="30"/>
        <v>3.6313244653176087</v>
      </c>
      <c r="K194" s="13">
        <f t="shared" si="31"/>
        <v>1.1119245308739423E-3</v>
      </c>
      <c r="L194" s="13">
        <f t="shared" si="32"/>
        <v>0</v>
      </c>
      <c r="M194" s="13">
        <f t="shared" si="37"/>
        <v>0.97716295601683134</v>
      </c>
      <c r="N194" s="13">
        <f t="shared" si="33"/>
        <v>5.1219530691657848E-2</v>
      </c>
      <c r="O194" s="13">
        <f t="shared" si="34"/>
        <v>5.1219530691657848E-2</v>
      </c>
      <c r="Q194" s="41">
        <v>20.72358405855023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32.118803471614129</v>
      </c>
      <c r="G195" s="13">
        <f t="shared" si="28"/>
        <v>0</v>
      </c>
      <c r="H195" s="13">
        <f t="shared" si="29"/>
        <v>32.118803471614129</v>
      </c>
      <c r="I195" s="16">
        <f t="shared" si="36"/>
        <v>32.119915396145004</v>
      </c>
      <c r="J195" s="13">
        <f t="shared" si="30"/>
        <v>31.428609450255397</v>
      </c>
      <c r="K195" s="13">
        <f t="shared" si="31"/>
        <v>0.69130594588960648</v>
      </c>
      <c r="L195" s="13">
        <f t="shared" si="32"/>
        <v>0</v>
      </c>
      <c r="M195" s="13">
        <f t="shared" si="37"/>
        <v>0.92594342532517349</v>
      </c>
      <c r="N195" s="13">
        <f t="shared" si="33"/>
        <v>4.8534778564983394E-2</v>
      </c>
      <c r="O195" s="13">
        <f t="shared" si="34"/>
        <v>4.8534778564983394E-2</v>
      </c>
      <c r="Q195" s="41">
        <v>21.246369316553299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0.43333333299999999</v>
      </c>
      <c r="G196" s="13">
        <f t="shared" si="28"/>
        <v>0</v>
      </c>
      <c r="H196" s="13">
        <f t="shared" si="29"/>
        <v>0.43333333299999999</v>
      </c>
      <c r="I196" s="16">
        <f t="shared" si="36"/>
        <v>1.1246392788896065</v>
      </c>
      <c r="J196" s="13">
        <f t="shared" si="30"/>
        <v>1.1246168620221415</v>
      </c>
      <c r="K196" s="13">
        <f t="shared" si="31"/>
        <v>2.2416867464958301E-5</v>
      </c>
      <c r="L196" s="13">
        <f t="shared" si="32"/>
        <v>0</v>
      </c>
      <c r="M196" s="13">
        <f t="shared" si="37"/>
        <v>0.87740864676019004</v>
      </c>
      <c r="N196" s="13">
        <f t="shared" si="33"/>
        <v>4.5990751936655944E-2</v>
      </c>
      <c r="O196" s="13">
        <f t="shared" si="34"/>
        <v>4.5990751936655944E-2</v>
      </c>
      <c r="Q196" s="41">
        <v>23.467181093771611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1.1922009674456451</v>
      </c>
      <c r="G197" s="18">
        <f t="shared" si="28"/>
        <v>0</v>
      </c>
      <c r="H197" s="18">
        <f t="shared" si="29"/>
        <v>1.1922009674456451</v>
      </c>
      <c r="I197" s="17">
        <f t="shared" si="36"/>
        <v>1.19222338431311</v>
      </c>
      <c r="J197" s="18">
        <f t="shared" si="30"/>
        <v>1.1922022705828772</v>
      </c>
      <c r="K197" s="18">
        <f t="shared" si="31"/>
        <v>2.1113730232835692E-5</v>
      </c>
      <c r="L197" s="18">
        <f t="shared" si="32"/>
        <v>0</v>
      </c>
      <c r="M197" s="18">
        <f t="shared" si="37"/>
        <v>0.83141789482353412</v>
      </c>
      <c r="N197" s="18">
        <f t="shared" si="33"/>
        <v>4.3580074458710906E-2</v>
      </c>
      <c r="O197" s="18">
        <f t="shared" si="34"/>
        <v>4.3580074458710906E-2</v>
      </c>
      <c r="P197" s="3"/>
      <c r="Q197" s="42">
        <v>25.14834519354838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1.4018100133034279</v>
      </c>
      <c r="G198" s="13">
        <f t="shared" ref="G198:G261" si="39">IF((F198-$J$2)&gt;0,$I$2*(F198-$J$2),0)</f>
        <v>0</v>
      </c>
      <c r="H198" s="13">
        <f t="shared" ref="H198:H261" si="40">F198-G198</f>
        <v>1.4018100133034279</v>
      </c>
      <c r="I198" s="16">
        <f t="shared" si="36"/>
        <v>1.4018311270336608</v>
      </c>
      <c r="J198" s="13">
        <f t="shared" ref="J198:J261" si="41">I198/SQRT(1+(I198/($K$2*(300+(25*Q198)+0.05*(Q198)^3)))^2)</f>
        <v>1.4017913615225619</v>
      </c>
      <c r="K198" s="13">
        <f t="shared" ref="K198:K261" si="42">I198-J198</f>
        <v>3.9765511098854844E-5</v>
      </c>
      <c r="L198" s="13">
        <f t="shared" ref="L198:L261" si="43">IF(K198&gt;$N$2,(K198-$N$2)/$L$2,0)</f>
        <v>0</v>
      </c>
      <c r="M198" s="13">
        <f t="shared" si="37"/>
        <v>0.78783782036482319</v>
      </c>
      <c r="N198" s="13">
        <f t="shared" ref="N198:N261" si="44">$M$2*M198</f>
        <v>4.1295756426044682E-2</v>
      </c>
      <c r="O198" s="13">
        <f t="shared" ref="O198:O261" si="45">N198+G198</f>
        <v>4.1295756426044682E-2</v>
      </c>
      <c r="Q198" s="41">
        <v>24.093178821610231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8.903105157909863</v>
      </c>
      <c r="G199" s="13">
        <f t="shared" si="39"/>
        <v>0</v>
      </c>
      <c r="H199" s="13">
        <f t="shared" si="40"/>
        <v>8.903105157909863</v>
      </c>
      <c r="I199" s="16">
        <f t="shared" ref="I199:I262" si="47">H199+K198-L198</f>
        <v>8.9031449234209621</v>
      </c>
      <c r="J199" s="13">
        <f t="shared" si="41"/>
        <v>8.886090719271813</v>
      </c>
      <c r="K199" s="13">
        <f t="shared" si="42"/>
        <v>1.7054204149149044E-2</v>
      </c>
      <c r="L199" s="13">
        <f t="shared" si="43"/>
        <v>0</v>
      </c>
      <c r="M199" s="13">
        <f t="shared" ref="M199:M262" si="48">L199+M198-N198</f>
        <v>0.74654206393877853</v>
      </c>
      <c r="N199" s="13">
        <f t="shared" si="44"/>
        <v>3.9131174509921998E-2</v>
      </c>
      <c r="O199" s="13">
        <f t="shared" si="45"/>
        <v>3.9131174509921998E-2</v>
      </c>
      <c r="Q199" s="41">
        <v>20.418395195071909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16.7657796680651</v>
      </c>
      <c r="G200" s="13">
        <f t="shared" si="39"/>
        <v>0</v>
      </c>
      <c r="H200" s="13">
        <f t="shared" si="40"/>
        <v>16.7657796680651</v>
      </c>
      <c r="I200" s="16">
        <f t="shared" si="47"/>
        <v>16.782833872214248</v>
      </c>
      <c r="J200" s="13">
        <f t="shared" si="41"/>
        <v>16.572039076772118</v>
      </c>
      <c r="K200" s="13">
        <f t="shared" si="42"/>
        <v>0.21079479544212987</v>
      </c>
      <c r="L200" s="13">
        <f t="shared" si="43"/>
        <v>0</v>
      </c>
      <c r="M200" s="13">
        <f t="shared" si="48"/>
        <v>0.70741088942885655</v>
      </c>
      <c r="N200" s="13">
        <f t="shared" si="44"/>
        <v>3.7080052553783244E-2</v>
      </c>
      <c r="O200" s="13">
        <f t="shared" si="45"/>
        <v>3.7080052553783244E-2</v>
      </c>
      <c r="Q200" s="41">
        <v>15.966156464725341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75.401606463733344</v>
      </c>
      <c r="G201" s="13">
        <f t="shared" si="39"/>
        <v>0.36540441357076586</v>
      </c>
      <c r="H201" s="13">
        <f t="shared" si="40"/>
        <v>75.036202050162572</v>
      </c>
      <c r="I201" s="16">
        <f t="shared" si="47"/>
        <v>75.246996845604698</v>
      </c>
      <c r="J201" s="13">
        <f t="shared" si="41"/>
        <v>55.108921829110166</v>
      </c>
      <c r="K201" s="13">
        <f t="shared" si="42"/>
        <v>20.138075016494533</v>
      </c>
      <c r="L201" s="13">
        <f t="shared" si="43"/>
        <v>0.16494624505016114</v>
      </c>
      <c r="M201" s="13">
        <f t="shared" si="48"/>
        <v>0.83527708192523453</v>
      </c>
      <c r="N201" s="13">
        <f t="shared" si="44"/>
        <v>4.3782359810384627E-2</v>
      </c>
      <c r="O201" s="13">
        <f t="shared" si="45"/>
        <v>0.4091867733811505</v>
      </c>
      <c r="Q201" s="41">
        <v>12.215171122580649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4.5892015213786523</v>
      </c>
      <c r="G202" s="13">
        <f t="shared" si="39"/>
        <v>0</v>
      </c>
      <c r="H202" s="13">
        <f t="shared" si="40"/>
        <v>4.5892015213786523</v>
      </c>
      <c r="I202" s="16">
        <f t="shared" si="47"/>
        <v>24.562330292823024</v>
      </c>
      <c r="J202" s="13">
        <f t="shared" si="41"/>
        <v>23.489892969329198</v>
      </c>
      <c r="K202" s="13">
        <f t="shared" si="42"/>
        <v>1.0724373234938263</v>
      </c>
      <c r="L202" s="13">
        <f t="shared" si="43"/>
        <v>0</v>
      </c>
      <c r="M202" s="13">
        <f t="shared" si="48"/>
        <v>0.79149472211484995</v>
      </c>
      <c r="N202" s="13">
        <f t="shared" si="44"/>
        <v>4.1487438673379742E-2</v>
      </c>
      <c r="O202" s="13">
        <f t="shared" si="45"/>
        <v>4.1487438673379742E-2</v>
      </c>
      <c r="Q202" s="41">
        <v>12.112601988422909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19.283140203111351</v>
      </c>
      <c r="G203" s="13">
        <f t="shared" si="39"/>
        <v>0</v>
      </c>
      <c r="H203" s="13">
        <f t="shared" si="40"/>
        <v>19.283140203111351</v>
      </c>
      <c r="I203" s="16">
        <f t="shared" si="47"/>
        <v>20.355577526605177</v>
      </c>
      <c r="J203" s="13">
        <f t="shared" si="41"/>
        <v>19.824336600019016</v>
      </c>
      <c r="K203" s="13">
        <f t="shared" si="42"/>
        <v>0.53124092658616107</v>
      </c>
      <c r="L203" s="13">
        <f t="shared" si="43"/>
        <v>0</v>
      </c>
      <c r="M203" s="13">
        <f t="shared" si="48"/>
        <v>0.75000728344147016</v>
      </c>
      <c r="N203" s="13">
        <f t="shared" si="44"/>
        <v>3.9312809431281411E-2</v>
      </c>
      <c r="O203" s="13">
        <f t="shared" si="45"/>
        <v>3.9312809431281411E-2</v>
      </c>
      <c r="Q203" s="41">
        <v>13.329670359726689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3.7333331841915109</v>
      </c>
      <c r="G204" s="13">
        <f t="shared" si="39"/>
        <v>0</v>
      </c>
      <c r="H204" s="13">
        <f t="shared" si="40"/>
        <v>3.7333331841915109</v>
      </c>
      <c r="I204" s="16">
        <f t="shared" si="47"/>
        <v>4.264574110777672</v>
      </c>
      <c r="J204" s="13">
        <f t="shared" si="41"/>
        <v>4.259856133891935</v>
      </c>
      <c r="K204" s="13">
        <f t="shared" si="42"/>
        <v>4.7179768857370519E-3</v>
      </c>
      <c r="L204" s="13">
        <f t="shared" si="43"/>
        <v>0</v>
      </c>
      <c r="M204" s="13">
        <f t="shared" si="48"/>
        <v>0.7106944740101887</v>
      </c>
      <c r="N204" s="13">
        <f t="shared" si="44"/>
        <v>3.7252166795534447E-2</v>
      </c>
      <c r="O204" s="13">
        <f t="shared" si="45"/>
        <v>3.7252166795534447E-2</v>
      </c>
      <c r="Q204" s="41">
        <v>13.85884490743539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4.6226163930633266</v>
      </c>
      <c r="G205" s="13">
        <f t="shared" si="39"/>
        <v>0</v>
      </c>
      <c r="H205" s="13">
        <f t="shared" si="40"/>
        <v>4.6226163930633266</v>
      </c>
      <c r="I205" s="16">
        <f t="shared" si="47"/>
        <v>4.6273343699490637</v>
      </c>
      <c r="J205" s="13">
        <f t="shared" si="41"/>
        <v>4.6236640309910904</v>
      </c>
      <c r="K205" s="13">
        <f t="shared" si="42"/>
        <v>3.670338957973307E-3</v>
      </c>
      <c r="L205" s="13">
        <f t="shared" si="43"/>
        <v>0</v>
      </c>
      <c r="M205" s="13">
        <f t="shared" si="48"/>
        <v>0.67344230721465426</v>
      </c>
      <c r="N205" s="13">
        <f t="shared" si="44"/>
        <v>3.5299535979183921E-2</v>
      </c>
      <c r="O205" s="13">
        <f t="shared" si="45"/>
        <v>3.5299535979183921E-2</v>
      </c>
      <c r="Q205" s="41">
        <v>17.411615976111491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26.675479516352809</v>
      </c>
      <c r="G206" s="13">
        <f t="shared" si="39"/>
        <v>0</v>
      </c>
      <c r="H206" s="13">
        <f t="shared" si="40"/>
        <v>26.675479516352809</v>
      </c>
      <c r="I206" s="16">
        <f t="shared" si="47"/>
        <v>26.679149855310783</v>
      </c>
      <c r="J206" s="13">
        <f t="shared" si="41"/>
        <v>26.010086176126471</v>
      </c>
      <c r="K206" s="13">
        <f t="shared" si="42"/>
        <v>0.66906367918431187</v>
      </c>
      <c r="L206" s="13">
        <f t="shared" si="43"/>
        <v>0</v>
      </c>
      <c r="M206" s="13">
        <f t="shared" si="48"/>
        <v>0.63814277123547036</v>
      </c>
      <c r="N206" s="13">
        <f t="shared" si="44"/>
        <v>3.3449255373114828E-2</v>
      </c>
      <c r="O206" s="13">
        <f t="shared" si="45"/>
        <v>3.3449255373114828E-2</v>
      </c>
      <c r="Q206" s="41">
        <v>17.504623034434179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43.565968660493724</v>
      </c>
      <c r="G207" s="13">
        <f t="shared" si="39"/>
        <v>0</v>
      </c>
      <c r="H207" s="13">
        <f t="shared" si="40"/>
        <v>43.565968660493724</v>
      </c>
      <c r="I207" s="16">
        <f t="shared" si="47"/>
        <v>44.235032339678035</v>
      </c>
      <c r="J207" s="13">
        <f t="shared" si="41"/>
        <v>42.60842724222281</v>
      </c>
      <c r="K207" s="13">
        <f t="shared" si="42"/>
        <v>1.6266050974552257</v>
      </c>
      <c r="L207" s="13">
        <f t="shared" si="43"/>
        <v>0</v>
      </c>
      <c r="M207" s="13">
        <f t="shared" si="48"/>
        <v>0.60469351586235554</v>
      </c>
      <c r="N207" s="13">
        <f t="shared" si="44"/>
        <v>3.1695960130343835E-2</v>
      </c>
      <c r="O207" s="13">
        <f t="shared" si="45"/>
        <v>3.1695960130343835E-2</v>
      </c>
      <c r="Q207" s="41">
        <v>21.817725896333911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39.686274793655322</v>
      </c>
      <c r="G208" s="13">
        <f t="shared" si="39"/>
        <v>0</v>
      </c>
      <c r="H208" s="13">
        <f t="shared" si="40"/>
        <v>39.686274793655322</v>
      </c>
      <c r="I208" s="16">
        <f t="shared" si="47"/>
        <v>41.312879891110548</v>
      </c>
      <c r="J208" s="13">
        <f t="shared" si="41"/>
        <v>40.113666039176216</v>
      </c>
      <c r="K208" s="13">
        <f t="shared" si="42"/>
        <v>1.1992138519343314</v>
      </c>
      <c r="L208" s="13">
        <f t="shared" si="43"/>
        <v>0</v>
      </c>
      <c r="M208" s="13">
        <f t="shared" si="48"/>
        <v>0.57299755573201172</v>
      </c>
      <c r="N208" s="13">
        <f t="shared" si="44"/>
        <v>3.0034566610766176E-2</v>
      </c>
      <c r="O208" s="13">
        <f t="shared" si="45"/>
        <v>3.0034566610766176E-2</v>
      </c>
      <c r="Q208" s="41">
        <v>22.610606193548382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131.59758237025491</v>
      </c>
      <c r="G209" s="18">
        <f t="shared" si="39"/>
        <v>1.4893239317011973</v>
      </c>
      <c r="H209" s="18">
        <f t="shared" si="40"/>
        <v>130.10825843855372</v>
      </c>
      <c r="I209" s="17">
        <f t="shared" si="47"/>
        <v>131.30747229048805</v>
      </c>
      <c r="J209" s="18">
        <f t="shared" si="41"/>
        <v>103.68856748338072</v>
      </c>
      <c r="K209" s="18">
        <f t="shared" si="42"/>
        <v>27.618904807107327</v>
      </c>
      <c r="L209" s="18">
        <f t="shared" si="43"/>
        <v>0.47003055629807045</v>
      </c>
      <c r="M209" s="18">
        <f t="shared" si="48"/>
        <v>1.012993545419316</v>
      </c>
      <c r="N209" s="18">
        <f t="shared" si="44"/>
        <v>5.3097647296775179E-2</v>
      </c>
      <c r="O209" s="18">
        <f t="shared" si="45"/>
        <v>1.5424215789979725</v>
      </c>
      <c r="P209" s="3"/>
      <c r="Q209" s="42">
        <v>22.719792983133519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37.210791291822737</v>
      </c>
      <c r="G210" s="13">
        <f t="shared" si="39"/>
        <v>0</v>
      </c>
      <c r="H210" s="13">
        <f t="shared" si="40"/>
        <v>37.210791291822737</v>
      </c>
      <c r="I210" s="16">
        <f t="shared" si="47"/>
        <v>64.359665542632001</v>
      </c>
      <c r="J210" s="13">
        <f t="shared" si="41"/>
        <v>60.275900347276114</v>
      </c>
      <c r="K210" s="13">
        <f t="shared" si="42"/>
        <v>4.0837651953558876</v>
      </c>
      <c r="L210" s="13">
        <f t="shared" si="43"/>
        <v>0</v>
      </c>
      <c r="M210" s="13">
        <f t="shared" si="48"/>
        <v>0.95989589812254084</v>
      </c>
      <c r="N210" s="13">
        <f t="shared" si="44"/>
        <v>5.0314450739204132E-2</v>
      </c>
      <c r="O210" s="13">
        <f t="shared" si="45"/>
        <v>5.0314450739204132E-2</v>
      </c>
      <c r="Q210" s="41">
        <v>22.9657522054368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9.047887209471476</v>
      </c>
      <c r="G211" s="13">
        <f t="shared" si="39"/>
        <v>0</v>
      </c>
      <c r="H211" s="13">
        <f t="shared" si="40"/>
        <v>9.047887209471476</v>
      </c>
      <c r="I211" s="16">
        <f t="shared" si="47"/>
        <v>13.131652404827364</v>
      </c>
      <c r="J211" s="13">
        <f t="shared" si="41"/>
        <v>13.069193135153272</v>
      </c>
      <c r="K211" s="13">
        <f t="shared" si="42"/>
        <v>6.2459269674091544E-2</v>
      </c>
      <c r="L211" s="13">
        <f t="shared" si="43"/>
        <v>0</v>
      </c>
      <c r="M211" s="13">
        <f t="shared" si="48"/>
        <v>0.90958144738333668</v>
      </c>
      <c r="N211" s="13">
        <f t="shared" si="44"/>
        <v>4.767713979940405E-2</v>
      </c>
      <c r="O211" s="13">
        <f t="shared" si="45"/>
        <v>4.767713979940405E-2</v>
      </c>
      <c r="Q211" s="41">
        <v>19.454591412207851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1.4172132293602819</v>
      </c>
      <c r="G212" s="13">
        <f t="shared" si="39"/>
        <v>0</v>
      </c>
      <c r="H212" s="13">
        <f t="shared" si="40"/>
        <v>1.4172132293602819</v>
      </c>
      <c r="I212" s="16">
        <f t="shared" si="47"/>
        <v>1.4796724990343735</v>
      </c>
      <c r="J212" s="13">
        <f t="shared" si="41"/>
        <v>1.4795241204637861</v>
      </c>
      <c r="K212" s="13">
        <f t="shared" si="42"/>
        <v>1.483785705873597E-4</v>
      </c>
      <c r="L212" s="13">
        <f t="shared" si="43"/>
        <v>0</v>
      </c>
      <c r="M212" s="13">
        <f t="shared" si="48"/>
        <v>0.86190430758393266</v>
      </c>
      <c r="N212" s="13">
        <f t="shared" si="44"/>
        <v>4.5178067653648277E-2</v>
      </c>
      <c r="O212" s="13">
        <f t="shared" si="45"/>
        <v>4.5178067653648277E-2</v>
      </c>
      <c r="Q212" s="41">
        <v>15.90973063008926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99.947773172486251</v>
      </c>
      <c r="G213" s="13">
        <f t="shared" si="39"/>
        <v>0.85632774774582399</v>
      </c>
      <c r="H213" s="13">
        <f t="shared" si="40"/>
        <v>99.091445424740428</v>
      </c>
      <c r="I213" s="16">
        <f t="shared" si="47"/>
        <v>99.091593803311014</v>
      </c>
      <c r="J213" s="13">
        <f t="shared" si="41"/>
        <v>56.388432576584769</v>
      </c>
      <c r="K213" s="13">
        <f t="shared" si="42"/>
        <v>42.703161226726245</v>
      </c>
      <c r="L213" s="13">
        <f t="shared" si="43"/>
        <v>1.0851989412599905</v>
      </c>
      <c r="M213" s="13">
        <f t="shared" si="48"/>
        <v>1.9019251811902749</v>
      </c>
      <c r="N213" s="13">
        <f t="shared" si="44"/>
        <v>9.9692394795954833E-2</v>
      </c>
      <c r="O213" s="13">
        <f t="shared" si="45"/>
        <v>0.95602014254177881</v>
      </c>
      <c r="Q213" s="41">
        <v>9.7510455505711882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39.684104418064358</v>
      </c>
      <c r="G214" s="13">
        <f t="shared" si="39"/>
        <v>0</v>
      </c>
      <c r="H214" s="13">
        <f t="shared" si="40"/>
        <v>39.684104418064358</v>
      </c>
      <c r="I214" s="16">
        <f t="shared" si="47"/>
        <v>81.302066703530613</v>
      </c>
      <c r="J214" s="13">
        <f t="shared" si="41"/>
        <v>51.07076303686717</v>
      </c>
      <c r="K214" s="13">
        <f t="shared" si="42"/>
        <v>30.231303666663443</v>
      </c>
      <c r="L214" s="13">
        <f t="shared" si="43"/>
        <v>0.57656979446822731</v>
      </c>
      <c r="M214" s="13">
        <f t="shared" si="48"/>
        <v>2.3788025808625473</v>
      </c>
      <c r="N214" s="13">
        <f t="shared" si="44"/>
        <v>0.12468867249792209</v>
      </c>
      <c r="O214" s="13">
        <f t="shared" si="45"/>
        <v>0.12468867249792209</v>
      </c>
      <c r="Q214" s="41">
        <v>9.0913588225806468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90.890560818429307</v>
      </c>
      <c r="G215" s="13">
        <f t="shared" si="39"/>
        <v>0.67518350066468513</v>
      </c>
      <c r="H215" s="13">
        <f t="shared" si="40"/>
        <v>90.21537731776462</v>
      </c>
      <c r="I215" s="16">
        <f t="shared" si="47"/>
        <v>119.87011118995984</v>
      </c>
      <c r="J215" s="13">
        <f t="shared" si="41"/>
        <v>64.253032435846038</v>
      </c>
      <c r="K215" s="13">
        <f t="shared" si="42"/>
        <v>55.617078754113805</v>
      </c>
      <c r="L215" s="13">
        <f t="shared" si="43"/>
        <v>1.6118562432746919</v>
      </c>
      <c r="M215" s="13">
        <f t="shared" si="48"/>
        <v>3.865970151639317</v>
      </c>
      <c r="N215" s="13">
        <f t="shared" si="44"/>
        <v>0.2026408958870852</v>
      </c>
      <c r="O215" s="13">
        <f t="shared" si="45"/>
        <v>0.87782439655177036</v>
      </c>
      <c r="Q215" s="41">
        <v>11.30790754276574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76.102833112414515</v>
      </c>
      <c r="G216" s="13">
        <f t="shared" si="39"/>
        <v>0.3794289465443893</v>
      </c>
      <c r="H216" s="13">
        <f t="shared" si="40"/>
        <v>75.723404165870122</v>
      </c>
      <c r="I216" s="16">
        <f t="shared" si="47"/>
        <v>129.72862667670921</v>
      </c>
      <c r="J216" s="13">
        <f t="shared" si="41"/>
        <v>70.514065411009298</v>
      </c>
      <c r="K216" s="13">
        <f t="shared" si="42"/>
        <v>59.214561265699913</v>
      </c>
      <c r="L216" s="13">
        <f t="shared" si="43"/>
        <v>1.7585693092036712</v>
      </c>
      <c r="M216" s="13">
        <f t="shared" si="48"/>
        <v>5.4218985649559031</v>
      </c>
      <c r="N216" s="13">
        <f t="shared" si="44"/>
        <v>0.28419732680700505</v>
      </c>
      <c r="O216" s="13">
        <f t="shared" si="45"/>
        <v>0.66362627335139435</v>
      </c>
      <c r="Q216" s="41">
        <v>12.761526441960021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44.966897892759867</v>
      </c>
      <c r="G217" s="13">
        <f t="shared" si="39"/>
        <v>0</v>
      </c>
      <c r="H217" s="13">
        <f t="shared" si="40"/>
        <v>44.966897892759867</v>
      </c>
      <c r="I217" s="16">
        <f t="shared" si="47"/>
        <v>102.42288984925611</v>
      </c>
      <c r="J217" s="13">
        <f t="shared" si="41"/>
        <v>76.959016163602598</v>
      </c>
      <c r="K217" s="13">
        <f t="shared" si="42"/>
        <v>25.46387368565351</v>
      </c>
      <c r="L217" s="13">
        <f t="shared" si="43"/>
        <v>0.38214375713154503</v>
      </c>
      <c r="M217" s="13">
        <f t="shared" si="48"/>
        <v>5.5198449952804429</v>
      </c>
      <c r="N217" s="13">
        <f t="shared" si="44"/>
        <v>0.28933134274902944</v>
      </c>
      <c r="O217" s="13">
        <f t="shared" si="45"/>
        <v>0.28933134274902944</v>
      </c>
      <c r="Q217" s="41">
        <v>17.474787960034821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40.027108273865217</v>
      </c>
      <c r="G218" s="13">
        <f t="shared" si="39"/>
        <v>0</v>
      </c>
      <c r="H218" s="13">
        <f t="shared" si="40"/>
        <v>40.027108273865217</v>
      </c>
      <c r="I218" s="16">
        <f t="shared" si="47"/>
        <v>65.10883820238719</v>
      </c>
      <c r="J218" s="13">
        <f t="shared" si="41"/>
        <v>55.00857268377942</v>
      </c>
      <c r="K218" s="13">
        <f t="shared" si="42"/>
        <v>10.10026551860777</v>
      </c>
      <c r="L218" s="13">
        <f t="shared" si="43"/>
        <v>0</v>
      </c>
      <c r="M218" s="13">
        <f t="shared" si="48"/>
        <v>5.2305136525314131</v>
      </c>
      <c r="N218" s="13">
        <f t="shared" si="44"/>
        <v>0.27416558610757807</v>
      </c>
      <c r="O218" s="13">
        <f t="shared" si="45"/>
        <v>0.27416558610757807</v>
      </c>
      <c r="Q218" s="41">
        <v>15.682255145788769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0.57949335269809221</v>
      </c>
      <c r="G219" s="13">
        <f t="shared" si="39"/>
        <v>0</v>
      </c>
      <c r="H219" s="13">
        <f t="shared" si="40"/>
        <v>0.57949335269809221</v>
      </c>
      <c r="I219" s="16">
        <f t="shared" si="47"/>
        <v>10.679758871305863</v>
      </c>
      <c r="J219" s="13">
        <f t="shared" si="41"/>
        <v>10.652313179804139</v>
      </c>
      <c r="K219" s="13">
        <f t="shared" si="42"/>
        <v>2.7445691501723601E-2</v>
      </c>
      <c r="L219" s="13">
        <f t="shared" si="43"/>
        <v>0</v>
      </c>
      <c r="M219" s="13">
        <f t="shared" si="48"/>
        <v>4.9563480664238346</v>
      </c>
      <c r="N219" s="13">
        <f t="shared" si="44"/>
        <v>0.25979476641392646</v>
      </c>
      <c r="O219" s="13">
        <f t="shared" si="45"/>
        <v>0.25979476641392646</v>
      </c>
      <c r="Q219" s="41">
        <v>20.90597766715177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54.191339296172771</v>
      </c>
      <c r="G220" s="13">
        <f t="shared" si="39"/>
        <v>0</v>
      </c>
      <c r="H220" s="13">
        <f t="shared" si="40"/>
        <v>54.191339296172771</v>
      </c>
      <c r="I220" s="16">
        <f t="shared" si="47"/>
        <v>54.218784987674496</v>
      </c>
      <c r="J220" s="13">
        <f t="shared" si="41"/>
        <v>51.846265190406172</v>
      </c>
      <c r="K220" s="13">
        <f t="shared" si="42"/>
        <v>2.3725197972683247</v>
      </c>
      <c r="L220" s="13">
        <f t="shared" si="43"/>
        <v>0</v>
      </c>
      <c r="M220" s="13">
        <f t="shared" si="48"/>
        <v>4.6965533000099082</v>
      </c>
      <c r="N220" s="13">
        <f t="shared" si="44"/>
        <v>0.24617721579973703</v>
      </c>
      <c r="O220" s="13">
        <f t="shared" si="45"/>
        <v>0.24617721579973703</v>
      </c>
      <c r="Q220" s="41">
        <v>23.393893503940969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3.0907127263877689</v>
      </c>
      <c r="G221" s="18">
        <f t="shared" si="39"/>
        <v>0</v>
      </c>
      <c r="H221" s="18">
        <f t="shared" si="40"/>
        <v>3.0907127263877689</v>
      </c>
      <c r="I221" s="17">
        <f t="shared" si="47"/>
        <v>5.4632325236560941</v>
      </c>
      <c r="J221" s="18">
        <f t="shared" si="41"/>
        <v>5.4607734496298308</v>
      </c>
      <c r="K221" s="18">
        <f t="shared" si="42"/>
        <v>2.4590740262633304E-3</v>
      </c>
      <c r="L221" s="18">
        <f t="shared" si="43"/>
        <v>0</v>
      </c>
      <c r="M221" s="18">
        <f t="shared" si="48"/>
        <v>4.4503760842101716</v>
      </c>
      <c r="N221" s="18">
        <f t="shared" si="44"/>
        <v>0.2332734504834183</v>
      </c>
      <c r="O221" s="18">
        <f t="shared" si="45"/>
        <v>0.2332734504834183</v>
      </c>
      <c r="P221" s="3"/>
      <c r="Q221" s="42">
        <v>23.77626919354838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9.3148807205207014</v>
      </c>
      <c r="G222" s="13">
        <f t="shared" si="39"/>
        <v>0</v>
      </c>
      <c r="H222" s="13">
        <f t="shared" si="40"/>
        <v>9.3148807205207014</v>
      </c>
      <c r="I222" s="16">
        <f t="shared" si="47"/>
        <v>9.3173397945469638</v>
      </c>
      <c r="J222" s="13">
        <f t="shared" si="41"/>
        <v>9.3047497338809695</v>
      </c>
      <c r="K222" s="13">
        <f t="shared" si="42"/>
        <v>1.2590060665994329E-2</v>
      </c>
      <c r="L222" s="13">
        <f t="shared" si="43"/>
        <v>0</v>
      </c>
      <c r="M222" s="13">
        <f t="shared" si="48"/>
        <v>4.2171026337267534</v>
      </c>
      <c r="N222" s="13">
        <f t="shared" si="44"/>
        <v>0.22104605628778878</v>
      </c>
      <c r="O222" s="13">
        <f t="shared" si="45"/>
        <v>0.22104605628778878</v>
      </c>
      <c r="Q222" s="41">
        <v>23.5412444559331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29.317151672476339</v>
      </c>
      <c r="G223" s="13">
        <f t="shared" si="39"/>
        <v>0</v>
      </c>
      <c r="H223" s="13">
        <f t="shared" si="40"/>
        <v>29.317151672476339</v>
      </c>
      <c r="I223" s="16">
        <f t="shared" si="47"/>
        <v>29.329741733142335</v>
      </c>
      <c r="J223" s="13">
        <f t="shared" si="41"/>
        <v>28.685831869926449</v>
      </c>
      <c r="K223" s="13">
        <f t="shared" si="42"/>
        <v>0.64390986321588528</v>
      </c>
      <c r="L223" s="13">
        <f t="shared" si="43"/>
        <v>0</v>
      </c>
      <c r="M223" s="13">
        <f t="shared" si="48"/>
        <v>3.9960565774389645</v>
      </c>
      <c r="N223" s="13">
        <f t="shared" si="44"/>
        <v>0.20945958015851224</v>
      </c>
      <c r="O223" s="13">
        <f t="shared" si="45"/>
        <v>0.20945958015851224</v>
      </c>
      <c r="Q223" s="41">
        <v>19.81798689930179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44.984036380697013</v>
      </c>
      <c r="G224" s="13">
        <f t="shared" si="39"/>
        <v>0</v>
      </c>
      <c r="H224" s="13">
        <f t="shared" si="40"/>
        <v>44.984036380697013</v>
      </c>
      <c r="I224" s="16">
        <f t="shared" si="47"/>
        <v>45.627946243912902</v>
      </c>
      <c r="J224" s="13">
        <f t="shared" si="41"/>
        <v>41.146042186731783</v>
      </c>
      <c r="K224" s="13">
        <f t="shared" si="42"/>
        <v>4.4819040571811186</v>
      </c>
      <c r="L224" s="13">
        <f t="shared" si="43"/>
        <v>0</v>
      </c>
      <c r="M224" s="13">
        <f t="shared" si="48"/>
        <v>3.7865969972804523</v>
      </c>
      <c r="N224" s="13">
        <f t="shared" si="44"/>
        <v>0.19848042736876415</v>
      </c>
      <c r="O224" s="13">
        <f t="shared" si="45"/>
        <v>0.19848042736876415</v>
      </c>
      <c r="Q224" s="41">
        <v>14.576416233992131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75.770036566297847</v>
      </c>
      <c r="G225" s="13">
        <f t="shared" si="39"/>
        <v>0.37277301562205595</v>
      </c>
      <c r="H225" s="13">
        <f t="shared" si="40"/>
        <v>75.397263550675788</v>
      </c>
      <c r="I225" s="16">
        <f t="shared" si="47"/>
        <v>79.879167607856914</v>
      </c>
      <c r="J225" s="13">
        <f t="shared" si="41"/>
        <v>53.545616535657061</v>
      </c>
      <c r="K225" s="13">
        <f t="shared" si="42"/>
        <v>26.333551072199853</v>
      </c>
      <c r="L225" s="13">
        <f t="shared" si="43"/>
        <v>0.41761106943629916</v>
      </c>
      <c r="M225" s="13">
        <f t="shared" si="48"/>
        <v>4.0057276393479873</v>
      </c>
      <c r="N225" s="13">
        <f t="shared" si="44"/>
        <v>0.2099665040540816</v>
      </c>
      <c r="O225" s="13">
        <f t="shared" si="45"/>
        <v>0.58273951967613757</v>
      </c>
      <c r="Q225" s="41">
        <v>10.51433812258065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54.233672321943708</v>
      </c>
      <c r="G226" s="13">
        <f t="shared" si="39"/>
        <v>0</v>
      </c>
      <c r="H226" s="13">
        <f t="shared" si="40"/>
        <v>54.233672321943708</v>
      </c>
      <c r="I226" s="16">
        <f t="shared" si="47"/>
        <v>80.149612324707249</v>
      </c>
      <c r="J226" s="13">
        <f t="shared" si="41"/>
        <v>54.682437278807797</v>
      </c>
      <c r="K226" s="13">
        <f t="shared" si="42"/>
        <v>25.467175045899452</v>
      </c>
      <c r="L226" s="13">
        <f t="shared" si="43"/>
        <v>0.38227839369526928</v>
      </c>
      <c r="M226" s="13">
        <f t="shared" si="48"/>
        <v>4.1780395289891752</v>
      </c>
      <c r="N226" s="13">
        <f t="shared" si="44"/>
        <v>0.21899850231565135</v>
      </c>
      <c r="O226" s="13">
        <f t="shared" si="45"/>
        <v>0.21899850231565135</v>
      </c>
      <c r="Q226" s="41">
        <v>11.048703363206799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65.170798929517403</v>
      </c>
      <c r="G227" s="13">
        <f t="shared" si="39"/>
        <v>0.16078826288644707</v>
      </c>
      <c r="H227" s="13">
        <f t="shared" si="40"/>
        <v>65.010010666630961</v>
      </c>
      <c r="I227" s="16">
        <f t="shared" si="47"/>
        <v>90.094907318835141</v>
      </c>
      <c r="J227" s="13">
        <f t="shared" si="41"/>
        <v>62.791416530361452</v>
      </c>
      <c r="K227" s="13">
        <f t="shared" si="42"/>
        <v>27.303490788473688</v>
      </c>
      <c r="L227" s="13">
        <f t="shared" si="43"/>
        <v>0.45716729495859593</v>
      </c>
      <c r="M227" s="13">
        <f t="shared" si="48"/>
        <v>4.4162083216321202</v>
      </c>
      <c r="N227" s="13">
        <f t="shared" si="44"/>
        <v>0.23148249355729261</v>
      </c>
      <c r="O227" s="13">
        <f t="shared" si="45"/>
        <v>0.39227075644373965</v>
      </c>
      <c r="Q227" s="41">
        <v>13.36569575966648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40.499987593564583</v>
      </c>
      <c r="G228" s="13">
        <f t="shared" si="39"/>
        <v>0</v>
      </c>
      <c r="H228" s="13">
        <f t="shared" si="40"/>
        <v>40.499987593564583</v>
      </c>
      <c r="I228" s="16">
        <f t="shared" si="47"/>
        <v>67.34631108707967</v>
      </c>
      <c r="J228" s="13">
        <f t="shared" si="41"/>
        <v>51.998015356893703</v>
      </c>
      <c r="K228" s="13">
        <f t="shared" si="42"/>
        <v>15.348295730185967</v>
      </c>
      <c r="L228" s="13">
        <f t="shared" si="43"/>
        <v>0</v>
      </c>
      <c r="M228" s="13">
        <f t="shared" si="48"/>
        <v>4.1847258280748276</v>
      </c>
      <c r="N228" s="13">
        <f t="shared" si="44"/>
        <v>0.21934897518112628</v>
      </c>
      <c r="O228" s="13">
        <f t="shared" si="45"/>
        <v>0.21934897518112628</v>
      </c>
      <c r="Q228" s="41">
        <v>12.375250896302971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19.06188841193002</v>
      </c>
      <c r="G229" s="13">
        <f t="shared" si="39"/>
        <v>0</v>
      </c>
      <c r="H229" s="13">
        <f t="shared" si="40"/>
        <v>19.06188841193002</v>
      </c>
      <c r="I229" s="16">
        <f t="shared" si="47"/>
        <v>34.410184142115988</v>
      </c>
      <c r="J229" s="13">
        <f t="shared" si="41"/>
        <v>32.757129016521631</v>
      </c>
      <c r="K229" s="13">
        <f t="shared" si="42"/>
        <v>1.6530551255943564</v>
      </c>
      <c r="L229" s="13">
        <f t="shared" si="43"/>
        <v>0</v>
      </c>
      <c r="M229" s="13">
        <f t="shared" si="48"/>
        <v>3.9653768528937015</v>
      </c>
      <c r="N229" s="13">
        <f t="shared" si="44"/>
        <v>0.20785145422283088</v>
      </c>
      <c r="O229" s="13">
        <f t="shared" si="45"/>
        <v>0.20785145422283088</v>
      </c>
      <c r="Q229" s="41">
        <v>16.24657470318834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2.6606434698791159</v>
      </c>
      <c r="G230" s="13">
        <f t="shared" si="39"/>
        <v>0</v>
      </c>
      <c r="H230" s="13">
        <f t="shared" si="40"/>
        <v>2.6606434698791159</v>
      </c>
      <c r="I230" s="16">
        <f t="shared" si="47"/>
        <v>4.3136985954734719</v>
      </c>
      <c r="J230" s="13">
        <f t="shared" si="41"/>
        <v>4.311334346659736</v>
      </c>
      <c r="K230" s="13">
        <f t="shared" si="42"/>
        <v>2.3642488137358697E-3</v>
      </c>
      <c r="L230" s="13">
        <f t="shared" si="43"/>
        <v>0</v>
      </c>
      <c r="M230" s="13">
        <f t="shared" si="48"/>
        <v>3.7575253986708708</v>
      </c>
      <c r="N230" s="13">
        <f t="shared" si="44"/>
        <v>0.19695659387909861</v>
      </c>
      <c r="O230" s="13">
        <f t="shared" si="45"/>
        <v>0.19695659387909861</v>
      </c>
      <c r="Q230" s="41">
        <v>19.035880889599031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23.845490803228191</v>
      </c>
      <c r="G231" s="13">
        <f t="shared" si="39"/>
        <v>0</v>
      </c>
      <c r="H231" s="13">
        <f t="shared" si="40"/>
        <v>23.845490803228191</v>
      </c>
      <c r="I231" s="16">
        <f t="shared" si="47"/>
        <v>23.847855052041929</v>
      </c>
      <c r="J231" s="13">
        <f t="shared" si="41"/>
        <v>23.504816263415201</v>
      </c>
      <c r="K231" s="13">
        <f t="shared" si="42"/>
        <v>0.34303878862672832</v>
      </c>
      <c r="L231" s="13">
        <f t="shared" si="43"/>
        <v>0</v>
      </c>
      <c r="M231" s="13">
        <f t="shared" si="48"/>
        <v>3.5605688047917723</v>
      </c>
      <c r="N231" s="13">
        <f t="shared" si="44"/>
        <v>0.18663280474751276</v>
      </c>
      <c r="O231" s="13">
        <f t="shared" si="45"/>
        <v>0.18663280474751276</v>
      </c>
      <c r="Q231" s="41">
        <v>19.963339005596399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2.308432777786968</v>
      </c>
      <c r="G232" s="13">
        <f t="shared" si="39"/>
        <v>0</v>
      </c>
      <c r="H232" s="13">
        <f t="shared" si="40"/>
        <v>2.308432777786968</v>
      </c>
      <c r="I232" s="16">
        <f t="shared" si="47"/>
        <v>2.6514715664136963</v>
      </c>
      <c r="J232" s="13">
        <f t="shared" si="41"/>
        <v>2.6511380246657406</v>
      </c>
      <c r="K232" s="13">
        <f t="shared" si="42"/>
        <v>3.3354174795574565E-4</v>
      </c>
      <c r="L232" s="13">
        <f t="shared" si="43"/>
        <v>0</v>
      </c>
      <c r="M232" s="13">
        <f t="shared" si="48"/>
        <v>3.3739360000442593</v>
      </c>
      <c r="N232" s="13">
        <f t="shared" si="44"/>
        <v>0.17685015323378633</v>
      </c>
      <c r="O232" s="13">
        <f t="shared" si="45"/>
        <v>0.17685015323378633</v>
      </c>
      <c r="Q232" s="41">
        <v>22.563317539911068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18.20354719695241</v>
      </c>
      <c r="G233" s="18">
        <f t="shared" si="39"/>
        <v>0</v>
      </c>
      <c r="H233" s="18">
        <f t="shared" si="40"/>
        <v>18.20354719695241</v>
      </c>
      <c r="I233" s="17">
        <f t="shared" si="47"/>
        <v>18.203880738700366</v>
      </c>
      <c r="J233" s="18">
        <f t="shared" si="41"/>
        <v>18.133294537642179</v>
      </c>
      <c r="K233" s="18">
        <f t="shared" si="42"/>
        <v>7.058620105818747E-2</v>
      </c>
      <c r="L233" s="18">
        <f t="shared" si="43"/>
        <v>0</v>
      </c>
      <c r="M233" s="18">
        <f t="shared" si="48"/>
        <v>3.1970858468104728</v>
      </c>
      <c r="N233" s="18">
        <f t="shared" si="44"/>
        <v>0.16758027475997905</v>
      </c>
      <c r="O233" s="18">
        <f t="shared" si="45"/>
        <v>0.16758027475997905</v>
      </c>
      <c r="P233" s="3"/>
      <c r="Q233" s="42">
        <v>25.55862819354838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19.305223520031909</v>
      </c>
      <c r="G234" s="13">
        <f t="shared" si="39"/>
        <v>0</v>
      </c>
      <c r="H234" s="13">
        <f t="shared" si="40"/>
        <v>19.305223520031909</v>
      </c>
      <c r="I234" s="16">
        <f t="shared" si="47"/>
        <v>19.375809721090096</v>
      </c>
      <c r="J234" s="13">
        <f t="shared" si="41"/>
        <v>19.220904931531045</v>
      </c>
      <c r="K234" s="13">
        <f t="shared" si="42"/>
        <v>0.15490478955905118</v>
      </c>
      <c r="L234" s="13">
        <f t="shared" si="43"/>
        <v>0</v>
      </c>
      <c r="M234" s="13">
        <f t="shared" si="48"/>
        <v>3.0295055720504935</v>
      </c>
      <c r="N234" s="13">
        <f t="shared" si="44"/>
        <v>0.15879629152204164</v>
      </c>
      <c r="O234" s="13">
        <f t="shared" si="45"/>
        <v>0.15879629152204164</v>
      </c>
      <c r="Q234" s="41">
        <v>21.24683882313041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74.485036806242817</v>
      </c>
      <c r="G235" s="13">
        <f t="shared" si="39"/>
        <v>0.34707302042095534</v>
      </c>
      <c r="H235" s="13">
        <f t="shared" si="40"/>
        <v>74.137963785821867</v>
      </c>
      <c r="I235" s="16">
        <f t="shared" si="47"/>
        <v>74.292868575380922</v>
      </c>
      <c r="J235" s="13">
        <f t="shared" si="41"/>
        <v>62.484947224736104</v>
      </c>
      <c r="K235" s="13">
        <f t="shared" si="42"/>
        <v>11.807921350644818</v>
      </c>
      <c r="L235" s="13">
        <f t="shared" si="43"/>
        <v>0</v>
      </c>
      <c r="M235" s="13">
        <f t="shared" si="48"/>
        <v>2.8707092805284518</v>
      </c>
      <c r="N235" s="13">
        <f t="shared" si="44"/>
        <v>0.15047273455822796</v>
      </c>
      <c r="O235" s="13">
        <f t="shared" si="45"/>
        <v>0.4975457549791833</v>
      </c>
      <c r="Q235" s="41">
        <v>17.338418635917019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17.53388046367996</v>
      </c>
      <c r="G236" s="13">
        <f t="shared" si="39"/>
        <v>0</v>
      </c>
      <c r="H236" s="13">
        <f t="shared" si="40"/>
        <v>17.53388046367996</v>
      </c>
      <c r="I236" s="16">
        <f t="shared" si="47"/>
        <v>29.341801814324779</v>
      </c>
      <c r="J236" s="13">
        <f t="shared" si="41"/>
        <v>27.933051034579847</v>
      </c>
      <c r="K236" s="13">
        <f t="shared" si="42"/>
        <v>1.4087507797449312</v>
      </c>
      <c r="L236" s="13">
        <f t="shared" si="43"/>
        <v>0</v>
      </c>
      <c r="M236" s="13">
        <f t="shared" si="48"/>
        <v>2.7202365459702236</v>
      </c>
      <c r="N236" s="13">
        <f t="shared" si="44"/>
        <v>0.14258546990241339</v>
      </c>
      <c r="O236" s="13">
        <f t="shared" si="45"/>
        <v>0.14258546990241339</v>
      </c>
      <c r="Q236" s="41">
        <v>13.963746853627219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22.430467183459449</v>
      </c>
      <c r="G237" s="13">
        <f t="shared" si="39"/>
        <v>0</v>
      </c>
      <c r="H237" s="13">
        <f t="shared" si="40"/>
        <v>22.430467183459449</v>
      </c>
      <c r="I237" s="16">
        <f t="shared" si="47"/>
        <v>23.83921796320438</v>
      </c>
      <c r="J237" s="13">
        <f t="shared" si="41"/>
        <v>22.85047318673319</v>
      </c>
      <c r="K237" s="13">
        <f t="shared" si="42"/>
        <v>0.98874477647119008</v>
      </c>
      <c r="L237" s="13">
        <f t="shared" si="43"/>
        <v>0</v>
      </c>
      <c r="M237" s="13">
        <f t="shared" si="48"/>
        <v>2.5776510760678102</v>
      </c>
      <c r="N237" s="13">
        <f t="shared" si="44"/>
        <v>0.13511162860820317</v>
      </c>
      <c r="O237" s="13">
        <f t="shared" si="45"/>
        <v>0.13511162860820317</v>
      </c>
      <c r="Q237" s="41">
        <v>12.076231838133131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30.316007484839719</v>
      </c>
      <c r="G238" s="13">
        <f t="shared" si="39"/>
        <v>0</v>
      </c>
      <c r="H238" s="13">
        <f t="shared" si="40"/>
        <v>30.316007484839719</v>
      </c>
      <c r="I238" s="16">
        <f t="shared" si="47"/>
        <v>31.304752261310909</v>
      </c>
      <c r="J238" s="13">
        <f t="shared" si="41"/>
        <v>28.806050405890023</v>
      </c>
      <c r="K238" s="13">
        <f t="shared" si="42"/>
        <v>2.4987018554208866</v>
      </c>
      <c r="L238" s="13">
        <f t="shared" si="43"/>
        <v>0</v>
      </c>
      <c r="M238" s="13">
        <f t="shared" si="48"/>
        <v>2.4425394474596072</v>
      </c>
      <c r="N238" s="13">
        <f t="shared" si="44"/>
        <v>0.1280295404409369</v>
      </c>
      <c r="O238" s="13">
        <f t="shared" si="45"/>
        <v>0.1280295404409369</v>
      </c>
      <c r="Q238" s="41">
        <v>10.80541212258065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3.258151099948972</v>
      </c>
      <c r="G239" s="13">
        <f t="shared" si="39"/>
        <v>0</v>
      </c>
      <c r="H239" s="13">
        <f t="shared" si="40"/>
        <v>3.258151099948972</v>
      </c>
      <c r="I239" s="16">
        <f t="shared" si="47"/>
        <v>5.7568529553698582</v>
      </c>
      <c r="J239" s="13">
        <f t="shared" si="41"/>
        <v>5.7442263510505827</v>
      </c>
      <c r="K239" s="13">
        <f t="shared" si="42"/>
        <v>1.2626604319275536E-2</v>
      </c>
      <c r="L239" s="13">
        <f t="shared" si="43"/>
        <v>0</v>
      </c>
      <c r="M239" s="13">
        <f t="shared" si="48"/>
        <v>2.3145099070186701</v>
      </c>
      <c r="N239" s="13">
        <f t="shared" si="44"/>
        <v>0.12131867104533071</v>
      </c>
      <c r="O239" s="13">
        <f t="shared" si="45"/>
        <v>0.12131867104533071</v>
      </c>
      <c r="Q239" s="41">
        <v>13.234878962877669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2.9872386043280068</v>
      </c>
      <c r="G240" s="13">
        <f t="shared" si="39"/>
        <v>0</v>
      </c>
      <c r="H240" s="13">
        <f t="shared" si="40"/>
        <v>2.9872386043280068</v>
      </c>
      <c r="I240" s="16">
        <f t="shared" si="47"/>
        <v>2.9998652086472823</v>
      </c>
      <c r="J240" s="13">
        <f t="shared" si="41"/>
        <v>2.9986620191212947</v>
      </c>
      <c r="K240" s="13">
        <f t="shared" si="42"/>
        <v>1.2031895259876357E-3</v>
      </c>
      <c r="L240" s="13">
        <f t="shared" si="43"/>
        <v>0</v>
      </c>
      <c r="M240" s="13">
        <f t="shared" si="48"/>
        <v>2.1931912359733392</v>
      </c>
      <c r="N240" s="13">
        <f t="shared" si="44"/>
        <v>0.11495956240657626</v>
      </c>
      <c r="O240" s="13">
        <f t="shared" si="45"/>
        <v>0.11495956240657626</v>
      </c>
      <c r="Q240" s="41">
        <v>16.101132238433841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27.641874345606041</v>
      </c>
      <c r="G241" s="13">
        <f t="shared" si="39"/>
        <v>0</v>
      </c>
      <c r="H241" s="13">
        <f t="shared" si="40"/>
        <v>27.641874345606041</v>
      </c>
      <c r="I241" s="16">
        <f t="shared" si="47"/>
        <v>27.643077535132029</v>
      </c>
      <c r="J241" s="13">
        <f t="shared" si="41"/>
        <v>26.721678396266782</v>
      </c>
      <c r="K241" s="13">
        <f t="shared" si="42"/>
        <v>0.92139913886524738</v>
      </c>
      <c r="L241" s="13">
        <f t="shared" si="43"/>
        <v>0</v>
      </c>
      <c r="M241" s="13">
        <f t="shared" si="48"/>
        <v>2.078231673566763</v>
      </c>
      <c r="N241" s="13">
        <f t="shared" si="44"/>
        <v>0.10893377643226455</v>
      </c>
      <c r="O241" s="13">
        <f t="shared" si="45"/>
        <v>0.10893377643226455</v>
      </c>
      <c r="Q241" s="41">
        <v>15.895012363556919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6.2367502391271223</v>
      </c>
      <c r="G242" s="13">
        <f t="shared" si="39"/>
        <v>0</v>
      </c>
      <c r="H242" s="13">
        <f t="shared" si="40"/>
        <v>6.2367502391271223</v>
      </c>
      <c r="I242" s="16">
        <f t="shared" si="47"/>
        <v>7.1581493779923697</v>
      </c>
      <c r="J242" s="13">
        <f t="shared" si="41"/>
        <v>7.14302715844053</v>
      </c>
      <c r="K242" s="13">
        <f t="shared" si="42"/>
        <v>1.5122219551839677E-2</v>
      </c>
      <c r="L242" s="13">
        <f t="shared" si="43"/>
        <v>0</v>
      </c>
      <c r="M242" s="13">
        <f t="shared" si="48"/>
        <v>1.9692978971344983</v>
      </c>
      <c r="N242" s="13">
        <f t="shared" si="44"/>
        <v>0.10322384149155189</v>
      </c>
      <c r="O242" s="13">
        <f t="shared" si="45"/>
        <v>0.10322384149155189</v>
      </c>
      <c r="Q242" s="41">
        <v>16.63733346618934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3.1020189222639818</v>
      </c>
      <c r="G243" s="13">
        <f t="shared" si="39"/>
        <v>0</v>
      </c>
      <c r="H243" s="13">
        <f t="shared" si="40"/>
        <v>3.1020189222639818</v>
      </c>
      <c r="I243" s="16">
        <f t="shared" si="47"/>
        <v>3.1171411418158215</v>
      </c>
      <c r="J243" s="13">
        <f t="shared" si="41"/>
        <v>3.1161863489736423</v>
      </c>
      <c r="K243" s="13">
        <f t="shared" si="42"/>
        <v>9.5479284217914184E-4</v>
      </c>
      <c r="L243" s="13">
        <f t="shared" si="43"/>
        <v>0</v>
      </c>
      <c r="M243" s="13">
        <f t="shared" si="48"/>
        <v>1.8660740556429465</v>
      </c>
      <c r="N243" s="13">
        <f t="shared" si="44"/>
        <v>9.7813201756559429E-2</v>
      </c>
      <c r="O243" s="13">
        <f t="shared" si="45"/>
        <v>9.7813201756559429E-2</v>
      </c>
      <c r="Q243" s="41">
        <v>18.558659663376289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3.3109286158823621</v>
      </c>
      <c r="G244" s="13">
        <f t="shared" si="39"/>
        <v>0</v>
      </c>
      <c r="H244" s="13">
        <f t="shared" si="40"/>
        <v>3.3109286158823621</v>
      </c>
      <c r="I244" s="16">
        <f t="shared" si="47"/>
        <v>3.3118834087245412</v>
      </c>
      <c r="J244" s="13">
        <f t="shared" si="41"/>
        <v>3.3113890848818239</v>
      </c>
      <c r="K244" s="13">
        <f t="shared" si="42"/>
        <v>4.9432384271730356E-4</v>
      </c>
      <c r="L244" s="13">
        <f t="shared" si="43"/>
        <v>0</v>
      </c>
      <c r="M244" s="13">
        <f t="shared" si="48"/>
        <v>1.7682608538863871</v>
      </c>
      <c r="N244" s="13">
        <f t="shared" si="44"/>
        <v>9.2686169199122689E-2</v>
      </c>
      <c r="O244" s="13">
        <f t="shared" si="45"/>
        <v>9.2686169199122689E-2</v>
      </c>
      <c r="Q244" s="41">
        <v>24.514121861485869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0.50723617234562368</v>
      </c>
      <c r="G245" s="18">
        <f t="shared" si="39"/>
        <v>0</v>
      </c>
      <c r="H245" s="18">
        <f t="shared" si="40"/>
        <v>0.50723617234562368</v>
      </c>
      <c r="I245" s="17">
        <f t="shared" si="47"/>
        <v>0.50773049618834099</v>
      </c>
      <c r="J245" s="18">
        <f t="shared" si="41"/>
        <v>0.50772906181111732</v>
      </c>
      <c r="K245" s="18">
        <f t="shared" si="42"/>
        <v>1.4343772236635743E-6</v>
      </c>
      <c r="L245" s="18">
        <f t="shared" si="43"/>
        <v>0</v>
      </c>
      <c r="M245" s="18">
        <f t="shared" si="48"/>
        <v>1.6755746846872643</v>
      </c>
      <c r="N245" s="18">
        <f t="shared" si="44"/>
        <v>8.7827878103706986E-2</v>
      </c>
      <c r="O245" s="18">
        <f t="shared" si="45"/>
        <v>8.7827878103706986E-2</v>
      </c>
      <c r="P245" s="3"/>
      <c r="Q245" s="42">
        <v>26.074218193548379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18.189930666390051</v>
      </c>
      <c r="G246" s="13">
        <f t="shared" si="39"/>
        <v>0</v>
      </c>
      <c r="H246" s="13">
        <f t="shared" si="40"/>
        <v>18.189930666390051</v>
      </c>
      <c r="I246" s="16">
        <f t="shared" si="47"/>
        <v>18.189932100767276</v>
      </c>
      <c r="J246" s="13">
        <f t="shared" si="41"/>
        <v>18.094715824208336</v>
      </c>
      <c r="K246" s="13">
        <f t="shared" si="42"/>
        <v>9.5216276558939938E-2</v>
      </c>
      <c r="L246" s="13">
        <f t="shared" si="43"/>
        <v>0</v>
      </c>
      <c r="M246" s="13">
        <f t="shared" si="48"/>
        <v>1.5877468065835574</v>
      </c>
      <c r="N246" s="13">
        <f t="shared" si="44"/>
        <v>8.3224241964599682E-2</v>
      </c>
      <c r="O246" s="13">
        <f t="shared" si="45"/>
        <v>8.3224241964599682E-2</v>
      </c>
      <c r="Q246" s="41">
        <v>23.38371622130747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2.3490099007220921</v>
      </c>
      <c r="G247" s="13">
        <f t="shared" si="39"/>
        <v>0</v>
      </c>
      <c r="H247" s="13">
        <f t="shared" si="40"/>
        <v>2.3490099007220921</v>
      </c>
      <c r="I247" s="16">
        <f t="shared" si="47"/>
        <v>2.4442261772810321</v>
      </c>
      <c r="J247" s="13">
        <f t="shared" si="41"/>
        <v>2.4435867617222504</v>
      </c>
      <c r="K247" s="13">
        <f t="shared" si="42"/>
        <v>6.3941555878166412E-4</v>
      </c>
      <c r="L247" s="13">
        <f t="shared" si="43"/>
        <v>0</v>
      </c>
      <c r="M247" s="13">
        <f t="shared" si="48"/>
        <v>1.5045225646189577</v>
      </c>
      <c r="N247" s="13">
        <f t="shared" si="44"/>
        <v>7.8861912642403859E-2</v>
      </c>
      <c r="O247" s="13">
        <f t="shared" si="45"/>
        <v>7.8861912642403859E-2</v>
      </c>
      <c r="Q247" s="41">
        <v>16.228527815497561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4.0680847553023467</v>
      </c>
      <c r="G248" s="13">
        <f t="shared" si="39"/>
        <v>0</v>
      </c>
      <c r="H248" s="13">
        <f t="shared" si="40"/>
        <v>4.0680847553023467</v>
      </c>
      <c r="I248" s="16">
        <f t="shared" si="47"/>
        <v>4.0687241708611284</v>
      </c>
      <c r="J248" s="13">
        <f t="shared" si="41"/>
        <v>4.0646698759814583</v>
      </c>
      <c r="K248" s="13">
        <f t="shared" si="42"/>
        <v>4.0542948796700173E-3</v>
      </c>
      <c r="L248" s="13">
        <f t="shared" si="43"/>
        <v>0</v>
      </c>
      <c r="M248" s="13">
        <f t="shared" si="48"/>
        <v>1.4256606519765538</v>
      </c>
      <c r="N248" s="13">
        <f t="shared" si="44"/>
        <v>7.472824166140847E-2</v>
      </c>
      <c r="O248" s="13">
        <f t="shared" si="45"/>
        <v>7.472824166140847E-2</v>
      </c>
      <c r="Q248" s="41">
        <v>13.93654278291538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5.3023422615945899</v>
      </c>
      <c r="G249" s="13">
        <f t="shared" si="39"/>
        <v>0</v>
      </c>
      <c r="H249" s="13">
        <f t="shared" si="40"/>
        <v>5.3023422615945899</v>
      </c>
      <c r="I249" s="16">
        <f t="shared" si="47"/>
        <v>5.3063965564742599</v>
      </c>
      <c r="J249" s="13">
        <f t="shared" si="41"/>
        <v>5.2963295800625456</v>
      </c>
      <c r="K249" s="13">
        <f t="shared" si="42"/>
        <v>1.0066976411714279E-2</v>
      </c>
      <c r="L249" s="13">
        <f t="shared" si="43"/>
        <v>0</v>
      </c>
      <c r="M249" s="13">
        <f t="shared" si="48"/>
        <v>1.3509324103151452</v>
      </c>
      <c r="N249" s="13">
        <f t="shared" si="44"/>
        <v>7.0811243535617657E-2</v>
      </c>
      <c r="O249" s="13">
        <f t="shared" si="45"/>
        <v>7.0811243535617657E-2</v>
      </c>
      <c r="Q249" s="41">
        <v>13.107783944396431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4.9039921352068889</v>
      </c>
      <c r="G250" s="13">
        <f t="shared" si="39"/>
        <v>0</v>
      </c>
      <c r="H250" s="13">
        <f t="shared" si="40"/>
        <v>4.9039921352068889</v>
      </c>
      <c r="I250" s="16">
        <f t="shared" si="47"/>
        <v>4.9140591116186032</v>
      </c>
      <c r="J250" s="13">
        <f t="shared" si="41"/>
        <v>4.9060461191893463</v>
      </c>
      <c r="K250" s="13">
        <f t="shared" si="42"/>
        <v>8.0129924292569044E-3</v>
      </c>
      <c r="L250" s="13">
        <f t="shared" si="43"/>
        <v>0</v>
      </c>
      <c r="M250" s="13">
        <f t="shared" si="48"/>
        <v>1.2801211667795276</v>
      </c>
      <c r="N250" s="13">
        <f t="shared" si="44"/>
        <v>6.7099561017103779E-2</v>
      </c>
      <c r="O250" s="13">
        <f t="shared" si="45"/>
        <v>6.7099561017103779E-2</v>
      </c>
      <c r="Q250" s="41">
        <v>13.09435901141239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208.1</v>
      </c>
      <c r="G251" s="13">
        <f t="shared" si="39"/>
        <v>3.0193722842960988</v>
      </c>
      <c r="H251" s="13">
        <f t="shared" si="40"/>
        <v>205.08062771570388</v>
      </c>
      <c r="I251" s="16">
        <f t="shared" si="47"/>
        <v>205.08864070813314</v>
      </c>
      <c r="J251" s="13">
        <f t="shared" si="41"/>
        <v>75.518887965304373</v>
      </c>
      <c r="K251" s="13">
        <f t="shared" si="42"/>
        <v>129.56975274282877</v>
      </c>
      <c r="L251" s="13">
        <f t="shared" si="43"/>
        <v>4.6278051741138366</v>
      </c>
      <c r="M251" s="13">
        <f t="shared" si="48"/>
        <v>5.8408267798762603</v>
      </c>
      <c r="N251" s="13">
        <f t="shared" si="44"/>
        <v>0.30615610699775253</v>
      </c>
      <c r="O251" s="13">
        <f t="shared" si="45"/>
        <v>3.3255283912938514</v>
      </c>
      <c r="Q251" s="41">
        <v>12.26792689574431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102.4099864451255</v>
      </c>
      <c r="G252" s="13">
        <f t="shared" si="39"/>
        <v>0.90557201319860892</v>
      </c>
      <c r="H252" s="13">
        <f t="shared" si="40"/>
        <v>101.50441443192689</v>
      </c>
      <c r="I252" s="16">
        <f t="shared" si="47"/>
        <v>226.44636200064181</v>
      </c>
      <c r="J252" s="13">
        <f t="shared" si="41"/>
        <v>72.83480669505667</v>
      </c>
      <c r="K252" s="13">
        <f t="shared" si="42"/>
        <v>153.61155530558514</v>
      </c>
      <c r="L252" s="13">
        <f t="shared" si="43"/>
        <v>5.6082815358699456</v>
      </c>
      <c r="M252" s="13">
        <f t="shared" si="48"/>
        <v>11.142952208748452</v>
      </c>
      <c r="N252" s="13">
        <f t="shared" si="44"/>
        <v>0.58407533680783241</v>
      </c>
      <c r="O252" s="13">
        <f t="shared" si="45"/>
        <v>1.4896473500064413</v>
      </c>
      <c r="Q252" s="41">
        <v>11.465041122580651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19.853015683928898</v>
      </c>
      <c r="G253" s="13">
        <f t="shared" si="39"/>
        <v>0</v>
      </c>
      <c r="H253" s="13">
        <f t="shared" si="40"/>
        <v>19.853015683928898</v>
      </c>
      <c r="I253" s="16">
        <f t="shared" si="47"/>
        <v>167.85628945364411</v>
      </c>
      <c r="J253" s="13">
        <f t="shared" si="41"/>
        <v>77.492281141031143</v>
      </c>
      <c r="K253" s="13">
        <f t="shared" si="42"/>
        <v>90.364008312612967</v>
      </c>
      <c r="L253" s="13">
        <f t="shared" si="43"/>
        <v>3.0289106836305626</v>
      </c>
      <c r="M253" s="13">
        <f t="shared" si="48"/>
        <v>13.587787555571182</v>
      </c>
      <c r="N253" s="13">
        <f t="shared" si="44"/>
        <v>0.71222522041893388</v>
      </c>
      <c r="O253" s="13">
        <f t="shared" si="45"/>
        <v>0.71222522041893388</v>
      </c>
      <c r="Q253" s="41">
        <v>13.33217432469163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6.7779785137988444</v>
      </c>
      <c r="G254" s="13">
        <f t="shared" si="39"/>
        <v>0</v>
      </c>
      <c r="H254" s="13">
        <f t="shared" si="40"/>
        <v>6.7779785137988444</v>
      </c>
      <c r="I254" s="16">
        <f t="shared" si="47"/>
        <v>94.113076142781253</v>
      </c>
      <c r="J254" s="13">
        <f t="shared" si="41"/>
        <v>79.356513658088872</v>
      </c>
      <c r="K254" s="13">
        <f t="shared" si="42"/>
        <v>14.756562484692381</v>
      </c>
      <c r="L254" s="13">
        <f t="shared" si="43"/>
        <v>0</v>
      </c>
      <c r="M254" s="13">
        <f t="shared" si="48"/>
        <v>12.875562335152249</v>
      </c>
      <c r="N254" s="13">
        <f t="shared" si="44"/>
        <v>0.67489281714679028</v>
      </c>
      <c r="O254" s="13">
        <f t="shared" si="45"/>
        <v>0.67489281714679028</v>
      </c>
      <c r="Q254" s="41">
        <v>20.804368039669392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3.2518939288579509</v>
      </c>
      <c r="G255" s="13">
        <f t="shared" si="39"/>
        <v>0</v>
      </c>
      <c r="H255" s="13">
        <f t="shared" si="40"/>
        <v>3.2518939288579509</v>
      </c>
      <c r="I255" s="16">
        <f t="shared" si="47"/>
        <v>18.008456413550331</v>
      </c>
      <c r="J255" s="13">
        <f t="shared" si="41"/>
        <v>17.896245605864188</v>
      </c>
      <c r="K255" s="13">
        <f t="shared" si="42"/>
        <v>0.112210807686143</v>
      </c>
      <c r="L255" s="13">
        <f t="shared" si="43"/>
        <v>0</v>
      </c>
      <c r="M255" s="13">
        <f t="shared" si="48"/>
        <v>12.200669518005459</v>
      </c>
      <c r="N255" s="13">
        <f t="shared" si="44"/>
        <v>0.63951725041190677</v>
      </c>
      <c r="O255" s="13">
        <f t="shared" si="45"/>
        <v>0.63951725041190677</v>
      </c>
      <c r="Q255" s="41">
        <v>21.993569207801571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3.8030714309900282</v>
      </c>
      <c r="G256" s="13">
        <f t="shared" si="39"/>
        <v>0</v>
      </c>
      <c r="H256" s="13">
        <f t="shared" si="40"/>
        <v>3.8030714309900282</v>
      </c>
      <c r="I256" s="16">
        <f t="shared" si="47"/>
        <v>3.9152822386761712</v>
      </c>
      <c r="J256" s="13">
        <f t="shared" si="41"/>
        <v>3.9142415388635134</v>
      </c>
      <c r="K256" s="13">
        <f t="shared" si="42"/>
        <v>1.0406998126577527E-3</v>
      </c>
      <c r="L256" s="13">
        <f t="shared" si="43"/>
        <v>0</v>
      </c>
      <c r="M256" s="13">
        <f t="shared" si="48"/>
        <v>11.561152267593553</v>
      </c>
      <c r="N256" s="13">
        <f t="shared" si="44"/>
        <v>0.60599594955453673</v>
      </c>
      <c r="O256" s="13">
        <f t="shared" si="45"/>
        <v>0.60599594955453673</v>
      </c>
      <c r="Q256" s="41">
        <v>22.78497649752655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9.2399523085335371</v>
      </c>
      <c r="G257" s="18">
        <f t="shared" si="39"/>
        <v>0</v>
      </c>
      <c r="H257" s="18">
        <f t="shared" si="40"/>
        <v>9.2399523085335371</v>
      </c>
      <c r="I257" s="17">
        <f t="shared" si="47"/>
        <v>9.2409930083461944</v>
      </c>
      <c r="J257" s="18">
        <f t="shared" si="41"/>
        <v>9.2290858965213776</v>
      </c>
      <c r="K257" s="18">
        <f t="shared" si="42"/>
        <v>1.1907111824816852E-2</v>
      </c>
      <c r="L257" s="18">
        <f t="shared" si="43"/>
        <v>0</v>
      </c>
      <c r="M257" s="18">
        <f t="shared" si="48"/>
        <v>10.955156318039016</v>
      </c>
      <c r="N257" s="18">
        <f t="shared" si="44"/>
        <v>0.57423172031712144</v>
      </c>
      <c r="O257" s="18">
        <f t="shared" si="45"/>
        <v>0.57423172031712144</v>
      </c>
      <c r="P257" s="3"/>
      <c r="Q257" s="42">
        <v>23.763545193548381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9.2397275545576534</v>
      </c>
      <c r="G258" s="13">
        <f t="shared" si="39"/>
        <v>0</v>
      </c>
      <c r="H258" s="13">
        <f t="shared" si="40"/>
        <v>9.2397275545576534</v>
      </c>
      <c r="I258" s="16">
        <f t="shared" si="47"/>
        <v>9.2516346663824702</v>
      </c>
      <c r="J258" s="13">
        <f t="shared" si="41"/>
        <v>9.2378103696438583</v>
      </c>
      <c r="K258" s="13">
        <f t="shared" si="42"/>
        <v>1.3824296738611963E-2</v>
      </c>
      <c r="L258" s="13">
        <f t="shared" si="43"/>
        <v>0</v>
      </c>
      <c r="M258" s="13">
        <f t="shared" si="48"/>
        <v>10.380924597721895</v>
      </c>
      <c r="N258" s="13">
        <f t="shared" si="44"/>
        <v>0.54413246303172791</v>
      </c>
      <c r="O258" s="13">
        <f t="shared" si="45"/>
        <v>0.54413246303172791</v>
      </c>
      <c r="Q258" s="41">
        <v>22.723626065295932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13.498161418145971</v>
      </c>
      <c r="G259" s="13">
        <f t="shared" si="39"/>
        <v>0</v>
      </c>
      <c r="H259" s="13">
        <f t="shared" si="40"/>
        <v>13.498161418145971</v>
      </c>
      <c r="I259" s="16">
        <f t="shared" si="47"/>
        <v>13.511985714884583</v>
      </c>
      <c r="J259" s="13">
        <f t="shared" si="41"/>
        <v>13.438686685099809</v>
      </c>
      <c r="K259" s="13">
        <f t="shared" si="42"/>
        <v>7.3299029784774206E-2</v>
      </c>
      <c r="L259" s="13">
        <f t="shared" si="43"/>
        <v>0</v>
      </c>
      <c r="M259" s="13">
        <f t="shared" si="48"/>
        <v>9.8367921346901674</v>
      </c>
      <c r="N259" s="13">
        <f t="shared" si="44"/>
        <v>0.51561090557913358</v>
      </c>
      <c r="O259" s="13">
        <f t="shared" si="45"/>
        <v>0.51561090557913358</v>
      </c>
      <c r="Q259" s="41">
        <v>18.922294173419498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1.0744409051178041</v>
      </c>
      <c r="G260" s="13">
        <f t="shared" si="39"/>
        <v>0</v>
      </c>
      <c r="H260" s="13">
        <f t="shared" si="40"/>
        <v>1.0744409051178041</v>
      </c>
      <c r="I260" s="16">
        <f t="shared" si="47"/>
        <v>1.1477399349025783</v>
      </c>
      <c r="J260" s="13">
        <f t="shared" si="41"/>
        <v>1.1476657956477034</v>
      </c>
      <c r="K260" s="13">
        <f t="shared" si="42"/>
        <v>7.4139254874872051E-5</v>
      </c>
      <c r="L260" s="13">
        <f t="shared" si="43"/>
        <v>0</v>
      </c>
      <c r="M260" s="13">
        <f t="shared" si="48"/>
        <v>9.3211812291110334</v>
      </c>
      <c r="N260" s="13">
        <f t="shared" si="44"/>
        <v>0.48858435034528064</v>
      </c>
      <c r="O260" s="13">
        <f t="shared" si="45"/>
        <v>0.48858435034528064</v>
      </c>
      <c r="Q260" s="41">
        <v>15.4220976120176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2.2628304647081769</v>
      </c>
      <c r="G261" s="13">
        <f t="shared" si="39"/>
        <v>0</v>
      </c>
      <c r="H261" s="13">
        <f t="shared" si="40"/>
        <v>2.2628304647081769</v>
      </c>
      <c r="I261" s="16">
        <f t="shared" si="47"/>
        <v>2.2629046039630518</v>
      </c>
      <c r="J261" s="13">
        <f t="shared" si="41"/>
        <v>2.2620605855867115</v>
      </c>
      <c r="K261" s="13">
        <f t="shared" si="42"/>
        <v>8.440183763402942E-4</v>
      </c>
      <c r="L261" s="13">
        <f t="shared" si="43"/>
        <v>0</v>
      </c>
      <c r="M261" s="13">
        <f t="shared" si="48"/>
        <v>8.8325968787657523</v>
      </c>
      <c r="N261" s="13">
        <f t="shared" si="44"/>
        <v>0.46297443444140474</v>
      </c>
      <c r="O261" s="13">
        <f t="shared" si="45"/>
        <v>0.46297443444140474</v>
      </c>
      <c r="Q261" s="41">
        <v>12.554814694781861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7.3023696121320487</v>
      </c>
      <c r="G262" s="13">
        <f t="shared" ref="G262:G325" si="50">IF((F262-$J$2)&gt;0,$I$2*(F262-$J$2),0)</f>
        <v>0</v>
      </c>
      <c r="H262" s="13">
        <f t="shared" ref="H262:H325" si="51">F262-G262</f>
        <v>7.3023696121320487</v>
      </c>
      <c r="I262" s="16">
        <f t="shared" si="47"/>
        <v>7.303213630508389</v>
      </c>
      <c r="J262" s="13">
        <f t="shared" ref="J262:J325" si="52">I262/SQRT(1+(I262/($K$2*(300+(25*Q262)+0.05*(Q262)^3)))^2)</f>
        <v>7.2804444864364042</v>
      </c>
      <c r="K262" s="13">
        <f t="shared" ref="K262:K325" si="53">I262-J262</f>
        <v>2.2769144071984826E-2</v>
      </c>
      <c r="L262" s="13">
        <f t="shared" ref="L262:L325" si="54">IF(K262&gt;$N$2,(K262-$N$2)/$L$2,0)</f>
        <v>0</v>
      </c>
      <c r="M262" s="13">
        <f t="shared" si="48"/>
        <v>8.3696224443243477</v>
      </c>
      <c r="N262" s="13">
        <f t="shared" ref="N262:N325" si="55">$M$2*M262</f>
        <v>0.43870690249260252</v>
      </c>
      <c r="O262" s="13">
        <f t="shared" ref="O262:O325" si="56">N262+G262</f>
        <v>0.43870690249260252</v>
      </c>
      <c r="Q262" s="41">
        <v>14.125597023369309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39.68087092582747</v>
      </c>
      <c r="G263" s="13">
        <f t="shared" si="50"/>
        <v>0</v>
      </c>
      <c r="H263" s="13">
        <f t="shared" si="51"/>
        <v>39.68087092582747</v>
      </c>
      <c r="I263" s="16">
        <f t="shared" ref="I263:I326" si="58">H263+K262-L262</f>
        <v>39.703640069899457</v>
      </c>
      <c r="J263" s="13">
        <f t="shared" si="52"/>
        <v>35.435085426072746</v>
      </c>
      <c r="K263" s="13">
        <f t="shared" si="53"/>
        <v>4.268554643826711</v>
      </c>
      <c r="L263" s="13">
        <f t="shared" si="54"/>
        <v>0</v>
      </c>
      <c r="M263" s="13">
        <f t="shared" ref="M263:M326" si="59">L263+M262-N262</f>
        <v>7.9309155418317454</v>
      </c>
      <c r="N263" s="13">
        <f t="shared" si="55"/>
        <v>0.41571139133604273</v>
      </c>
      <c r="O263" s="13">
        <f t="shared" si="56"/>
        <v>0.41571139133604273</v>
      </c>
      <c r="Q263" s="41">
        <v>11.77609912258065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2.252680508997015</v>
      </c>
      <c r="G264" s="13">
        <f t="shared" si="50"/>
        <v>0</v>
      </c>
      <c r="H264" s="13">
        <f t="shared" si="51"/>
        <v>2.252680508997015</v>
      </c>
      <c r="I264" s="16">
        <f t="shared" si="58"/>
        <v>6.521235152823726</v>
      </c>
      <c r="J264" s="13">
        <f t="shared" si="52"/>
        <v>6.5080400985133862</v>
      </c>
      <c r="K264" s="13">
        <f t="shared" si="53"/>
        <v>1.3195054310339849E-2</v>
      </c>
      <c r="L264" s="13">
        <f t="shared" si="54"/>
        <v>0</v>
      </c>
      <c r="M264" s="13">
        <f t="shared" si="59"/>
        <v>7.5152041504957028</v>
      </c>
      <c r="N264" s="13">
        <f t="shared" si="55"/>
        <v>0.39392122600455892</v>
      </c>
      <c r="O264" s="13">
        <f t="shared" si="56"/>
        <v>0.39392122600455892</v>
      </c>
      <c r="Q264" s="41">
        <v>15.616839535384189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7.3160359046936918</v>
      </c>
      <c r="G265" s="13">
        <f t="shared" si="50"/>
        <v>0</v>
      </c>
      <c r="H265" s="13">
        <f t="shared" si="51"/>
        <v>7.3160359046936918</v>
      </c>
      <c r="I265" s="16">
        <f t="shared" si="58"/>
        <v>7.3292309590040317</v>
      </c>
      <c r="J265" s="13">
        <f t="shared" si="52"/>
        <v>7.3106721818579716</v>
      </c>
      <c r="K265" s="13">
        <f t="shared" si="53"/>
        <v>1.8558777146060024E-2</v>
      </c>
      <c r="L265" s="13">
        <f t="shared" si="54"/>
        <v>0</v>
      </c>
      <c r="M265" s="13">
        <f t="shared" si="59"/>
        <v>7.121282924491144</v>
      </c>
      <c r="N265" s="13">
        <f t="shared" si="55"/>
        <v>0.37327322640408239</v>
      </c>
      <c r="O265" s="13">
        <f t="shared" si="56"/>
        <v>0.37327322640408239</v>
      </c>
      <c r="Q265" s="41">
        <v>15.678007870237879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3.7507327969440909</v>
      </c>
      <c r="G266" s="13">
        <f t="shared" si="50"/>
        <v>0</v>
      </c>
      <c r="H266" s="13">
        <f t="shared" si="51"/>
        <v>3.7507327969440909</v>
      </c>
      <c r="I266" s="16">
        <f t="shared" si="58"/>
        <v>3.7692915740901509</v>
      </c>
      <c r="J266" s="13">
        <f t="shared" si="52"/>
        <v>3.768061868718156</v>
      </c>
      <c r="K266" s="13">
        <f t="shared" si="53"/>
        <v>1.2297053719949602E-3</v>
      </c>
      <c r="L266" s="13">
        <f t="shared" si="54"/>
        <v>0</v>
      </c>
      <c r="M266" s="13">
        <f t="shared" si="59"/>
        <v>6.7480096980870616</v>
      </c>
      <c r="N266" s="13">
        <f t="shared" si="55"/>
        <v>0.35370752412438122</v>
      </c>
      <c r="O266" s="13">
        <f t="shared" si="56"/>
        <v>0.35370752412438122</v>
      </c>
      <c r="Q266" s="41">
        <v>20.795894783996431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3.6455885406168989</v>
      </c>
      <c r="G267" s="13">
        <f t="shared" si="50"/>
        <v>0</v>
      </c>
      <c r="H267" s="13">
        <f t="shared" si="51"/>
        <v>3.6455885406168989</v>
      </c>
      <c r="I267" s="16">
        <f t="shared" si="58"/>
        <v>3.6468182459888938</v>
      </c>
      <c r="J267" s="13">
        <f t="shared" si="52"/>
        <v>3.6457916524771674</v>
      </c>
      <c r="K267" s="13">
        <f t="shared" si="53"/>
        <v>1.0265935117264036E-3</v>
      </c>
      <c r="L267" s="13">
        <f t="shared" si="54"/>
        <v>0</v>
      </c>
      <c r="M267" s="13">
        <f t="shared" si="59"/>
        <v>6.3943021739626804</v>
      </c>
      <c r="N267" s="13">
        <f t="shared" si="55"/>
        <v>0.3351673888519518</v>
      </c>
      <c r="O267" s="13">
        <f t="shared" si="56"/>
        <v>0.3351673888519518</v>
      </c>
      <c r="Q267" s="41">
        <v>21.371828269478002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0.43333333299999999</v>
      </c>
      <c r="G268" s="13">
        <f t="shared" si="50"/>
        <v>0</v>
      </c>
      <c r="H268" s="13">
        <f t="shared" si="51"/>
        <v>0.43333333299999999</v>
      </c>
      <c r="I268" s="16">
        <f t="shared" si="58"/>
        <v>0.43435992651172639</v>
      </c>
      <c r="J268" s="13">
        <f t="shared" si="52"/>
        <v>0.43435848695205409</v>
      </c>
      <c r="K268" s="13">
        <f t="shared" si="53"/>
        <v>1.4395596723004722E-6</v>
      </c>
      <c r="L268" s="13">
        <f t="shared" si="54"/>
        <v>0</v>
      </c>
      <c r="M268" s="13">
        <f t="shared" si="59"/>
        <v>6.0591347851107287</v>
      </c>
      <c r="N268" s="13">
        <f t="shared" si="55"/>
        <v>0.31759906388175141</v>
      </c>
      <c r="O268" s="13">
        <f t="shared" si="56"/>
        <v>0.31759906388175141</v>
      </c>
      <c r="Q268" s="41">
        <v>22.695498779388579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0.66379330175522355</v>
      </c>
      <c r="G269" s="18">
        <f t="shared" si="50"/>
        <v>0</v>
      </c>
      <c r="H269" s="18">
        <f t="shared" si="51"/>
        <v>0.66379330175522355</v>
      </c>
      <c r="I269" s="17">
        <f t="shared" si="58"/>
        <v>0.66379474131489591</v>
      </c>
      <c r="J269" s="18">
        <f t="shared" si="52"/>
        <v>0.66378981814741755</v>
      </c>
      <c r="K269" s="18">
        <f t="shared" si="53"/>
        <v>4.9231674783545287E-6</v>
      </c>
      <c r="L269" s="18">
        <f t="shared" si="54"/>
        <v>0</v>
      </c>
      <c r="M269" s="18">
        <f t="shared" si="59"/>
        <v>5.7415357212289777</v>
      </c>
      <c r="N269" s="18">
        <f t="shared" si="55"/>
        <v>0.30095161025084138</v>
      </c>
      <c r="O269" s="18">
        <f t="shared" si="56"/>
        <v>0.30095161025084138</v>
      </c>
      <c r="P269" s="3"/>
      <c r="Q269" s="42">
        <v>22.99864119354838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4.6389310960503556</v>
      </c>
      <c r="G270" s="13">
        <f t="shared" si="50"/>
        <v>0</v>
      </c>
      <c r="H270" s="13">
        <f t="shared" si="51"/>
        <v>4.6389310960503556</v>
      </c>
      <c r="I270" s="16">
        <f t="shared" si="58"/>
        <v>4.6389360192178337</v>
      </c>
      <c r="J270" s="13">
        <f t="shared" si="52"/>
        <v>4.637208742440361</v>
      </c>
      <c r="K270" s="13">
        <f t="shared" si="53"/>
        <v>1.7272767774727527E-3</v>
      </c>
      <c r="L270" s="13">
        <f t="shared" si="54"/>
        <v>0</v>
      </c>
      <c r="M270" s="13">
        <f t="shared" si="59"/>
        <v>5.4405841109781363</v>
      </c>
      <c r="N270" s="13">
        <f t="shared" si="55"/>
        <v>0.28517675904201056</v>
      </c>
      <c r="O270" s="13">
        <f t="shared" si="56"/>
        <v>0.28517675904201056</v>
      </c>
      <c r="Q270" s="41">
        <v>22.799039702189351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5.3043994776785892</v>
      </c>
      <c r="G271" s="13">
        <f t="shared" si="50"/>
        <v>0</v>
      </c>
      <c r="H271" s="13">
        <f t="shared" si="51"/>
        <v>5.3043994776785892</v>
      </c>
      <c r="I271" s="16">
        <f t="shared" si="58"/>
        <v>5.306126754456062</v>
      </c>
      <c r="J271" s="13">
        <f t="shared" si="52"/>
        <v>5.3022782194598523</v>
      </c>
      <c r="K271" s="13">
        <f t="shared" si="53"/>
        <v>3.8485349962096294E-3</v>
      </c>
      <c r="L271" s="13">
        <f t="shared" si="54"/>
        <v>0</v>
      </c>
      <c r="M271" s="13">
        <f t="shared" si="59"/>
        <v>5.1554073519361259</v>
      </c>
      <c r="N271" s="13">
        <f t="shared" si="55"/>
        <v>0.27022877142913571</v>
      </c>
      <c r="O271" s="13">
        <f t="shared" si="56"/>
        <v>0.27022877142913571</v>
      </c>
      <c r="Q271" s="41">
        <v>19.979756283470241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73.925385550520232</v>
      </c>
      <c r="G272" s="13">
        <f t="shared" si="50"/>
        <v>0.33587999530650364</v>
      </c>
      <c r="H272" s="13">
        <f t="shared" si="51"/>
        <v>73.589505555213734</v>
      </c>
      <c r="I272" s="16">
        <f t="shared" si="58"/>
        <v>73.593354090209942</v>
      </c>
      <c r="J272" s="13">
        <f t="shared" si="52"/>
        <v>55.758815990559604</v>
      </c>
      <c r="K272" s="13">
        <f t="shared" si="53"/>
        <v>17.834538099650338</v>
      </c>
      <c r="L272" s="13">
        <f t="shared" si="54"/>
        <v>7.100306048641028E-2</v>
      </c>
      <c r="M272" s="13">
        <f t="shared" si="59"/>
        <v>4.9561816409934005</v>
      </c>
      <c r="N272" s="13">
        <f t="shared" si="55"/>
        <v>0.25978604296366725</v>
      </c>
      <c r="O272" s="13">
        <f t="shared" si="56"/>
        <v>0.59566603827017084</v>
      </c>
      <c r="Q272" s="41">
        <v>13.0076208237508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208.1</v>
      </c>
      <c r="G273" s="13">
        <f t="shared" si="50"/>
        <v>3.0193722842960988</v>
      </c>
      <c r="H273" s="13">
        <f t="shared" si="51"/>
        <v>205.08062771570388</v>
      </c>
      <c r="I273" s="16">
        <f t="shared" si="58"/>
        <v>222.8441627548678</v>
      </c>
      <c r="J273" s="13">
        <f t="shared" si="52"/>
        <v>80.736247329718637</v>
      </c>
      <c r="K273" s="13">
        <f t="shared" si="53"/>
        <v>142.10791542514914</v>
      </c>
      <c r="L273" s="13">
        <f t="shared" si="54"/>
        <v>5.1391383862462581</v>
      </c>
      <c r="M273" s="13">
        <f t="shared" si="59"/>
        <v>9.8355339842759921</v>
      </c>
      <c r="N273" s="13">
        <f t="shared" si="55"/>
        <v>0.51554495764961294</v>
      </c>
      <c r="O273" s="13">
        <f t="shared" si="56"/>
        <v>3.5349172419457116</v>
      </c>
      <c r="Q273" s="41">
        <v>13.20870845406443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13.450164668015139</v>
      </c>
      <c r="G274" s="13">
        <f t="shared" si="50"/>
        <v>0</v>
      </c>
      <c r="H274" s="13">
        <f t="shared" si="51"/>
        <v>13.450164668015139</v>
      </c>
      <c r="I274" s="16">
        <f t="shared" si="58"/>
        <v>150.41894170691802</v>
      </c>
      <c r="J274" s="13">
        <f t="shared" si="52"/>
        <v>66.985608588653875</v>
      </c>
      <c r="K274" s="13">
        <f t="shared" si="53"/>
        <v>83.433333118264144</v>
      </c>
      <c r="L274" s="13">
        <f t="shared" si="54"/>
        <v>2.7462628588124982</v>
      </c>
      <c r="M274" s="13">
        <f t="shared" si="59"/>
        <v>12.066251885438877</v>
      </c>
      <c r="N274" s="13">
        <f t="shared" si="55"/>
        <v>0.63247153913688225</v>
      </c>
      <c r="O274" s="13">
        <f t="shared" si="56"/>
        <v>0.63247153913688225</v>
      </c>
      <c r="Q274" s="41">
        <v>11.05272712258065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42.04796155478067</v>
      </c>
      <c r="G275" s="13">
        <f t="shared" si="50"/>
        <v>0</v>
      </c>
      <c r="H275" s="13">
        <f t="shared" si="51"/>
        <v>42.04796155478067</v>
      </c>
      <c r="I275" s="16">
        <f t="shared" si="58"/>
        <v>122.73503181423231</v>
      </c>
      <c r="J275" s="13">
        <f t="shared" si="52"/>
        <v>67.153264361191134</v>
      </c>
      <c r="K275" s="13">
        <f t="shared" si="53"/>
        <v>55.581767453041181</v>
      </c>
      <c r="L275" s="13">
        <f t="shared" si="54"/>
        <v>1.6104161725514512</v>
      </c>
      <c r="M275" s="13">
        <f t="shared" si="59"/>
        <v>13.044196518853447</v>
      </c>
      <c r="N275" s="13">
        <f t="shared" si="55"/>
        <v>0.68373204267674104</v>
      </c>
      <c r="O275" s="13">
        <f t="shared" si="56"/>
        <v>0.68373204267674104</v>
      </c>
      <c r="Q275" s="41">
        <v>12.085917478672631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21.231598838024521</v>
      </c>
      <c r="G276" s="13">
        <f t="shared" si="50"/>
        <v>0</v>
      </c>
      <c r="H276" s="13">
        <f t="shared" si="51"/>
        <v>21.231598838024521</v>
      </c>
      <c r="I276" s="16">
        <f t="shared" si="58"/>
        <v>75.202950118514252</v>
      </c>
      <c r="J276" s="13">
        <f t="shared" si="52"/>
        <v>57.085504330176107</v>
      </c>
      <c r="K276" s="13">
        <f t="shared" si="53"/>
        <v>18.117445788338145</v>
      </c>
      <c r="L276" s="13">
        <f t="shared" si="54"/>
        <v>8.2540643851609044E-2</v>
      </c>
      <c r="M276" s="13">
        <f t="shared" si="59"/>
        <v>12.443005120028314</v>
      </c>
      <c r="N276" s="13">
        <f t="shared" si="55"/>
        <v>0.65221965150996597</v>
      </c>
      <c r="O276" s="13">
        <f t="shared" si="56"/>
        <v>0.65221965150996597</v>
      </c>
      <c r="Q276" s="41">
        <v>13.38727120770988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69.462243036688548</v>
      </c>
      <c r="G277" s="13">
        <f t="shared" si="50"/>
        <v>0.24661714502986998</v>
      </c>
      <c r="H277" s="13">
        <f t="shared" si="51"/>
        <v>69.215625891658675</v>
      </c>
      <c r="I277" s="16">
        <f t="shared" si="58"/>
        <v>87.250531036145205</v>
      </c>
      <c r="J277" s="13">
        <f t="shared" si="52"/>
        <v>61.005430587555914</v>
      </c>
      <c r="K277" s="13">
        <f t="shared" si="53"/>
        <v>26.245100448589291</v>
      </c>
      <c r="L277" s="13">
        <f t="shared" si="54"/>
        <v>0.41400386297137759</v>
      </c>
      <c r="M277" s="13">
        <f t="shared" si="59"/>
        <v>12.204789331489724</v>
      </c>
      <c r="N277" s="13">
        <f t="shared" si="55"/>
        <v>0.63973319690466102</v>
      </c>
      <c r="O277" s="13">
        <f t="shared" si="56"/>
        <v>0.88635034193453099</v>
      </c>
      <c r="Q277" s="41">
        <v>12.989877594127281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1.431186302762504</v>
      </c>
      <c r="G278" s="13">
        <f t="shared" si="50"/>
        <v>0</v>
      </c>
      <c r="H278" s="13">
        <f t="shared" si="51"/>
        <v>1.431186302762504</v>
      </c>
      <c r="I278" s="16">
        <f t="shared" si="58"/>
        <v>27.262282888380419</v>
      </c>
      <c r="J278" s="13">
        <f t="shared" si="52"/>
        <v>26.704820447045808</v>
      </c>
      <c r="K278" s="13">
        <f t="shared" si="53"/>
        <v>0.55746244133461076</v>
      </c>
      <c r="L278" s="13">
        <f t="shared" si="54"/>
        <v>0</v>
      </c>
      <c r="M278" s="13">
        <f t="shared" si="59"/>
        <v>11.565056134585063</v>
      </c>
      <c r="N278" s="13">
        <f t="shared" si="55"/>
        <v>0.60620057687279161</v>
      </c>
      <c r="O278" s="13">
        <f t="shared" si="56"/>
        <v>0.60620057687279161</v>
      </c>
      <c r="Q278" s="41">
        <v>19.303982152240842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34.629245804978183</v>
      </c>
      <c r="G279" s="13">
        <f t="shared" si="50"/>
        <v>0</v>
      </c>
      <c r="H279" s="13">
        <f t="shared" si="51"/>
        <v>34.629245804978183</v>
      </c>
      <c r="I279" s="16">
        <f t="shared" si="58"/>
        <v>35.18670824631279</v>
      </c>
      <c r="J279" s="13">
        <f t="shared" si="52"/>
        <v>33.979652480014522</v>
      </c>
      <c r="K279" s="13">
        <f t="shared" si="53"/>
        <v>1.2070557662982679</v>
      </c>
      <c r="L279" s="13">
        <f t="shared" si="54"/>
        <v>0</v>
      </c>
      <c r="M279" s="13">
        <f t="shared" si="59"/>
        <v>10.958855557712273</v>
      </c>
      <c r="N279" s="13">
        <f t="shared" si="55"/>
        <v>0.57442562177318202</v>
      </c>
      <c r="O279" s="13">
        <f t="shared" si="56"/>
        <v>0.57442562177318202</v>
      </c>
      <c r="Q279" s="41">
        <v>19.10260935825103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0.46666666699999998</v>
      </c>
      <c r="G280" s="13">
        <f t="shared" si="50"/>
        <v>0</v>
      </c>
      <c r="H280" s="13">
        <f t="shared" si="51"/>
        <v>0.46666666699999998</v>
      </c>
      <c r="I280" s="16">
        <f t="shared" si="58"/>
        <v>1.6737224332982679</v>
      </c>
      <c r="J280" s="13">
        <f t="shared" si="52"/>
        <v>1.6736373779026428</v>
      </c>
      <c r="K280" s="13">
        <f t="shared" si="53"/>
        <v>8.5055395625088792E-5</v>
      </c>
      <c r="L280" s="13">
        <f t="shared" si="54"/>
        <v>0</v>
      </c>
      <c r="M280" s="13">
        <f t="shared" si="59"/>
        <v>10.384429935939091</v>
      </c>
      <c r="N280" s="13">
        <f t="shared" si="55"/>
        <v>0.54431620083850296</v>
      </c>
      <c r="O280" s="13">
        <f t="shared" si="56"/>
        <v>0.54431620083850296</v>
      </c>
      <c r="Q280" s="41">
        <v>22.466723779051939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2.274284626589409</v>
      </c>
      <c r="G281" s="18">
        <f t="shared" si="50"/>
        <v>0</v>
      </c>
      <c r="H281" s="18">
        <f t="shared" si="51"/>
        <v>2.274284626589409</v>
      </c>
      <c r="I281" s="17">
        <f t="shared" si="58"/>
        <v>2.2743696819850339</v>
      </c>
      <c r="J281" s="18">
        <f t="shared" si="52"/>
        <v>2.2742212375853845</v>
      </c>
      <c r="K281" s="18">
        <f t="shared" si="53"/>
        <v>1.4844439964933898E-4</v>
      </c>
      <c r="L281" s="18">
        <f t="shared" si="54"/>
        <v>0</v>
      </c>
      <c r="M281" s="18">
        <f t="shared" si="59"/>
        <v>9.8401137351005872</v>
      </c>
      <c r="N281" s="18">
        <f t="shared" si="55"/>
        <v>0.51578501248025932</v>
      </c>
      <c r="O281" s="18">
        <f t="shared" si="56"/>
        <v>0.51578501248025932</v>
      </c>
      <c r="P281" s="3"/>
      <c r="Q281" s="42">
        <v>25.056978193548382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4.7916915831241917</v>
      </c>
      <c r="G282" s="13">
        <f t="shared" si="50"/>
        <v>0</v>
      </c>
      <c r="H282" s="13">
        <f t="shared" si="51"/>
        <v>4.7916915831241917</v>
      </c>
      <c r="I282" s="16">
        <f t="shared" si="58"/>
        <v>4.7918400275238415</v>
      </c>
      <c r="J282" s="13">
        <f t="shared" si="52"/>
        <v>4.7894432730032879</v>
      </c>
      <c r="K282" s="13">
        <f t="shared" si="53"/>
        <v>2.3967545205536567E-3</v>
      </c>
      <c r="L282" s="13">
        <f t="shared" si="54"/>
        <v>0</v>
      </c>
      <c r="M282" s="13">
        <f t="shared" si="59"/>
        <v>9.3243287226203275</v>
      </c>
      <c r="N282" s="13">
        <f t="shared" si="55"/>
        <v>0.48874933115979924</v>
      </c>
      <c r="O282" s="13">
        <f t="shared" si="56"/>
        <v>0.48874933115979924</v>
      </c>
      <c r="Q282" s="41">
        <v>21.166688293733451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3.9596546301624089</v>
      </c>
      <c r="G283" s="13">
        <f t="shared" si="50"/>
        <v>0</v>
      </c>
      <c r="H283" s="13">
        <f t="shared" si="51"/>
        <v>3.9596546301624089</v>
      </c>
      <c r="I283" s="16">
        <f t="shared" si="58"/>
        <v>3.9620513846829626</v>
      </c>
      <c r="J283" s="13">
        <f t="shared" si="52"/>
        <v>3.9599304354293103</v>
      </c>
      <c r="K283" s="13">
        <f t="shared" si="53"/>
        <v>2.120949253652249E-3</v>
      </c>
      <c r="L283" s="13">
        <f t="shared" si="54"/>
        <v>0</v>
      </c>
      <c r="M283" s="13">
        <f t="shared" si="59"/>
        <v>8.835579391460529</v>
      </c>
      <c r="N283" s="13">
        <f t="shared" si="55"/>
        <v>0.46313076752747573</v>
      </c>
      <c r="O283" s="13">
        <f t="shared" si="56"/>
        <v>0.46313076752747573</v>
      </c>
      <c r="Q283" s="41">
        <v>18.000513537213489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3.2707301403327471</v>
      </c>
      <c r="G284" s="13">
        <f t="shared" si="50"/>
        <v>0</v>
      </c>
      <c r="H284" s="13">
        <f t="shared" si="51"/>
        <v>3.2707301403327471</v>
      </c>
      <c r="I284" s="16">
        <f t="shared" si="58"/>
        <v>3.2728510895863994</v>
      </c>
      <c r="J284" s="13">
        <f t="shared" si="52"/>
        <v>3.270974700949441</v>
      </c>
      <c r="K284" s="13">
        <f t="shared" si="53"/>
        <v>1.8763886369583815E-3</v>
      </c>
      <c r="L284" s="13">
        <f t="shared" si="54"/>
        <v>0</v>
      </c>
      <c r="M284" s="13">
        <f t="shared" si="59"/>
        <v>8.3724486239330531</v>
      </c>
      <c r="N284" s="13">
        <f t="shared" si="55"/>
        <v>0.4388550411344912</v>
      </c>
      <c r="O284" s="13">
        <f t="shared" si="56"/>
        <v>0.4388550411344912</v>
      </c>
      <c r="Q284" s="41">
        <v>14.788316360622501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101.98046415614169</v>
      </c>
      <c r="G285" s="13">
        <f t="shared" si="50"/>
        <v>0.89698156741893287</v>
      </c>
      <c r="H285" s="13">
        <f t="shared" si="51"/>
        <v>101.08348258872276</v>
      </c>
      <c r="I285" s="16">
        <f t="shared" si="58"/>
        <v>101.08535897735972</v>
      </c>
      <c r="J285" s="13">
        <f t="shared" si="52"/>
        <v>55.825134344736512</v>
      </c>
      <c r="K285" s="13">
        <f t="shared" si="53"/>
        <v>45.260224632623206</v>
      </c>
      <c r="L285" s="13">
        <f t="shared" si="54"/>
        <v>1.1894814807430074</v>
      </c>
      <c r="M285" s="13">
        <f t="shared" si="59"/>
        <v>9.1230750635415685</v>
      </c>
      <c r="N285" s="13">
        <f t="shared" si="55"/>
        <v>0.47820030460847407</v>
      </c>
      <c r="O285" s="13">
        <f t="shared" si="56"/>
        <v>1.3751818720274069</v>
      </c>
      <c r="Q285" s="41">
        <v>9.3931811225806463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76.058619512176307</v>
      </c>
      <c r="G286" s="13">
        <f t="shared" si="50"/>
        <v>0.37854467453962515</v>
      </c>
      <c r="H286" s="13">
        <f t="shared" si="51"/>
        <v>75.680074837636681</v>
      </c>
      <c r="I286" s="16">
        <f t="shared" si="58"/>
        <v>119.75081798951688</v>
      </c>
      <c r="J286" s="13">
        <f t="shared" si="52"/>
        <v>60.839302561775625</v>
      </c>
      <c r="K286" s="13">
        <f t="shared" si="53"/>
        <v>58.91151542774125</v>
      </c>
      <c r="L286" s="13">
        <f t="shared" si="54"/>
        <v>1.7462104488448671</v>
      </c>
      <c r="M286" s="13">
        <f t="shared" si="59"/>
        <v>10.391085207777961</v>
      </c>
      <c r="N286" s="13">
        <f t="shared" si="55"/>
        <v>0.5446650473621184</v>
      </c>
      <c r="O286" s="13">
        <f t="shared" si="56"/>
        <v>0.92320972190174355</v>
      </c>
      <c r="Q286" s="41">
        <v>10.19517377978771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1.4151469087156101</v>
      </c>
      <c r="G287" s="13">
        <f t="shared" si="50"/>
        <v>0</v>
      </c>
      <c r="H287" s="13">
        <f t="shared" si="51"/>
        <v>1.4151469087156101</v>
      </c>
      <c r="I287" s="16">
        <f t="shared" si="58"/>
        <v>58.580451887611993</v>
      </c>
      <c r="J287" s="13">
        <f t="shared" si="52"/>
        <v>47.605368639946683</v>
      </c>
      <c r="K287" s="13">
        <f t="shared" si="53"/>
        <v>10.97508324766531</v>
      </c>
      <c r="L287" s="13">
        <f t="shared" si="54"/>
        <v>0</v>
      </c>
      <c r="M287" s="13">
        <f t="shared" si="59"/>
        <v>9.8464201604158426</v>
      </c>
      <c r="N287" s="13">
        <f t="shared" si="55"/>
        <v>0.51611557366557692</v>
      </c>
      <c r="O287" s="13">
        <f t="shared" si="56"/>
        <v>0.51611557366557692</v>
      </c>
      <c r="Q287" s="41">
        <v>12.351652822265461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33.76658151651084</v>
      </c>
      <c r="G288" s="13">
        <f t="shared" si="50"/>
        <v>0</v>
      </c>
      <c r="H288" s="13">
        <f t="shared" si="51"/>
        <v>33.76658151651084</v>
      </c>
      <c r="I288" s="16">
        <f t="shared" si="58"/>
        <v>44.74166476417615</v>
      </c>
      <c r="J288" s="13">
        <f t="shared" si="52"/>
        <v>39.172532120732548</v>
      </c>
      <c r="K288" s="13">
        <f t="shared" si="53"/>
        <v>5.5691326434436021</v>
      </c>
      <c r="L288" s="13">
        <f t="shared" si="54"/>
        <v>0</v>
      </c>
      <c r="M288" s="13">
        <f t="shared" si="59"/>
        <v>9.3303045867502661</v>
      </c>
      <c r="N288" s="13">
        <f t="shared" si="55"/>
        <v>0.48906256546153765</v>
      </c>
      <c r="O288" s="13">
        <f t="shared" si="56"/>
        <v>0.48906256546153765</v>
      </c>
      <c r="Q288" s="41">
        <v>12.240403638234641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50.67481400882307</v>
      </c>
      <c r="G289" s="13">
        <f t="shared" si="50"/>
        <v>0</v>
      </c>
      <c r="H289" s="13">
        <f t="shared" si="51"/>
        <v>50.67481400882307</v>
      </c>
      <c r="I289" s="16">
        <f t="shared" si="58"/>
        <v>56.243946652266672</v>
      </c>
      <c r="J289" s="13">
        <f t="shared" si="52"/>
        <v>47.666919175601343</v>
      </c>
      <c r="K289" s="13">
        <f t="shared" si="53"/>
        <v>8.5770274766653287</v>
      </c>
      <c r="L289" s="13">
        <f t="shared" si="54"/>
        <v>0</v>
      </c>
      <c r="M289" s="13">
        <f t="shared" si="59"/>
        <v>8.8412420212887284</v>
      </c>
      <c r="N289" s="13">
        <f t="shared" si="55"/>
        <v>0.46342758316144456</v>
      </c>
      <c r="O289" s="13">
        <f t="shared" si="56"/>
        <v>0.46342758316144456</v>
      </c>
      <c r="Q289" s="41">
        <v>13.73315169290526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3.1179085537638742</v>
      </c>
      <c r="G290" s="13">
        <f t="shared" si="50"/>
        <v>0</v>
      </c>
      <c r="H290" s="13">
        <f t="shared" si="51"/>
        <v>3.1179085537638742</v>
      </c>
      <c r="I290" s="16">
        <f t="shared" si="58"/>
        <v>11.694936030429202</v>
      </c>
      <c r="J290" s="13">
        <f t="shared" si="52"/>
        <v>11.644868050094383</v>
      </c>
      <c r="K290" s="13">
        <f t="shared" si="53"/>
        <v>5.006798033481985E-2</v>
      </c>
      <c r="L290" s="13">
        <f t="shared" si="54"/>
        <v>0</v>
      </c>
      <c r="M290" s="13">
        <f t="shared" si="59"/>
        <v>8.3778144381272845</v>
      </c>
      <c r="N290" s="13">
        <f t="shared" si="55"/>
        <v>0.43913629871094234</v>
      </c>
      <c r="O290" s="13">
        <f t="shared" si="56"/>
        <v>0.43913629871094234</v>
      </c>
      <c r="Q290" s="41">
        <v>18.566419763993039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3.117581196466074</v>
      </c>
      <c r="G291" s="13">
        <f t="shared" si="50"/>
        <v>0</v>
      </c>
      <c r="H291" s="13">
        <f t="shared" si="51"/>
        <v>3.117581196466074</v>
      </c>
      <c r="I291" s="16">
        <f t="shared" si="58"/>
        <v>3.1676491768008939</v>
      </c>
      <c r="J291" s="13">
        <f t="shared" si="52"/>
        <v>3.1670061727357437</v>
      </c>
      <c r="K291" s="13">
        <f t="shared" si="53"/>
        <v>6.4300406515016562E-4</v>
      </c>
      <c r="L291" s="13">
        <f t="shared" si="54"/>
        <v>0</v>
      </c>
      <c r="M291" s="13">
        <f t="shared" si="59"/>
        <v>7.9386781394163419</v>
      </c>
      <c r="N291" s="13">
        <f t="shared" si="55"/>
        <v>0.41611828007735557</v>
      </c>
      <c r="O291" s="13">
        <f t="shared" si="56"/>
        <v>0.41611828007735557</v>
      </c>
      <c r="Q291" s="41">
        <v>21.69275177192327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11.1371504341032</v>
      </c>
      <c r="G292" s="13">
        <f t="shared" si="50"/>
        <v>0</v>
      </c>
      <c r="H292" s="13">
        <f t="shared" si="51"/>
        <v>11.1371504341032</v>
      </c>
      <c r="I292" s="16">
        <f t="shared" si="58"/>
        <v>11.13779343816835</v>
      </c>
      <c r="J292" s="13">
        <f t="shared" si="52"/>
        <v>11.1179399698319</v>
      </c>
      <c r="K292" s="13">
        <f t="shared" si="53"/>
        <v>1.9853468336449964E-2</v>
      </c>
      <c r="L292" s="13">
        <f t="shared" si="54"/>
        <v>0</v>
      </c>
      <c r="M292" s="13">
        <f t="shared" si="59"/>
        <v>7.522559859338986</v>
      </c>
      <c r="N292" s="13">
        <f t="shared" si="55"/>
        <v>0.39430678703359462</v>
      </c>
      <c r="O292" s="13">
        <f t="shared" si="56"/>
        <v>0.39430678703359462</v>
      </c>
      <c r="Q292" s="41">
        <v>24.106944193548379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8.5445190144145933</v>
      </c>
      <c r="G293" s="18">
        <f t="shared" si="50"/>
        <v>0</v>
      </c>
      <c r="H293" s="18">
        <f t="shared" si="51"/>
        <v>8.5445190144145933</v>
      </c>
      <c r="I293" s="17">
        <f t="shared" si="58"/>
        <v>8.5643724827510432</v>
      </c>
      <c r="J293" s="18">
        <f t="shared" si="52"/>
        <v>8.5546038856983078</v>
      </c>
      <c r="K293" s="18">
        <f t="shared" si="53"/>
        <v>9.7685970527354726E-3</v>
      </c>
      <c r="L293" s="18">
        <f t="shared" si="54"/>
        <v>0</v>
      </c>
      <c r="M293" s="18">
        <f t="shared" si="59"/>
        <v>7.128253072305391</v>
      </c>
      <c r="N293" s="18">
        <f t="shared" si="55"/>
        <v>0.37363857764636904</v>
      </c>
      <c r="O293" s="18">
        <f t="shared" si="56"/>
        <v>0.37363857764636904</v>
      </c>
      <c r="P293" s="3"/>
      <c r="Q293" s="42">
        <v>23.550167721294461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31.161625701152872</v>
      </c>
      <c r="G294" s="13">
        <f t="shared" si="50"/>
        <v>0</v>
      </c>
      <c r="H294" s="13">
        <f t="shared" si="51"/>
        <v>31.161625701152872</v>
      </c>
      <c r="I294" s="16">
        <f t="shared" si="58"/>
        <v>31.171394298205605</v>
      </c>
      <c r="J294" s="13">
        <f t="shared" si="52"/>
        <v>30.709855115802284</v>
      </c>
      <c r="K294" s="13">
        <f t="shared" si="53"/>
        <v>0.46153918240332104</v>
      </c>
      <c r="L294" s="13">
        <f t="shared" si="54"/>
        <v>0</v>
      </c>
      <c r="M294" s="13">
        <f t="shared" si="59"/>
        <v>6.7546144946590223</v>
      </c>
      <c r="N294" s="13">
        <f t="shared" si="55"/>
        <v>0.35405372490762488</v>
      </c>
      <c r="O294" s="13">
        <f t="shared" si="56"/>
        <v>0.35405372490762488</v>
      </c>
      <c r="Q294" s="41">
        <v>23.547205104909111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27.584464481507059</v>
      </c>
      <c r="G295" s="13">
        <f t="shared" si="50"/>
        <v>0</v>
      </c>
      <c r="H295" s="13">
        <f t="shared" si="51"/>
        <v>27.584464481507059</v>
      </c>
      <c r="I295" s="16">
        <f t="shared" si="58"/>
        <v>28.04600366391038</v>
      </c>
      <c r="J295" s="13">
        <f t="shared" si="52"/>
        <v>27.281267814403698</v>
      </c>
      <c r="K295" s="13">
        <f t="shared" si="53"/>
        <v>0.76473584950668183</v>
      </c>
      <c r="L295" s="13">
        <f t="shared" si="54"/>
        <v>0</v>
      </c>
      <c r="M295" s="13">
        <f t="shared" si="59"/>
        <v>6.4005607697513973</v>
      </c>
      <c r="N295" s="13">
        <f t="shared" si="55"/>
        <v>0.33549544297753342</v>
      </c>
      <c r="O295" s="13">
        <f t="shared" si="56"/>
        <v>0.33549544297753342</v>
      </c>
      <c r="Q295" s="41">
        <v>17.595699694274721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77.509800282385811</v>
      </c>
      <c r="G296" s="13">
        <f t="shared" si="50"/>
        <v>0.40756828994381522</v>
      </c>
      <c r="H296" s="13">
        <f t="shared" si="51"/>
        <v>77.102231992442</v>
      </c>
      <c r="I296" s="16">
        <f t="shared" si="58"/>
        <v>77.866967841948679</v>
      </c>
      <c r="J296" s="13">
        <f t="shared" si="52"/>
        <v>57.047495443952009</v>
      </c>
      <c r="K296" s="13">
        <f t="shared" si="53"/>
        <v>20.81947239799667</v>
      </c>
      <c r="L296" s="13">
        <f t="shared" si="54"/>
        <v>0.19273509423405355</v>
      </c>
      <c r="M296" s="13">
        <f t="shared" si="59"/>
        <v>6.257800421007917</v>
      </c>
      <c r="N296" s="13">
        <f t="shared" si="55"/>
        <v>0.32801243513427203</v>
      </c>
      <c r="O296" s="13">
        <f t="shared" si="56"/>
        <v>0.73558072507808725</v>
      </c>
      <c r="Q296" s="41">
        <v>12.7280705740933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1.060192547735848</v>
      </c>
      <c r="G297" s="13">
        <f t="shared" si="50"/>
        <v>0</v>
      </c>
      <c r="H297" s="13">
        <f t="shared" si="51"/>
        <v>1.060192547735848</v>
      </c>
      <c r="I297" s="16">
        <f t="shared" si="58"/>
        <v>21.686929851498466</v>
      </c>
      <c r="J297" s="13">
        <f t="shared" si="52"/>
        <v>20.824514102097577</v>
      </c>
      <c r="K297" s="13">
        <f t="shared" si="53"/>
        <v>0.86241574940088839</v>
      </c>
      <c r="L297" s="13">
        <f t="shared" si="54"/>
        <v>0</v>
      </c>
      <c r="M297" s="13">
        <f t="shared" si="59"/>
        <v>5.9297879858736451</v>
      </c>
      <c r="N297" s="13">
        <f t="shared" si="55"/>
        <v>0.31081914829797092</v>
      </c>
      <c r="O297" s="13">
        <f t="shared" si="56"/>
        <v>0.31081914829797092</v>
      </c>
      <c r="Q297" s="41">
        <v>11.007610222332911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30.576619812712369</v>
      </c>
      <c r="G298" s="13">
        <f t="shared" si="50"/>
        <v>0</v>
      </c>
      <c r="H298" s="13">
        <f t="shared" si="51"/>
        <v>30.576619812712369</v>
      </c>
      <c r="I298" s="16">
        <f t="shared" si="58"/>
        <v>31.439035562113258</v>
      </c>
      <c r="J298" s="13">
        <f t="shared" si="52"/>
        <v>28.801158457561328</v>
      </c>
      <c r="K298" s="13">
        <f t="shared" si="53"/>
        <v>2.6378771045519294</v>
      </c>
      <c r="L298" s="13">
        <f t="shared" si="54"/>
        <v>0</v>
      </c>
      <c r="M298" s="13">
        <f t="shared" si="59"/>
        <v>5.6189688375756743</v>
      </c>
      <c r="N298" s="13">
        <f t="shared" si="55"/>
        <v>0.29452707458828287</v>
      </c>
      <c r="O298" s="13">
        <f t="shared" si="56"/>
        <v>0.29452707458828287</v>
      </c>
      <c r="Q298" s="41">
        <v>10.44637912258065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19.158083488025259</v>
      </c>
      <c r="G299" s="13">
        <f t="shared" si="50"/>
        <v>0</v>
      </c>
      <c r="H299" s="13">
        <f t="shared" si="51"/>
        <v>19.158083488025259</v>
      </c>
      <c r="I299" s="16">
        <f t="shared" si="58"/>
        <v>21.795960592577188</v>
      </c>
      <c r="J299" s="13">
        <f t="shared" si="52"/>
        <v>21.032554915328195</v>
      </c>
      <c r="K299" s="13">
        <f t="shared" si="53"/>
        <v>0.76340567724899344</v>
      </c>
      <c r="L299" s="13">
        <f t="shared" si="54"/>
        <v>0</v>
      </c>
      <c r="M299" s="13">
        <f t="shared" si="59"/>
        <v>5.3244417629873917</v>
      </c>
      <c r="N299" s="13">
        <f t="shared" si="55"/>
        <v>0.27908897550408174</v>
      </c>
      <c r="O299" s="13">
        <f t="shared" si="56"/>
        <v>0.27908897550408174</v>
      </c>
      <c r="Q299" s="41">
        <v>12.075867209484111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4.9007200165482248</v>
      </c>
      <c r="G300" s="13">
        <f t="shared" si="50"/>
        <v>0</v>
      </c>
      <c r="H300" s="13">
        <f t="shared" si="51"/>
        <v>4.9007200165482248</v>
      </c>
      <c r="I300" s="16">
        <f t="shared" si="58"/>
        <v>5.6641256937972182</v>
      </c>
      <c r="J300" s="13">
        <f t="shared" si="52"/>
        <v>5.6554856408721612</v>
      </c>
      <c r="K300" s="13">
        <f t="shared" si="53"/>
        <v>8.6400529250569846E-3</v>
      </c>
      <c r="L300" s="13">
        <f t="shared" si="54"/>
        <v>0</v>
      </c>
      <c r="M300" s="13">
        <f t="shared" si="59"/>
        <v>5.04535278748331</v>
      </c>
      <c r="N300" s="13">
        <f t="shared" si="55"/>
        <v>0.26446008862445214</v>
      </c>
      <c r="O300" s="13">
        <f t="shared" si="56"/>
        <v>0.26446008862445214</v>
      </c>
      <c r="Q300" s="41">
        <v>15.627196255246639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19.269299048851821</v>
      </c>
      <c r="G301" s="13">
        <f t="shared" si="50"/>
        <v>0</v>
      </c>
      <c r="H301" s="13">
        <f t="shared" si="51"/>
        <v>19.269299048851821</v>
      </c>
      <c r="I301" s="16">
        <f t="shared" si="58"/>
        <v>19.277939101776877</v>
      </c>
      <c r="J301" s="13">
        <f t="shared" si="52"/>
        <v>18.908105544765977</v>
      </c>
      <c r="K301" s="13">
        <f t="shared" si="53"/>
        <v>0.36983355701089948</v>
      </c>
      <c r="L301" s="13">
        <f t="shared" si="54"/>
        <v>0</v>
      </c>
      <c r="M301" s="13">
        <f t="shared" si="59"/>
        <v>4.7808926988588576</v>
      </c>
      <c r="N301" s="13">
        <f t="shared" si="55"/>
        <v>0.25059799782105768</v>
      </c>
      <c r="O301" s="13">
        <f t="shared" si="56"/>
        <v>0.25059799782105768</v>
      </c>
      <c r="Q301" s="41">
        <v>14.845499257468949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0.87144530362008477</v>
      </c>
      <c r="G302" s="13">
        <f t="shared" si="50"/>
        <v>0</v>
      </c>
      <c r="H302" s="13">
        <f t="shared" si="51"/>
        <v>0.87144530362008477</v>
      </c>
      <c r="I302" s="16">
        <f t="shared" si="58"/>
        <v>1.2412788606309841</v>
      </c>
      <c r="J302" s="13">
        <f t="shared" si="52"/>
        <v>1.2412234133168283</v>
      </c>
      <c r="K302" s="13">
        <f t="shared" si="53"/>
        <v>5.5447314155854244E-5</v>
      </c>
      <c r="L302" s="13">
        <f t="shared" si="54"/>
        <v>0</v>
      </c>
      <c r="M302" s="13">
        <f t="shared" si="59"/>
        <v>4.5302947010377999</v>
      </c>
      <c r="N302" s="13">
        <f t="shared" si="55"/>
        <v>0.23746251027353077</v>
      </c>
      <c r="O302" s="13">
        <f t="shared" si="56"/>
        <v>0.23746251027353077</v>
      </c>
      <c r="Q302" s="41">
        <v>19.152940568414799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7.3306631053211051</v>
      </c>
      <c r="G303" s="13">
        <f t="shared" si="50"/>
        <v>0</v>
      </c>
      <c r="H303" s="13">
        <f t="shared" si="51"/>
        <v>7.3306631053211051</v>
      </c>
      <c r="I303" s="16">
        <f t="shared" si="58"/>
        <v>7.3307185526352612</v>
      </c>
      <c r="J303" s="13">
        <f t="shared" si="52"/>
        <v>7.3195184334411101</v>
      </c>
      <c r="K303" s="13">
        <f t="shared" si="53"/>
        <v>1.1200119194151092E-2</v>
      </c>
      <c r="L303" s="13">
        <f t="shared" si="54"/>
        <v>0</v>
      </c>
      <c r="M303" s="13">
        <f t="shared" si="59"/>
        <v>4.292832190764269</v>
      </c>
      <c r="N303" s="13">
        <f t="shared" si="55"/>
        <v>0.22501553993129469</v>
      </c>
      <c r="O303" s="13">
        <f t="shared" si="56"/>
        <v>0.22501553993129469</v>
      </c>
      <c r="Q303" s="41">
        <v>19.27523666715534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2.3084343069833611</v>
      </c>
      <c r="G304" s="13">
        <f t="shared" si="50"/>
        <v>0</v>
      </c>
      <c r="H304" s="13">
        <f t="shared" si="51"/>
        <v>2.3084343069833611</v>
      </c>
      <c r="I304" s="16">
        <f t="shared" si="58"/>
        <v>2.3196344261775121</v>
      </c>
      <c r="J304" s="13">
        <f t="shared" si="52"/>
        <v>2.3194305363125522</v>
      </c>
      <c r="K304" s="13">
        <f t="shared" si="53"/>
        <v>2.0388986495989414E-4</v>
      </c>
      <c r="L304" s="13">
        <f t="shared" si="54"/>
        <v>0</v>
      </c>
      <c r="M304" s="13">
        <f t="shared" si="59"/>
        <v>4.0678166508329747</v>
      </c>
      <c r="N304" s="13">
        <f t="shared" si="55"/>
        <v>0.21322099708391687</v>
      </c>
      <c r="O304" s="13">
        <f t="shared" si="56"/>
        <v>0.21322099708391687</v>
      </c>
      <c r="Q304" s="41">
        <v>23.210735193548381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2.2777483242728018</v>
      </c>
      <c r="G305" s="18">
        <f t="shared" si="50"/>
        <v>0</v>
      </c>
      <c r="H305" s="18">
        <f t="shared" si="51"/>
        <v>2.2777483242728018</v>
      </c>
      <c r="I305" s="17">
        <f t="shared" si="58"/>
        <v>2.2779522141377617</v>
      </c>
      <c r="J305" s="18">
        <f t="shared" si="52"/>
        <v>2.2777488984669714</v>
      </c>
      <c r="K305" s="18">
        <f t="shared" si="53"/>
        <v>2.033156707903494E-4</v>
      </c>
      <c r="L305" s="18">
        <f t="shared" si="54"/>
        <v>0</v>
      </c>
      <c r="M305" s="18">
        <f t="shared" si="59"/>
        <v>3.8545956537490578</v>
      </c>
      <c r="N305" s="18">
        <f t="shared" si="55"/>
        <v>0.20204468371980541</v>
      </c>
      <c r="O305" s="18">
        <f t="shared" si="56"/>
        <v>0.20204468371980541</v>
      </c>
      <c r="P305" s="3"/>
      <c r="Q305" s="42">
        <v>22.844081694195459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4.8642787782839374</v>
      </c>
      <c r="G306" s="13">
        <f t="shared" si="50"/>
        <v>0</v>
      </c>
      <c r="H306" s="13">
        <f t="shared" si="51"/>
        <v>4.8642787782839374</v>
      </c>
      <c r="I306" s="16">
        <f t="shared" si="58"/>
        <v>4.8644820939547273</v>
      </c>
      <c r="J306" s="13">
        <f t="shared" si="52"/>
        <v>4.8622419847160723</v>
      </c>
      <c r="K306" s="13">
        <f t="shared" si="53"/>
        <v>2.2401092386550303E-3</v>
      </c>
      <c r="L306" s="13">
        <f t="shared" si="54"/>
        <v>0</v>
      </c>
      <c r="M306" s="13">
        <f t="shared" si="59"/>
        <v>3.6525509700292522</v>
      </c>
      <c r="N306" s="13">
        <f t="shared" si="55"/>
        <v>0.19145419436984418</v>
      </c>
      <c r="O306" s="13">
        <f t="shared" si="56"/>
        <v>0.19145419436984418</v>
      </c>
      <c r="Q306" s="41">
        <v>21.96454056447616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3.1392818012349841</v>
      </c>
      <c r="G307" s="13">
        <f t="shared" si="50"/>
        <v>0</v>
      </c>
      <c r="H307" s="13">
        <f t="shared" si="51"/>
        <v>3.1392818012349841</v>
      </c>
      <c r="I307" s="16">
        <f t="shared" si="58"/>
        <v>3.1415219104736392</v>
      </c>
      <c r="J307" s="13">
        <f t="shared" si="52"/>
        <v>3.1405552399010932</v>
      </c>
      <c r="K307" s="13">
        <f t="shared" si="53"/>
        <v>9.666705725459579E-4</v>
      </c>
      <c r="L307" s="13">
        <f t="shared" si="54"/>
        <v>0</v>
      </c>
      <c r="M307" s="13">
        <f t="shared" si="59"/>
        <v>3.4610967756594082</v>
      </c>
      <c r="N307" s="13">
        <f t="shared" si="55"/>
        <v>0.18141882214846419</v>
      </c>
      <c r="O307" s="13">
        <f t="shared" si="56"/>
        <v>0.18141882214846419</v>
      </c>
      <c r="Q307" s="41">
        <v>18.636446525233438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30.571154445340689</v>
      </c>
      <c r="G308" s="13">
        <f t="shared" si="50"/>
        <v>0</v>
      </c>
      <c r="H308" s="13">
        <f t="shared" si="51"/>
        <v>30.571154445340689</v>
      </c>
      <c r="I308" s="16">
        <f t="shared" si="58"/>
        <v>30.572121115913234</v>
      </c>
      <c r="J308" s="13">
        <f t="shared" si="52"/>
        <v>28.668492762230702</v>
      </c>
      <c r="K308" s="13">
        <f t="shared" si="53"/>
        <v>1.9036283536825316</v>
      </c>
      <c r="L308" s="13">
        <f t="shared" si="54"/>
        <v>0</v>
      </c>
      <c r="M308" s="13">
        <f t="shared" si="59"/>
        <v>3.2796779535109439</v>
      </c>
      <c r="N308" s="13">
        <f t="shared" si="55"/>
        <v>0.17190946971971982</v>
      </c>
      <c r="O308" s="13">
        <f t="shared" si="56"/>
        <v>0.17190946971971982</v>
      </c>
      <c r="Q308" s="41">
        <v>12.502254748756719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67.387271349326326</v>
      </c>
      <c r="G309" s="13">
        <f t="shared" si="50"/>
        <v>0.20511771128262551</v>
      </c>
      <c r="H309" s="13">
        <f t="shared" si="51"/>
        <v>67.182153638043701</v>
      </c>
      <c r="I309" s="16">
        <f t="shared" si="58"/>
        <v>69.085781991726236</v>
      </c>
      <c r="J309" s="13">
        <f t="shared" si="52"/>
        <v>50.596978759603751</v>
      </c>
      <c r="K309" s="13">
        <f t="shared" si="53"/>
        <v>18.488803232122486</v>
      </c>
      <c r="L309" s="13">
        <f t="shared" si="54"/>
        <v>9.7685398261861317E-2</v>
      </c>
      <c r="M309" s="13">
        <f t="shared" si="59"/>
        <v>3.2054538820530856</v>
      </c>
      <c r="N309" s="13">
        <f t="shared" si="55"/>
        <v>0.16801889846680171</v>
      </c>
      <c r="O309" s="13">
        <f t="shared" si="56"/>
        <v>0.37313660974942719</v>
      </c>
      <c r="Q309" s="41">
        <v>10.95218712258065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44.875473588562748</v>
      </c>
      <c r="G310" s="13">
        <f t="shared" si="50"/>
        <v>0</v>
      </c>
      <c r="H310" s="13">
        <f t="shared" si="51"/>
        <v>44.875473588562748</v>
      </c>
      <c r="I310" s="16">
        <f t="shared" si="58"/>
        <v>63.266591422423375</v>
      </c>
      <c r="J310" s="13">
        <f t="shared" si="52"/>
        <v>49.815944319472486</v>
      </c>
      <c r="K310" s="13">
        <f t="shared" si="53"/>
        <v>13.450647102950889</v>
      </c>
      <c r="L310" s="13">
        <f t="shared" si="54"/>
        <v>0</v>
      </c>
      <c r="M310" s="13">
        <f t="shared" si="59"/>
        <v>3.0374349835862837</v>
      </c>
      <c r="N310" s="13">
        <f t="shared" si="55"/>
        <v>0.15921192407853943</v>
      </c>
      <c r="O310" s="13">
        <f t="shared" si="56"/>
        <v>0.15921192407853943</v>
      </c>
      <c r="Q310" s="41">
        <v>12.19271781181415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75.751874820117038</v>
      </c>
      <c r="G311" s="13">
        <f t="shared" si="50"/>
        <v>0.37240978069843977</v>
      </c>
      <c r="H311" s="13">
        <f t="shared" si="51"/>
        <v>75.379465039418605</v>
      </c>
      <c r="I311" s="16">
        <f t="shared" si="58"/>
        <v>88.830112142369501</v>
      </c>
      <c r="J311" s="13">
        <f t="shared" si="52"/>
        <v>60.313306945295288</v>
      </c>
      <c r="K311" s="13">
        <f t="shared" si="53"/>
        <v>28.516805197074213</v>
      </c>
      <c r="L311" s="13">
        <f t="shared" si="54"/>
        <v>0.5066488633187729</v>
      </c>
      <c r="M311" s="13">
        <f t="shared" si="59"/>
        <v>3.3848719228265174</v>
      </c>
      <c r="N311" s="13">
        <f t="shared" si="55"/>
        <v>0.17742337679812481</v>
      </c>
      <c r="O311" s="13">
        <f t="shared" si="56"/>
        <v>0.54983315749656458</v>
      </c>
      <c r="Q311" s="41">
        <v>12.434423343961219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57.535883240431822</v>
      </c>
      <c r="G312" s="13">
        <f t="shared" si="50"/>
        <v>8.0899491047354381E-3</v>
      </c>
      <c r="H312" s="13">
        <f t="shared" si="51"/>
        <v>57.527793291327086</v>
      </c>
      <c r="I312" s="16">
        <f t="shared" si="58"/>
        <v>85.537949625082533</v>
      </c>
      <c r="J312" s="13">
        <f t="shared" si="52"/>
        <v>60.117472467602703</v>
      </c>
      <c r="K312" s="13">
        <f t="shared" si="53"/>
        <v>25.42047715747983</v>
      </c>
      <c r="L312" s="13">
        <f t="shared" si="54"/>
        <v>0.38037395347620301</v>
      </c>
      <c r="M312" s="13">
        <f t="shared" si="59"/>
        <v>3.5878224995045955</v>
      </c>
      <c r="N312" s="13">
        <f t="shared" si="55"/>
        <v>0.18806134994993698</v>
      </c>
      <c r="O312" s="13">
        <f t="shared" si="56"/>
        <v>0.19615129905467241</v>
      </c>
      <c r="Q312" s="41">
        <v>12.848563384254151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4.7479931627976333</v>
      </c>
      <c r="G313" s="13">
        <f t="shared" si="50"/>
        <v>0</v>
      </c>
      <c r="H313" s="13">
        <f t="shared" si="51"/>
        <v>4.7479931627976333</v>
      </c>
      <c r="I313" s="16">
        <f t="shared" si="58"/>
        <v>29.788096366801263</v>
      </c>
      <c r="J313" s="13">
        <f t="shared" si="52"/>
        <v>28.952188044967542</v>
      </c>
      <c r="K313" s="13">
        <f t="shared" si="53"/>
        <v>0.83590832183372044</v>
      </c>
      <c r="L313" s="13">
        <f t="shared" si="54"/>
        <v>0</v>
      </c>
      <c r="M313" s="13">
        <f t="shared" si="59"/>
        <v>3.3997611495546587</v>
      </c>
      <c r="N313" s="13">
        <f t="shared" si="55"/>
        <v>0.17820381899630811</v>
      </c>
      <c r="O313" s="13">
        <f t="shared" si="56"/>
        <v>0.17820381899630811</v>
      </c>
      <c r="Q313" s="41">
        <v>18.236732547761498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10.008990807610729</v>
      </c>
      <c r="G314" s="13">
        <f t="shared" si="50"/>
        <v>0</v>
      </c>
      <c r="H314" s="13">
        <f t="shared" si="51"/>
        <v>10.008990807610729</v>
      </c>
      <c r="I314" s="16">
        <f t="shared" si="58"/>
        <v>10.84489912944445</v>
      </c>
      <c r="J314" s="13">
        <f t="shared" si="52"/>
        <v>10.806384053404921</v>
      </c>
      <c r="K314" s="13">
        <f t="shared" si="53"/>
        <v>3.8515076039528751E-2</v>
      </c>
      <c r="L314" s="13">
        <f t="shared" si="54"/>
        <v>0</v>
      </c>
      <c r="M314" s="13">
        <f t="shared" si="59"/>
        <v>3.2215573305583507</v>
      </c>
      <c r="N314" s="13">
        <f t="shared" si="55"/>
        <v>0.16886298600601737</v>
      </c>
      <c r="O314" s="13">
        <f t="shared" si="56"/>
        <v>0.16886298600601737</v>
      </c>
      <c r="Q314" s="41">
        <v>18.828178253516199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9.6461221058151665</v>
      </c>
      <c r="G315" s="13">
        <f t="shared" si="50"/>
        <v>0</v>
      </c>
      <c r="H315" s="13">
        <f t="shared" si="51"/>
        <v>9.6461221058151665</v>
      </c>
      <c r="I315" s="16">
        <f t="shared" si="58"/>
        <v>9.6846371818546952</v>
      </c>
      <c r="J315" s="13">
        <f t="shared" si="52"/>
        <v>9.6673806648485119</v>
      </c>
      <c r="K315" s="13">
        <f t="shared" si="53"/>
        <v>1.7256517006183358E-2</v>
      </c>
      <c r="L315" s="13">
        <f t="shared" si="54"/>
        <v>0</v>
      </c>
      <c r="M315" s="13">
        <f t="shared" si="59"/>
        <v>3.0526943445523331</v>
      </c>
      <c r="N315" s="13">
        <f t="shared" si="55"/>
        <v>0.16001176744399154</v>
      </c>
      <c r="O315" s="13">
        <f t="shared" si="56"/>
        <v>0.16001176744399154</v>
      </c>
      <c r="Q315" s="41">
        <v>22.121014958650061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100.6087436142288</v>
      </c>
      <c r="G316" s="13">
        <f t="shared" si="50"/>
        <v>0.86954715658067505</v>
      </c>
      <c r="H316" s="13">
        <f t="shared" si="51"/>
        <v>99.73919645764812</v>
      </c>
      <c r="I316" s="16">
        <f t="shared" si="58"/>
        <v>99.756452974654309</v>
      </c>
      <c r="J316" s="13">
        <f t="shared" si="52"/>
        <v>84.688358293789477</v>
      </c>
      <c r="K316" s="13">
        <f t="shared" si="53"/>
        <v>15.068094680864832</v>
      </c>
      <c r="L316" s="13">
        <f t="shared" si="54"/>
        <v>0</v>
      </c>
      <c r="M316" s="13">
        <f t="shared" si="59"/>
        <v>2.8926825771083418</v>
      </c>
      <c r="N316" s="13">
        <f t="shared" si="55"/>
        <v>0.1516244994011752</v>
      </c>
      <c r="O316" s="13">
        <f t="shared" si="56"/>
        <v>1.0211716559818502</v>
      </c>
      <c r="Q316" s="41">
        <v>21.966074547176628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25.63514708113988</v>
      </c>
      <c r="G317" s="18">
        <f t="shared" si="50"/>
        <v>0</v>
      </c>
      <c r="H317" s="18">
        <f t="shared" si="51"/>
        <v>25.63514708113988</v>
      </c>
      <c r="I317" s="17">
        <f t="shared" si="58"/>
        <v>40.703241762004708</v>
      </c>
      <c r="J317" s="18">
        <f t="shared" si="52"/>
        <v>39.763034342001134</v>
      </c>
      <c r="K317" s="18">
        <f t="shared" si="53"/>
        <v>0.94020742000357416</v>
      </c>
      <c r="L317" s="18">
        <f t="shared" si="54"/>
        <v>0</v>
      </c>
      <c r="M317" s="18">
        <f t="shared" si="59"/>
        <v>2.7410580777071667</v>
      </c>
      <c r="N317" s="18">
        <f t="shared" si="55"/>
        <v>0.1436768631826037</v>
      </c>
      <c r="O317" s="18">
        <f t="shared" si="56"/>
        <v>0.1436768631826037</v>
      </c>
      <c r="P317" s="3"/>
      <c r="Q317" s="42">
        <v>24.090668193548382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6.7766650887209208</v>
      </c>
      <c r="G318" s="13">
        <f t="shared" si="50"/>
        <v>0</v>
      </c>
      <c r="H318" s="13">
        <f t="shared" si="51"/>
        <v>6.7766650887209208</v>
      </c>
      <c r="I318" s="16">
        <f t="shared" si="58"/>
        <v>7.7168725087244949</v>
      </c>
      <c r="J318" s="13">
        <f t="shared" si="52"/>
        <v>7.7081538998973151</v>
      </c>
      <c r="K318" s="13">
        <f t="shared" si="53"/>
        <v>8.7186088271797857E-3</v>
      </c>
      <c r="L318" s="13">
        <f t="shared" si="54"/>
        <v>0</v>
      </c>
      <c r="M318" s="13">
        <f t="shared" si="59"/>
        <v>2.5973812145245629</v>
      </c>
      <c r="N318" s="13">
        <f t="shared" si="55"/>
        <v>0.13614581479589455</v>
      </c>
      <c r="O318" s="13">
        <f t="shared" si="56"/>
        <v>0.13614581479589455</v>
      </c>
      <c r="Q318" s="41">
        <v>22.137415442209829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1.0533333330000001</v>
      </c>
      <c r="G319" s="13">
        <f t="shared" si="50"/>
        <v>0</v>
      </c>
      <c r="H319" s="13">
        <f t="shared" si="51"/>
        <v>1.0533333330000001</v>
      </c>
      <c r="I319" s="16">
        <f t="shared" si="58"/>
        <v>1.0620519418271799</v>
      </c>
      <c r="J319" s="13">
        <f t="shared" si="52"/>
        <v>1.0620253074614618</v>
      </c>
      <c r="K319" s="13">
        <f t="shared" si="53"/>
        <v>2.663436571803679E-5</v>
      </c>
      <c r="L319" s="13">
        <f t="shared" si="54"/>
        <v>0</v>
      </c>
      <c r="M319" s="13">
        <f t="shared" si="59"/>
        <v>2.4612353997286682</v>
      </c>
      <c r="N319" s="13">
        <f t="shared" si="55"/>
        <v>0.12900951813570988</v>
      </c>
      <c r="O319" s="13">
        <f t="shared" si="56"/>
        <v>0.12900951813570988</v>
      </c>
      <c r="Q319" s="41">
        <v>21.02709498343944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16.43557557859209</v>
      </c>
      <c r="G320" s="13">
        <f t="shared" si="50"/>
        <v>0</v>
      </c>
      <c r="H320" s="13">
        <f t="shared" si="51"/>
        <v>16.43557557859209</v>
      </c>
      <c r="I320" s="16">
        <f t="shared" si="58"/>
        <v>16.435602212957807</v>
      </c>
      <c r="J320" s="13">
        <f t="shared" si="52"/>
        <v>16.166562719947841</v>
      </c>
      <c r="K320" s="13">
        <f t="shared" si="53"/>
        <v>0.26903949300996644</v>
      </c>
      <c r="L320" s="13">
        <f t="shared" si="54"/>
        <v>0</v>
      </c>
      <c r="M320" s="13">
        <f t="shared" si="59"/>
        <v>2.3322258815929584</v>
      </c>
      <c r="N320" s="13">
        <f t="shared" si="55"/>
        <v>0.12224728167046042</v>
      </c>
      <c r="O320" s="13">
        <f t="shared" si="56"/>
        <v>0.12224728167046042</v>
      </c>
      <c r="Q320" s="41">
        <v>13.71906189508802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0.43333333299999999</v>
      </c>
      <c r="G321" s="13">
        <f t="shared" si="50"/>
        <v>0</v>
      </c>
      <c r="H321" s="13">
        <f t="shared" si="51"/>
        <v>0.43333333299999999</v>
      </c>
      <c r="I321" s="16">
        <f t="shared" si="58"/>
        <v>0.70237282600996642</v>
      </c>
      <c r="J321" s="13">
        <f t="shared" si="52"/>
        <v>0.70234480187566861</v>
      </c>
      <c r="K321" s="13">
        <f t="shared" si="53"/>
        <v>2.8024134297810477E-5</v>
      </c>
      <c r="L321" s="13">
        <f t="shared" si="54"/>
        <v>0</v>
      </c>
      <c r="M321" s="13">
        <f t="shared" si="59"/>
        <v>2.2099785999224979</v>
      </c>
      <c r="N321" s="13">
        <f t="shared" si="55"/>
        <v>0.11583949844767517</v>
      </c>
      <c r="O321" s="13">
        <f t="shared" si="56"/>
        <v>0.11583949844767517</v>
      </c>
      <c r="Q321" s="41">
        <v>11.788537130231671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8.8623578302160606</v>
      </c>
      <c r="G322" s="13">
        <f t="shared" si="50"/>
        <v>0</v>
      </c>
      <c r="H322" s="13">
        <f t="shared" si="51"/>
        <v>8.8623578302160606</v>
      </c>
      <c r="I322" s="16">
        <f t="shared" si="58"/>
        <v>8.8623858543503591</v>
      </c>
      <c r="J322" s="13">
        <f t="shared" si="52"/>
        <v>8.7967942522258511</v>
      </c>
      <c r="K322" s="13">
        <f t="shared" si="53"/>
        <v>6.5591602124507986E-2</v>
      </c>
      <c r="L322" s="13">
        <f t="shared" si="54"/>
        <v>0</v>
      </c>
      <c r="M322" s="13">
        <f t="shared" si="59"/>
        <v>2.0941391014748225</v>
      </c>
      <c r="N322" s="13">
        <f t="shared" si="55"/>
        <v>0.10976758924408399</v>
      </c>
      <c r="O322" s="13">
        <f t="shared" si="56"/>
        <v>0.10976758924408399</v>
      </c>
      <c r="Q322" s="41">
        <v>10.572133122580651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85.057323060351592</v>
      </c>
      <c r="G323" s="13">
        <f t="shared" si="50"/>
        <v>0.55851874550313085</v>
      </c>
      <c r="H323" s="13">
        <f t="shared" si="51"/>
        <v>84.498804314848456</v>
      </c>
      <c r="I323" s="16">
        <f t="shared" si="58"/>
        <v>84.56439591697297</v>
      </c>
      <c r="J323" s="13">
        <f t="shared" si="52"/>
        <v>55.374086603009815</v>
      </c>
      <c r="K323" s="13">
        <f t="shared" si="53"/>
        <v>29.190309313963155</v>
      </c>
      <c r="L323" s="13">
        <f t="shared" si="54"/>
        <v>0.534115808213246</v>
      </c>
      <c r="M323" s="13">
        <f t="shared" si="59"/>
        <v>2.5184873204439846</v>
      </c>
      <c r="N323" s="13">
        <f t="shared" si="55"/>
        <v>0.13201046745759965</v>
      </c>
      <c r="O323" s="13">
        <f t="shared" si="56"/>
        <v>0.69052921296073055</v>
      </c>
      <c r="Q323" s="41">
        <v>10.74179892813199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62.823750745399508</v>
      </c>
      <c r="G324" s="13">
        <f t="shared" si="50"/>
        <v>0.11384729920408916</v>
      </c>
      <c r="H324" s="13">
        <f t="shared" si="51"/>
        <v>62.709903446195419</v>
      </c>
      <c r="I324" s="16">
        <f t="shared" si="58"/>
        <v>91.366096951945337</v>
      </c>
      <c r="J324" s="13">
        <f t="shared" si="52"/>
        <v>61.246193741500996</v>
      </c>
      <c r="K324" s="13">
        <f t="shared" si="53"/>
        <v>30.119903210444342</v>
      </c>
      <c r="L324" s="13">
        <f t="shared" si="54"/>
        <v>0.57202664452235441</v>
      </c>
      <c r="M324" s="13">
        <f t="shared" si="59"/>
        <v>2.9585034975087394</v>
      </c>
      <c r="N324" s="13">
        <f t="shared" si="55"/>
        <v>0.15507460629669617</v>
      </c>
      <c r="O324" s="13">
        <f t="shared" si="56"/>
        <v>0.26892190550078532</v>
      </c>
      <c r="Q324" s="41">
        <v>12.502695647335671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6.3491698490701038</v>
      </c>
      <c r="G325" s="13">
        <f t="shared" si="50"/>
        <v>0</v>
      </c>
      <c r="H325" s="13">
        <f t="shared" si="51"/>
        <v>6.3491698490701038</v>
      </c>
      <c r="I325" s="16">
        <f t="shared" si="58"/>
        <v>35.89704641499209</v>
      </c>
      <c r="J325" s="13">
        <f t="shared" si="52"/>
        <v>33.576628485763045</v>
      </c>
      <c r="K325" s="13">
        <f t="shared" si="53"/>
        <v>2.3204179292290448</v>
      </c>
      <c r="L325" s="13">
        <f t="shared" si="54"/>
        <v>0</v>
      </c>
      <c r="M325" s="13">
        <f t="shared" si="59"/>
        <v>2.8034288912120431</v>
      </c>
      <c r="N325" s="13">
        <f t="shared" si="55"/>
        <v>0.1469461273078001</v>
      </c>
      <c r="O325" s="13">
        <f t="shared" si="56"/>
        <v>0.1469461273078001</v>
      </c>
      <c r="Q325" s="41">
        <v>14.535598113709471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4.5845107579824189</v>
      </c>
      <c r="G326" s="13">
        <f t="shared" ref="G326:G389" si="61">IF((F326-$J$2)&gt;0,$I$2*(F326-$J$2),0)</f>
        <v>0</v>
      </c>
      <c r="H326" s="13">
        <f t="shared" ref="H326:H389" si="62">F326-G326</f>
        <v>4.5845107579824189</v>
      </c>
      <c r="I326" s="16">
        <f t="shared" si="58"/>
        <v>6.9049286872114637</v>
      </c>
      <c r="J326" s="13">
        <f t="shared" ref="J326:J389" si="63">I326/SQRT(1+(I326/($K$2*(300+(25*Q326)+0.05*(Q326)^3)))^2)</f>
        <v>6.8970949887886652</v>
      </c>
      <c r="K326" s="13">
        <f t="shared" ref="K326:K389" si="64">I326-J326</f>
        <v>7.833698422798463E-3</v>
      </c>
      <c r="L326" s="13">
        <f t="shared" ref="L326:L389" si="65">IF(K326&gt;$N$2,(K326-$N$2)/$L$2,0)</f>
        <v>0</v>
      </c>
      <c r="M326" s="13">
        <f t="shared" si="59"/>
        <v>2.656482763904243</v>
      </c>
      <c r="N326" s="13">
        <f t="shared" ref="N326:N389" si="66">$M$2*M326</f>
        <v>0.13924371530853424</v>
      </c>
      <c r="O326" s="13">
        <f t="shared" ref="O326:O389" si="67">N326+G326</f>
        <v>0.13924371530853424</v>
      </c>
      <c r="Q326" s="41">
        <v>20.535804129840511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2.3175247967979051</v>
      </c>
      <c r="G327" s="13">
        <f t="shared" si="61"/>
        <v>0</v>
      </c>
      <c r="H327" s="13">
        <f t="shared" si="62"/>
        <v>2.3175247967979051</v>
      </c>
      <c r="I327" s="16">
        <f t="shared" ref="I327:I390" si="69">H327+K326-L326</f>
        <v>2.3253584952207036</v>
      </c>
      <c r="J327" s="13">
        <f t="shared" si="63"/>
        <v>2.3250596542133386</v>
      </c>
      <c r="K327" s="13">
        <f t="shared" si="64"/>
        <v>2.9884100736499164E-4</v>
      </c>
      <c r="L327" s="13">
        <f t="shared" si="65"/>
        <v>0</v>
      </c>
      <c r="M327" s="13">
        <f t="shared" ref="M327:M390" si="70">L327+M326-N326</f>
        <v>2.5172390485957088</v>
      </c>
      <c r="N327" s="13">
        <f t="shared" si="66"/>
        <v>0.13194503732862209</v>
      </c>
      <c r="O327" s="13">
        <f t="shared" si="67"/>
        <v>0.13194503732862209</v>
      </c>
      <c r="Q327" s="41">
        <v>20.554902843567969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17.518774609380142</v>
      </c>
      <c r="G328" s="13">
        <f t="shared" si="61"/>
        <v>0</v>
      </c>
      <c r="H328" s="13">
        <f t="shared" si="62"/>
        <v>17.518774609380142</v>
      </c>
      <c r="I328" s="16">
        <f t="shared" si="69"/>
        <v>17.519073450387506</v>
      </c>
      <c r="J328" s="13">
        <f t="shared" si="63"/>
        <v>17.438825950739897</v>
      </c>
      <c r="K328" s="13">
        <f t="shared" si="64"/>
        <v>8.0247499647608578E-2</v>
      </c>
      <c r="L328" s="13">
        <f t="shared" si="65"/>
        <v>0</v>
      </c>
      <c r="M328" s="13">
        <f t="shared" si="70"/>
        <v>2.3852940112670868</v>
      </c>
      <c r="N328" s="13">
        <f t="shared" si="66"/>
        <v>0.12502893101549156</v>
      </c>
      <c r="O328" s="13">
        <f t="shared" si="67"/>
        <v>0.12502893101549156</v>
      </c>
      <c r="Q328" s="41">
        <v>23.806260231920369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1.169286783777018</v>
      </c>
      <c r="G329" s="18">
        <f t="shared" si="61"/>
        <v>0</v>
      </c>
      <c r="H329" s="18">
        <f t="shared" si="62"/>
        <v>1.169286783777018</v>
      </c>
      <c r="I329" s="17">
        <f t="shared" si="69"/>
        <v>1.2495342834246266</v>
      </c>
      <c r="J329" s="18">
        <f t="shared" si="63"/>
        <v>1.2495162553900543</v>
      </c>
      <c r="K329" s="18">
        <f t="shared" si="64"/>
        <v>1.8028034572292739E-5</v>
      </c>
      <c r="L329" s="18">
        <f t="shared" si="65"/>
        <v>0</v>
      </c>
      <c r="M329" s="18">
        <f t="shared" si="70"/>
        <v>2.2602650802515951</v>
      </c>
      <c r="N329" s="18">
        <f t="shared" si="66"/>
        <v>0.11847534327451005</v>
      </c>
      <c r="O329" s="18">
        <f t="shared" si="67"/>
        <v>0.11847534327451005</v>
      </c>
      <c r="P329" s="3"/>
      <c r="Q329" s="42">
        <v>27.314422193548381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2.556630674966049</v>
      </c>
      <c r="G330" s="13">
        <f t="shared" si="61"/>
        <v>0</v>
      </c>
      <c r="H330" s="13">
        <f t="shared" si="62"/>
        <v>2.556630674966049</v>
      </c>
      <c r="I330" s="16">
        <f t="shared" si="69"/>
        <v>2.5566487030006213</v>
      </c>
      <c r="J330" s="13">
        <f t="shared" si="63"/>
        <v>2.5562300566816627</v>
      </c>
      <c r="K330" s="13">
        <f t="shared" si="64"/>
        <v>4.1864631895860427E-4</v>
      </c>
      <c r="L330" s="13">
        <f t="shared" si="65"/>
        <v>0</v>
      </c>
      <c r="M330" s="13">
        <f t="shared" si="70"/>
        <v>2.1417897369770849</v>
      </c>
      <c r="N330" s="13">
        <f t="shared" si="66"/>
        <v>0.11226527212548774</v>
      </c>
      <c r="O330" s="13">
        <f t="shared" si="67"/>
        <v>0.11226527212548774</v>
      </c>
      <c r="Q330" s="41">
        <v>20.18284140789407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3.5662324010356898</v>
      </c>
      <c r="G331" s="13">
        <f t="shared" si="61"/>
        <v>0</v>
      </c>
      <c r="H331" s="13">
        <f t="shared" si="62"/>
        <v>3.5662324010356898</v>
      </c>
      <c r="I331" s="16">
        <f t="shared" si="69"/>
        <v>3.5666510473546484</v>
      </c>
      <c r="J331" s="13">
        <f t="shared" si="63"/>
        <v>3.5655649307257695</v>
      </c>
      <c r="K331" s="13">
        <f t="shared" si="64"/>
        <v>1.0861166288789192E-3</v>
      </c>
      <c r="L331" s="13">
        <f t="shared" si="65"/>
        <v>0</v>
      </c>
      <c r="M331" s="13">
        <f t="shared" si="70"/>
        <v>2.0295244648515971</v>
      </c>
      <c r="N331" s="13">
        <f t="shared" si="66"/>
        <v>0.10638071160686356</v>
      </c>
      <c r="O331" s="13">
        <f t="shared" si="67"/>
        <v>0.10638071160686356</v>
      </c>
      <c r="Q331" s="41">
        <v>20.502242837407401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28.026690300540299</v>
      </c>
      <c r="G332" s="13">
        <f t="shared" si="61"/>
        <v>0</v>
      </c>
      <c r="H332" s="13">
        <f t="shared" si="62"/>
        <v>28.026690300540299</v>
      </c>
      <c r="I332" s="16">
        <f t="shared" si="69"/>
        <v>28.027776417169179</v>
      </c>
      <c r="J332" s="13">
        <f t="shared" si="63"/>
        <v>26.910395817266483</v>
      </c>
      <c r="K332" s="13">
        <f t="shared" si="64"/>
        <v>1.1173805999026953</v>
      </c>
      <c r="L332" s="13">
        <f t="shared" si="65"/>
        <v>0</v>
      </c>
      <c r="M332" s="13">
        <f t="shared" si="70"/>
        <v>1.9231437532447335</v>
      </c>
      <c r="N332" s="13">
        <f t="shared" si="66"/>
        <v>0.10080459956782481</v>
      </c>
      <c r="O332" s="13">
        <f t="shared" si="67"/>
        <v>0.10080459956782481</v>
      </c>
      <c r="Q332" s="41">
        <v>14.736803573929389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6.2758437701432781</v>
      </c>
      <c r="G333" s="13">
        <f t="shared" si="61"/>
        <v>0</v>
      </c>
      <c r="H333" s="13">
        <f t="shared" si="62"/>
        <v>6.2758437701432781</v>
      </c>
      <c r="I333" s="16">
        <f t="shared" si="69"/>
        <v>7.3932243700459734</v>
      </c>
      <c r="J333" s="13">
        <f t="shared" si="63"/>
        <v>7.3682571177109644</v>
      </c>
      <c r="K333" s="13">
        <f t="shared" si="64"/>
        <v>2.4967252335009071E-2</v>
      </c>
      <c r="L333" s="13">
        <f t="shared" si="65"/>
        <v>0</v>
      </c>
      <c r="M333" s="13">
        <f t="shared" si="70"/>
        <v>1.8223391536769087</v>
      </c>
      <c r="N333" s="13">
        <f t="shared" si="66"/>
        <v>9.5520768196984809E-2</v>
      </c>
      <c r="O333" s="13">
        <f t="shared" si="67"/>
        <v>9.5520768196984809E-2</v>
      </c>
      <c r="Q333" s="41">
        <v>13.721607894032241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54.261896065636023</v>
      </c>
      <c r="G334" s="13">
        <f t="shared" si="61"/>
        <v>0</v>
      </c>
      <c r="H334" s="13">
        <f t="shared" si="62"/>
        <v>54.261896065636023</v>
      </c>
      <c r="I334" s="16">
        <f t="shared" si="69"/>
        <v>54.286863317971033</v>
      </c>
      <c r="J334" s="13">
        <f t="shared" si="63"/>
        <v>46.184714203673082</v>
      </c>
      <c r="K334" s="13">
        <f t="shared" si="64"/>
        <v>8.1021491142979514</v>
      </c>
      <c r="L334" s="13">
        <f t="shared" si="65"/>
        <v>0</v>
      </c>
      <c r="M334" s="13">
        <f t="shared" si="70"/>
        <v>1.7268183854799239</v>
      </c>
      <c r="N334" s="13">
        <f t="shared" si="66"/>
        <v>9.0513897144177596E-2</v>
      </c>
      <c r="O334" s="13">
        <f t="shared" si="67"/>
        <v>9.0513897144177596E-2</v>
      </c>
      <c r="Q334" s="41">
        <v>13.41807990653356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54.239736491152591</v>
      </c>
      <c r="G335" s="13">
        <f t="shared" si="61"/>
        <v>0</v>
      </c>
      <c r="H335" s="13">
        <f t="shared" si="62"/>
        <v>54.239736491152591</v>
      </c>
      <c r="I335" s="16">
        <f t="shared" si="69"/>
        <v>62.341885605450543</v>
      </c>
      <c r="J335" s="13">
        <f t="shared" si="63"/>
        <v>49.970830815356038</v>
      </c>
      <c r="K335" s="13">
        <f t="shared" si="64"/>
        <v>12.371054790094504</v>
      </c>
      <c r="L335" s="13">
        <f t="shared" si="65"/>
        <v>0</v>
      </c>
      <c r="M335" s="13">
        <f t="shared" si="70"/>
        <v>1.6363044883357463</v>
      </c>
      <c r="N335" s="13">
        <f t="shared" si="66"/>
        <v>8.5769469099447354E-2</v>
      </c>
      <c r="O335" s="13">
        <f t="shared" si="67"/>
        <v>8.5769469099447354E-2</v>
      </c>
      <c r="Q335" s="41">
        <v>12.68605112258065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22.481281903970029</v>
      </c>
      <c r="G336" s="13">
        <f t="shared" si="61"/>
        <v>0</v>
      </c>
      <c r="H336" s="13">
        <f t="shared" si="62"/>
        <v>22.481281903970029</v>
      </c>
      <c r="I336" s="16">
        <f t="shared" si="69"/>
        <v>34.852336694064533</v>
      </c>
      <c r="J336" s="13">
        <f t="shared" si="63"/>
        <v>32.511429450193901</v>
      </c>
      <c r="K336" s="13">
        <f t="shared" si="64"/>
        <v>2.3409072438706318</v>
      </c>
      <c r="L336" s="13">
        <f t="shared" si="65"/>
        <v>0</v>
      </c>
      <c r="M336" s="13">
        <f t="shared" si="70"/>
        <v>1.550535019236299</v>
      </c>
      <c r="N336" s="13">
        <f t="shared" si="66"/>
        <v>8.1273727700434811E-2</v>
      </c>
      <c r="O336" s="13">
        <f t="shared" si="67"/>
        <v>8.1273727700434811E-2</v>
      </c>
      <c r="Q336" s="41">
        <v>13.802211780109459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4.6232406063977018</v>
      </c>
      <c r="G337" s="13">
        <f t="shared" si="61"/>
        <v>0</v>
      </c>
      <c r="H337" s="13">
        <f t="shared" si="62"/>
        <v>4.6232406063977018</v>
      </c>
      <c r="I337" s="16">
        <f t="shared" si="69"/>
        <v>6.9641478502683336</v>
      </c>
      <c r="J337" s="13">
        <f t="shared" si="63"/>
        <v>6.9489215342384263</v>
      </c>
      <c r="K337" s="13">
        <f t="shared" si="64"/>
        <v>1.5226316029907316E-2</v>
      </c>
      <c r="L337" s="13">
        <f t="shared" si="65"/>
        <v>0</v>
      </c>
      <c r="M337" s="13">
        <f t="shared" si="70"/>
        <v>1.4692612915358643</v>
      </c>
      <c r="N337" s="13">
        <f t="shared" si="66"/>
        <v>7.7013637646114172E-2</v>
      </c>
      <c r="O337" s="13">
        <f t="shared" si="67"/>
        <v>7.7013637646114172E-2</v>
      </c>
      <c r="Q337" s="41">
        <v>16.000493990032439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6.1727764943603054</v>
      </c>
      <c r="G338" s="13">
        <f t="shared" si="61"/>
        <v>0</v>
      </c>
      <c r="H338" s="13">
        <f t="shared" si="62"/>
        <v>6.1727764943603054</v>
      </c>
      <c r="I338" s="16">
        <f t="shared" si="69"/>
        <v>6.1880028103902127</v>
      </c>
      <c r="J338" s="13">
        <f t="shared" si="63"/>
        <v>6.1836414032842493</v>
      </c>
      <c r="K338" s="13">
        <f t="shared" si="64"/>
        <v>4.3614071059634441E-3</v>
      </c>
      <c r="L338" s="13">
        <f t="shared" si="65"/>
        <v>0</v>
      </c>
      <c r="M338" s="13">
        <f t="shared" si="70"/>
        <v>1.3922476538897501</v>
      </c>
      <c r="N338" s="13">
        <f t="shared" si="66"/>
        <v>7.297684690123106E-2</v>
      </c>
      <c r="O338" s="13">
        <f t="shared" si="67"/>
        <v>7.297684690123106E-2</v>
      </c>
      <c r="Q338" s="41">
        <v>22.356509015582098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27.098682536966621</v>
      </c>
      <c r="G339" s="13">
        <f t="shared" si="61"/>
        <v>0</v>
      </c>
      <c r="H339" s="13">
        <f t="shared" si="62"/>
        <v>27.098682536966621</v>
      </c>
      <c r="I339" s="16">
        <f t="shared" si="69"/>
        <v>27.103043944072585</v>
      </c>
      <c r="J339" s="13">
        <f t="shared" si="63"/>
        <v>26.69249712525804</v>
      </c>
      <c r="K339" s="13">
        <f t="shared" si="64"/>
        <v>0.41054681881454513</v>
      </c>
      <c r="L339" s="13">
        <f t="shared" si="65"/>
        <v>0</v>
      </c>
      <c r="M339" s="13">
        <f t="shared" si="70"/>
        <v>1.3192708069885191</v>
      </c>
      <c r="N339" s="13">
        <f t="shared" si="66"/>
        <v>6.9151650881854293E-2</v>
      </c>
      <c r="O339" s="13">
        <f t="shared" si="67"/>
        <v>6.9151650881854293E-2</v>
      </c>
      <c r="Q339" s="41">
        <v>21.397473174275529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72.393408242776971</v>
      </c>
      <c r="G340" s="13">
        <f t="shared" si="61"/>
        <v>0.30524044915163845</v>
      </c>
      <c r="H340" s="13">
        <f t="shared" si="62"/>
        <v>72.088167793625331</v>
      </c>
      <c r="I340" s="16">
        <f t="shared" si="69"/>
        <v>72.498714612439869</v>
      </c>
      <c r="J340" s="13">
        <f t="shared" si="63"/>
        <v>68.423390520057993</v>
      </c>
      <c r="K340" s="13">
        <f t="shared" si="64"/>
        <v>4.0753240923818765</v>
      </c>
      <c r="L340" s="13">
        <f t="shared" si="65"/>
        <v>0</v>
      </c>
      <c r="M340" s="13">
        <f t="shared" si="70"/>
        <v>1.2501191561066647</v>
      </c>
      <c r="N340" s="13">
        <f t="shared" si="66"/>
        <v>6.5526958518198078E-2</v>
      </c>
      <c r="O340" s="13">
        <f t="shared" si="67"/>
        <v>0.37076740766983651</v>
      </c>
      <c r="Q340" s="41">
        <v>25.62037853698396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4.8874536370140431</v>
      </c>
      <c r="G341" s="18">
        <f t="shared" si="61"/>
        <v>0</v>
      </c>
      <c r="H341" s="18">
        <f t="shared" si="62"/>
        <v>4.8874536370140431</v>
      </c>
      <c r="I341" s="17">
        <f t="shared" si="69"/>
        <v>8.9627777293959205</v>
      </c>
      <c r="J341" s="18">
        <f t="shared" si="63"/>
        <v>8.9534939442737702</v>
      </c>
      <c r="K341" s="18">
        <f t="shared" si="64"/>
        <v>9.2837851221503342E-3</v>
      </c>
      <c r="L341" s="18">
        <f t="shared" si="65"/>
        <v>0</v>
      </c>
      <c r="M341" s="18">
        <f t="shared" si="70"/>
        <v>1.1845921975884666</v>
      </c>
      <c r="N341" s="18">
        <f t="shared" si="66"/>
        <v>6.2092260096314765E-2</v>
      </c>
      <c r="O341" s="18">
        <f t="shared" si="67"/>
        <v>6.2092260096314765E-2</v>
      </c>
      <c r="P341" s="3"/>
      <c r="Q341" s="42">
        <v>24.89076919354838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14.450365624522799</v>
      </c>
      <c r="G342" s="13">
        <f t="shared" si="61"/>
        <v>0</v>
      </c>
      <c r="H342" s="13">
        <f t="shared" si="62"/>
        <v>14.450365624522799</v>
      </c>
      <c r="I342" s="16">
        <f t="shared" si="69"/>
        <v>14.45964940964495</v>
      </c>
      <c r="J342" s="13">
        <f t="shared" si="63"/>
        <v>14.421341979180054</v>
      </c>
      <c r="K342" s="13">
        <f t="shared" si="64"/>
        <v>3.8307430464895376E-2</v>
      </c>
      <c r="L342" s="13">
        <f t="shared" si="65"/>
        <v>0</v>
      </c>
      <c r="M342" s="13">
        <f t="shared" si="70"/>
        <v>1.1224999374921518</v>
      </c>
      <c r="N342" s="13">
        <f t="shared" si="66"/>
        <v>5.8837596785415766E-2</v>
      </c>
      <c r="O342" s="13">
        <f t="shared" si="67"/>
        <v>5.8837596785415766E-2</v>
      </c>
      <c r="Q342" s="41">
        <v>24.998820354871949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1.0533333330000001</v>
      </c>
      <c r="G343" s="13">
        <f t="shared" si="61"/>
        <v>0</v>
      </c>
      <c r="H343" s="13">
        <f t="shared" si="62"/>
        <v>1.0533333330000001</v>
      </c>
      <c r="I343" s="16">
        <f t="shared" si="69"/>
        <v>1.0916407634648955</v>
      </c>
      <c r="J343" s="13">
        <f t="shared" si="63"/>
        <v>1.0915987276932713</v>
      </c>
      <c r="K343" s="13">
        <f t="shared" si="64"/>
        <v>4.2035771624204799E-5</v>
      </c>
      <c r="L343" s="13">
        <f t="shared" si="65"/>
        <v>0</v>
      </c>
      <c r="M343" s="13">
        <f t="shared" si="70"/>
        <v>1.063662340706736</v>
      </c>
      <c r="N343" s="13">
        <f t="shared" si="66"/>
        <v>5.5753531762465711E-2</v>
      </c>
      <c r="O343" s="13">
        <f t="shared" si="67"/>
        <v>5.5753531762465711E-2</v>
      </c>
      <c r="Q343" s="41">
        <v>18.386703302051139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86.659521441943269</v>
      </c>
      <c r="G344" s="13">
        <f t="shared" si="61"/>
        <v>0.59056271313496445</v>
      </c>
      <c r="H344" s="13">
        <f t="shared" si="62"/>
        <v>86.068958728808312</v>
      </c>
      <c r="I344" s="16">
        <f t="shared" si="69"/>
        <v>86.06900076457994</v>
      </c>
      <c r="J344" s="13">
        <f t="shared" si="63"/>
        <v>64.215735852123785</v>
      </c>
      <c r="K344" s="13">
        <f t="shared" si="64"/>
        <v>21.853264912456154</v>
      </c>
      <c r="L344" s="13">
        <f t="shared" si="65"/>
        <v>0.234895374052595</v>
      </c>
      <c r="M344" s="13">
        <f t="shared" si="70"/>
        <v>1.2428041829968652</v>
      </c>
      <c r="N344" s="13">
        <f t="shared" si="66"/>
        <v>6.5143532716596592E-2</v>
      </c>
      <c r="O344" s="13">
        <f t="shared" si="67"/>
        <v>0.65570624585156101</v>
      </c>
      <c r="Q344" s="41">
        <v>14.763357555658869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1.413947856946455</v>
      </c>
      <c r="G345" s="13">
        <f t="shared" si="61"/>
        <v>0</v>
      </c>
      <c r="H345" s="13">
        <f t="shared" si="62"/>
        <v>1.413947856946455</v>
      </c>
      <c r="I345" s="16">
        <f t="shared" si="69"/>
        <v>23.032317395350013</v>
      </c>
      <c r="J345" s="13">
        <f t="shared" si="63"/>
        <v>22.174036097302199</v>
      </c>
      <c r="K345" s="13">
        <f t="shared" si="64"/>
        <v>0.85828129804781383</v>
      </c>
      <c r="L345" s="13">
        <f t="shared" si="65"/>
        <v>0</v>
      </c>
      <c r="M345" s="13">
        <f t="shared" si="70"/>
        <v>1.1776606502802687</v>
      </c>
      <c r="N345" s="13">
        <f t="shared" si="66"/>
        <v>6.1728932160163653E-2</v>
      </c>
      <c r="O345" s="13">
        <f t="shared" si="67"/>
        <v>6.1728932160163653E-2</v>
      </c>
      <c r="Q345" s="41">
        <v>12.405604214817069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7.862535884517051</v>
      </c>
      <c r="G346" s="13">
        <f t="shared" si="61"/>
        <v>0</v>
      </c>
      <c r="H346" s="13">
        <f t="shared" si="62"/>
        <v>7.862535884517051</v>
      </c>
      <c r="I346" s="16">
        <f t="shared" si="69"/>
        <v>8.7208171825648648</v>
      </c>
      <c r="J346" s="13">
        <f t="shared" si="63"/>
        <v>8.6610641034654723</v>
      </c>
      <c r="K346" s="13">
        <f t="shared" si="64"/>
        <v>5.9753079099392536E-2</v>
      </c>
      <c r="L346" s="13">
        <f t="shared" si="65"/>
        <v>0</v>
      </c>
      <c r="M346" s="13">
        <f t="shared" si="70"/>
        <v>1.1159317181201049</v>
      </c>
      <c r="N346" s="13">
        <f t="shared" si="66"/>
        <v>5.8493313253539535E-2</v>
      </c>
      <c r="O346" s="13">
        <f t="shared" si="67"/>
        <v>5.8493313253539535E-2</v>
      </c>
      <c r="Q346" s="41">
        <v>10.913027122580649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68.957687419921626</v>
      </c>
      <c r="G347" s="13">
        <f t="shared" si="61"/>
        <v>0.23652603269453154</v>
      </c>
      <c r="H347" s="13">
        <f t="shared" si="62"/>
        <v>68.721161387227099</v>
      </c>
      <c r="I347" s="16">
        <f t="shared" si="69"/>
        <v>68.780914466326493</v>
      </c>
      <c r="J347" s="13">
        <f t="shared" si="63"/>
        <v>52.391234348957667</v>
      </c>
      <c r="K347" s="13">
        <f t="shared" si="64"/>
        <v>16.389680117368826</v>
      </c>
      <c r="L347" s="13">
        <f t="shared" si="65"/>
        <v>1.2078647725604703E-2</v>
      </c>
      <c r="M347" s="13">
        <f t="shared" si="70"/>
        <v>1.0695170525921702</v>
      </c>
      <c r="N347" s="13">
        <f t="shared" si="66"/>
        <v>5.6060415679073827E-2</v>
      </c>
      <c r="O347" s="13">
        <f t="shared" si="67"/>
        <v>0.29258644837360537</v>
      </c>
      <c r="Q347" s="41">
        <v>12.20173940049499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86.245162814682871</v>
      </c>
      <c r="G348" s="13">
        <f t="shared" si="61"/>
        <v>0.58227554058975639</v>
      </c>
      <c r="H348" s="13">
        <f t="shared" si="62"/>
        <v>85.662887274093109</v>
      </c>
      <c r="I348" s="16">
        <f t="shared" si="69"/>
        <v>102.04048874373633</v>
      </c>
      <c r="J348" s="13">
        <f t="shared" si="63"/>
        <v>63.694818988680595</v>
      </c>
      <c r="K348" s="13">
        <f t="shared" si="64"/>
        <v>38.345669755055738</v>
      </c>
      <c r="L348" s="13">
        <f t="shared" si="65"/>
        <v>0.90749107707740806</v>
      </c>
      <c r="M348" s="13">
        <f t="shared" si="70"/>
        <v>1.9209477139905045</v>
      </c>
      <c r="N348" s="13">
        <f t="shared" si="66"/>
        <v>0.10068949072206937</v>
      </c>
      <c r="O348" s="13">
        <f t="shared" si="67"/>
        <v>0.68296503131182573</v>
      </c>
      <c r="Q348" s="41">
        <v>12.32255884707709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1.4275917460046501</v>
      </c>
      <c r="G349" s="13">
        <f t="shared" si="61"/>
        <v>0</v>
      </c>
      <c r="H349" s="13">
        <f t="shared" si="62"/>
        <v>1.4275917460046501</v>
      </c>
      <c r="I349" s="16">
        <f t="shared" si="69"/>
        <v>38.86577042398298</v>
      </c>
      <c r="J349" s="13">
        <f t="shared" si="63"/>
        <v>37.039874364331382</v>
      </c>
      <c r="K349" s="13">
        <f t="shared" si="64"/>
        <v>1.8258960596515976</v>
      </c>
      <c r="L349" s="13">
        <f t="shared" si="65"/>
        <v>0</v>
      </c>
      <c r="M349" s="13">
        <f t="shared" si="70"/>
        <v>1.820258223268435</v>
      </c>
      <c r="N349" s="13">
        <f t="shared" si="66"/>
        <v>9.5411692962124817E-2</v>
      </c>
      <c r="O349" s="13">
        <f t="shared" si="67"/>
        <v>9.5411692962124817E-2</v>
      </c>
      <c r="Q349" s="41">
        <v>18.14504388084519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74.225844024706291</v>
      </c>
      <c r="G350" s="13">
        <f t="shared" si="61"/>
        <v>0.3418891647902248</v>
      </c>
      <c r="H350" s="13">
        <f t="shared" si="62"/>
        <v>73.883954859916059</v>
      </c>
      <c r="I350" s="16">
        <f t="shared" si="69"/>
        <v>75.709850919567657</v>
      </c>
      <c r="J350" s="13">
        <f t="shared" si="63"/>
        <v>61.116414042060583</v>
      </c>
      <c r="K350" s="13">
        <f t="shared" si="64"/>
        <v>14.593436877507074</v>
      </c>
      <c r="L350" s="13">
        <f t="shared" si="65"/>
        <v>0</v>
      </c>
      <c r="M350" s="13">
        <f t="shared" si="70"/>
        <v>1.7248465303063103</v>
      </c>
      <c r="N350" s="13">
        <f t="shared" si="66"/>
        <v>9.0410539259023925E-2</v>
      </c>
      <c r="O350" s="13">
        <f t="shared" si="67"/>
        <v>0.43229970404924872</v>
      </c>
      <c r="Q350" s="41">
        <v>15.782498366047109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4.641890580999033</v>
      </c>
      <c r="G351" s="13">
        <f t="shared" si="61"/>
        <v>0</v>
      </c>
      <c r="H351" s="13">
        <f t="shared" si="62"/>
        <v>4.641890580999033</v>
      </c>
      <c r="I351" s="16">
        <f t="shared" si="69"/>
        <v>19.235327458506106</v>
      </c>
      <c r="J351" s="13">
        <f t="shared" si="63"/>
        <v>19.097147514718809</v>
      </c>
      <c r="K351" s="13">
        <f t="shared" si="64"/>
        <v>0.13817994378729637</v>
      </c>
      <c r="L351" s="13">
        <f t="shared" si="65"/>
        <v>0</v>
      </c>
      <c r="M351" s="13">
        <f t="shared" si="70"/>
        <v>1.6344359910472863</v>
      </c>
      <c r="N351" s="13">
        <f t="shared" si="66"/>
        <v>8.5671528880137696E-2</v>
      </c>
      <c r="O351" s="13">
        <f t="shared" si="67"/>
        <v>8.5671528880137696E-2</v>
      </c>
      <c r="Q351" s="41">
        <v>21.909331585166761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1.0620209097571791</v>
      </c>
      <c r="G352" s="13">
        <f t="shared" si="61"/>
        <v>0</v>
      </c>
      <c r="H352" s="13">
        <f t="shared" si="62"/>
        <v>1.0620209097571791</v>
      </c>
      <c r="I352" s="16">
        <f t="shared" si="69"/>
        <v>1.2002008535444755</v>
      </c>
      <c r="J352" s="13">
        <f t="shared" si="63"/>
        <v>1.2001825189763378</v>
      </c>
      <c r="K352" s="13">
        <f t="shared" si="64"/>
        <v>1.8334568137712282E-5</v>
      </c>
      <c r="L352" s="13">
        <f t="shared" si="65"/>
        <v>0</v>
      </c>
      <c r="M352" s="13">
        <f t="shared" si="70"/>
        <v>1.5487644621671486</v>
      </c>
      <c r="N352" s="13">
        <f t="shared" si="66"/>
        <v>8.1180921171507076E-2</v>
      </c>
      <c r="O352" s="13">
        <f t="shared" si="67"/>
        <v>8.1180921171507076E-2</v>
      </c>
      <c r="Q352" s="41">
        <v>26.31187282675274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2.6056724944332261</v>
      </c>
      <c r="G353" s="18">
        <f t="shared" si="61"/>
        <v>0</v>
      </c>
      <c r="H353" s="18">
        <f t="shared" si="62"/>
        <v>2.6056724944332261</v>
      </c>
      <c r="I353" s="17">
        <f t="shared" si="69"/>
        <v>2.6056908290013636</v>
      </c>
      <c r="J353" s="18">
        <f t="shared" si="63"/>
        <v>2.6055166924112232</v>
      </c>
      <c r="K353" s="18">
        <f t="shared" si="64"/>
        <v>1.7413659014042793E-4</v>
      </c>
      <c r="L353" s="18">
        <f t="shared" si="65"/>
        <v>0</v>
      </c>
      <c r="M353" s="18">
        <f t="shared" si="70"/>
        <v>1.4675835409956415</v>
      </c>
      <c r="N353" s="18">
        <f t="shared" si="66"/>
        <v>7.6925695717126014E-2</v>
      </c>
      <c r="O353" s="18">
        <f t="shared" si="67"/>
        <v>7.6925695717126014E-2</v>
      </c>
      <c r="P353" s="3"/>
      <c r="Q353" s="42">
        <v>26.853221193548379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11.963459877821069</v>
      </c>
      <c r="G354" s="13">
        <f t="shared" si="61"/>
        <v>0</v>
      </c>
      <c r="H354" s="13">
        <f t="shared" si="62"/>
        <v>11.963459877821069</v>
      </c>
      <c r="I354" s="16">
        <f t="shared" si="69"/>
        <v>11.963634014411209</v>
      </c>
      <c r="J354" s="13">
        <f t="shared" si="63"/>
        <v>11.933707685762323</v>
      </c>
      <c r="K354" s="13">
        <f t="shared" si="64"/>
        <v>2.9926328648885558E-2</v>
      </c>
      <c r="L354" s="13">
        <f t="shared" si="65"/>
        <v>0</v>
      </c>
      <c r="M354" s="13">
        <f t="shared" si="70"/>
        <v>1.3906578452785154</v>
      </c>
      <c r="N354" s="13">
        <f t="shared" si="66"/>
        <v>7.2893514586538213E-2</v>
      </c>
      <c r="O354" s="13">
        <f t="shared" si="67"/>
        <v>7.2893514586538213E-2</v>
      </c>
      <c r="Q354" s="41">
        <v>22.705086804139508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4.5981369360414757</v>
      </c>
      <c r="G355" s="13">
        <f t="shared" si="61"/>
        <v>0</v>
      </c>
      <c r="H355" s="13">
        <f t="shared" si="62"/>
        <v>4.5981369360414757</v>
      </c>
      <c r="I355" s="16">
        <f t="shared" si="69"/>
        <v>4.6280632646903612</v>
      </c>
      <c r="J355" s="13">
        <f t="shared" si="63"/>
        <v>4.6255764343419994</v>
      </c>
      <c r="K355" s="13">
        <f t="shared" si="64"/>
        <v>2.4868303483618348E-3</v>
      </c>
      <c r="L355" s="13">
        <f t="shared" si="65"/>
        <v>0</v>
      </c>
      <c r="M355" s="13">
        <f t="shared" si="70"/>
        <v>1.3177643306919773</v>
      </c>
      <c r="N355" s="13">
        <f t="shared" si="66"/>
        <v>6.9072686561285387E-2</v>
      </c>
      <c r="O355" s="13">
        <f t="shared" si="67"/>
        <v>6.9072686561285387E-2</v>
      </c>
      <c r="Q355" s="41">
        <v>20.168900402974291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13.509875761626271</v>
      </c>
      <c r="G356" s="13">
        <f t="shared" si="61"/>
        <v>0</v>
      </c>
      <c r="H356" s="13">
        <f t="shared" si="62"/>
        <v>13.509875761626271</v>
      </c>
      <c r="I356" s="16">
        <f t="shared" si="69"/>
        <v>13.512362591974632</v>
      </c>
      <c r="J356" s="13">
        <f t="shared" si="63"/>
        <v>13.387771046024536</v>
      </c>
      <c r="K356" s="13">
        <f t="shared" si="64"/>
        <v>0.12459154595009636</v>
      </c>
      <c r="L356" s="13">
        <f t="shared" si="65"/>
        <v>0</v>
      </c>
      <c r="M356" s="13">
        <f t="shared" si="70"/>
        <v>1.2486916441306919</v>
      </c>
      <c r="N356" s="13">
        <f t="shared" si="66"/>
        <v>6.545213323648244E-2</v>
      </c>
      <c r="O356" s="13">
        <f t="shared" si="67"/>
        <v>6.545213323648244E-2</v>
      </c>
      <c r="Q356" s="41">
        <v>15.112239185345789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13.372578221645311</v>
      </c>
      <c r="G357" s="13">
        <f t="shared" si="61"/>
        <v>0</v>
      </c>
      <c r="H357" s="13">
        <f t="shared" si="62"/>
        <v>13.372578221645311</v>
      </c>
      <c r="I357" s="16">
        <f t="shared" si="69"/>
        <v>13.497169767595407</v>
      </c>
      <c r="J357" s="13">
        <f t="shared" si="63"/>
        <v>13.302839791159485</v>
      </c>
      <c r="K357" s="13">
        <f t="shared" si="64"/>
        <v>0.19432997643592209</v>
      </c>
      <c r="L357" s="13">
        <f t="shared" si="65"/>
        <v>0</v>
      </c>
      <c r="M357" s="13">
        <f t="shared" si="70"/>
        <v>1.1832395108942095</v>
      </c>
      <c r="N357" s="13">
        <f t="shared" si="66"/>
        <v>6.2021356899231737E-2</v>
      </c>
      <c r="O357" s="13">
        <f t="shared" si="67"/>
        <v>6.2021356899231737E-2</v>
      </c>
      <c r="Q357" s="41">
        <v>11.798468122580649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90.855057859849424</v>
      </c>
      <c r="G358" s="13">
        <f t="shared" si="61"/>
        <v>0.67447344149308752</v>
      </c>
      <c r="H358" s="13">
        <f t="shared" si="62"/>
        <v>90.180584418356332</v>
      </c>
      <c r="I358" s="16">
        <f t="shared" si="69"/>
        <v>90.374914394792256</v>
      </c>
      <c r="J358" s="13">
        <f t="shared" si="63"/>
        <v>63.017330732455406</v>
      </c>
      <c r="K358" s="13">
        <f t="shared" si="64"/>
        <v>27.35758366233685</v>
      </c>
      <c r="L358" s="13">
        <f t="shared" si="65"/>
        <v>0.45937331857200192</v>
      </c>
      <c r="M358" s="13">
        <f t="shared" si="70"/>
        <v>1.5805914725669796</v>
      </c>
      <c r="N358" s="13">
        <f t="shared" si="66"/>
        <v>8.2849183896736484E-2</v>
      </c>
      <c r="O358" s="13">
        <f t="shared" si="67"/>
        <v>0.75732262538982398</v>
      </c>
      <c r="Q358" s="41">
        <v>13.42464395795634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26.734166722823499</v>
      </c>
      <c r="G359" s="13">
        <f t="shared" si="61"/>
        <v>0</v>
      </c>
      <c r="H359" s="13">
        <f t="shared" si="62"/>
        <v>26.734166722823499</v>
      </c>
      <c r="I359" s="16">
        <f t="shared" si="69"/>
        <v>53.632377066588347</v>
      </c>
      <c r="J359" s="13">
        <f t="shared" si="63"/>
        <v>45.400666862464398</v>
      </c>
      <c r="K359" s="13">
        <f t="shared" si="64"/>
        <v>8.2317102041239494</v>
      </c>
      <c r="L359" s="13">
        <f t="shared" si="65"/>
        <v>0</v>
      </c>
      <c r="M359" s="13">
        <f t="shared" si="70"/>
        <v>1.4977422886702432</v>
      </c>
      <c r="N359" s="13">
        <f t="shared" si="66"/>
        <v>7.8506513832088023E-2</v>
      </c>
      <c r="O359" s="13">
        <f t="shared" si="67"/>
        <v>7.8506513832088023E-2</v>
      </c>
      <c r="Q359" s="41">
        <v>12.981401263854099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9.6927281932562543</v>
      </c>
      <c r="G360" s="13">
        <f t="shared" si="61"/>
        <v>0</v>
      </c>
      <c r="H360" s="13">
        <f t="shared" si="62"/>
        <v>9.6927281932562543</v>
      </c>
      <c r="I360" s="16">
        <f t="shared" si="69"/>
        <v>17.924438397380204</v>
      </c>
      <c r="J360" s="13">
        <f t="shared" si="63"/>
        <v>17.696827659030422</v>
      </c>
      <c r="K360" s="13">
        <f t="shared" si="64"/>
        <v>0.22761073834978163</v>
      </c>
      <c r="L360" s="13">
        <f t="shared" si="65"/>
        <v>0</v>
      </c>
      <c r="M360" s="13">
        <f t="shared" si="70"/>
        <v>1.4192357748381552</v>
      </c>
      <c r="N360" s="13">
        <f t="shared" si="66"/>
        <v>7.4391471637786463E-2</v>
      </c>
      <c r="O360" s="13">
        <f t="shared" si="67"/>
        <v>7.4391471637786463E-2</v>
      </c>
      <c r="Q360" s="41">
        <v>16.82395850667168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3.8024708269990919</v>
      </c>
      <c r="G361" s="13">
        <f t="shared" si="61"/>
        <v>0</v>
      </c>
      <c r="H361" s="13">
        <f t="shared" si="62"/>
        <v>3.8024708269990919</v>
      </c>
      <c r="I361" s="16">
        <f t="shared" si="69"/>
        <v>4.0300815653488735</v>
      </c>
      <c r="J361" s="13">
        <f t="shared" si="63"/>
        <v>4.0277140138463388</v>
      </c>
      <c r="K361" s="13">
        <f t="shared" si="64"/>
        <v>2.3675515025347593E-3</v>
      </c>
      <c r="L361" s="13">
        <f t="shared" si="65"/>
        <v>0</v>
      </c>
      <c r="M361" s="13">
        <f t="shared" si="70"/>
        <v>1.3448443032003687</v>
      </c>
      <c r="N361" s="13">
        <f t="shared" si="66"/>
        <v>7.0492125841583805E-2</v>
      </c>
      <c r="O361" s="13">
        <f t="shared" si="67"/>
        <v>7.0492125841583805E-2</v>
      </c>
      <c r="Q361" s="41">
        <v>17.58279368719775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1.8436758290272579</v>
      </c>
      <c r="G362" s="13">
        <f t="shared" si="61"/>
        <v>0</v>
      </c>
      <c r="H362" s="13">
        <f t="shared" si="62"/>
        <v>1.8436758290272579</v>
      </c>
      <c r="I362" s="16">
        <f t="shared" si="69"/>
        <v>1.8460433805297927</v>
      </c>
      <c r="J362" s="13">
        <f t="shared" si="63"/>
        <v>1.8458861249312677</v>
      </c>
      <c r="K362" s="13">
        <f t="shared" si="64"/>
        <v>1.5725559852497462E-4</v>
      </c>
      <c r="L362" s="13">
        <f t="shared" si="65"/>
        <v>0</v>
      </c>
      <c r="M362" s="13">
        <f t="shared" si="70"/>
        <v>1.2743521773587849</v>
      </c>
      <c r="N362" s="13">
        <f t="shared" si="66"/>
        <v>6.6797170378084816E-2</v>
      </c>
      <c r="O362" s="13">
        <f t="shared" si="67"/>
        <v>6.6797170378084816E-2</v>
      </c>
      <c r="Q362" s="41">
        <v>20.199175481477351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19.609381694720891</v>
      </c>
      <c r="G363" s="13">
        <f t="shared" si="61"/>
        <v>0</v>
      </c>
      <c r="H363" s="13">
        <f t="shared" si="62"/>
        <v>19.609381694720891</v>
      </c>
      <c r="I363" s="16">
        <f t="shared" si="69"/>
        <v>19.609538950319415</v>
      </c>
      <c r="J363" s="13">
        <f t="shared" si="63"/>
        <v>19.425007951847501</v>
      </c>
      <c r="K363" s="13">
        <f t="shared" si="64"/>
        <v>0.18453099847191368</v>
      </c>
      <c r="L363" s="13">
        <f t="shared" si="65"/>
        <v>0</v>
      </c>
      <c r="M363" s="13">
        <f t="shared" si="70"/>
        <v>1.2075550069807002</v>
      </c>
      <c r="N363" s="13">
        <f t="shared" si="66"/>
        <v>6.3295891807064908E-2</v>
      </c>
      <c r="O363" s="13">
        <f t="shared" si="67"/>
        <v>6.3295891807064908E-2</v>
      </c>
      <c r="Q363" s="41">
        <v>20.249640868210939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3.1175138468315979</v>
      </c>
      <c r="G364" s="13">
        <f t="shared" si="61"/>
        <v>0</v>
      </c>
      <c r="H364" s="13">
        <f t="shared" si="62"/>
        <v>3.1175138468315979</v>
      </c>
      <c r="I364" s="16">
        <f t="shared" si="69"/>
        <v>3.3020448453035116</v>
      </c>
      <c r="J364" s="13">
        <f t="shared" si="63"/>
        <v>3.3015535225043289</v>
      </c>
      <c r="K364" s="13">
        <f t="shared" si="64"/>
        <v>4.9132279918273625E-4</v>
      </c>
      <c r="L364" s="13">
        <f t="shared" si="65"/>
        <v>0</v>
      </c>
      <c r="M364" s="13">
        <f t="shared" si="70"/>
        <v>1.1442591151736352</v>
      </c>
      <c r="N364" s="13">
        <f t="shared" si="66"/>
        <v>5.9978138250091163E-2</v>
      </c>
      <c r="O364" s="13">
        <f t="shared" si="67"/>
        <v>5.9978138250091163E-2</v>
      </c>
      <c r="Q364" s="41">
        <v>24.49381619354838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0.43333333299999999</v>
      </c>
      <c r="G365" s="18">
        <f t="shared" si="61"/>
        <v>0</v>
      </c>
      <c r="H365" s="18">
        <f t="shared" si="62"/>
        <v>0.43333333299999999</v>
      </c>
      <c r="I365" s="17">
        <f t="shared" si="69"/>
        <v>0.43382465579918272</v>
      </c>
      <c r="J365" s="18">
        <f t="shared" si="63"/>
        <v>0.43382366152969432</v>
      </c>
      <c r="K365" s="18">
        <f t="shared" si="64"/>
        <v>9.942694884079728E-7</v>
      </c>
      <c r="L365" s="18">
        <f t="shared" si="65"/>
        <v>0</v>
      </c>
      <c r="M365" s="18">
        <f t="shared" si="70"/>
        <v>1.084280976923544</v>
      </c>
      <c r="N365" s="18">
        <f t="shared" si="66"/>
        <v>5.6834289955379376E-2</v>
      </c>
      <c r="O365" s="18">
        <f t="shared" si="67"/>
        <v>5.6834289955379376E-2</v>
      </c>
      <c r="P365" s="3"/>
      <c r="Q365" s="42">
        <v>25.313035593583798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1.586666667</v>
      </c>
      <c r="G366" s="13">
        <f t="shared" si="61"/>
        <v>0</v>
      </c>
      <c r="H366" s="13">
        <f t="shared" si="62"/>
        <v>1.586666667</v>
      </c>
      <c r="I366" s="16">
        <f t="shared" si="69"/>
        <v>1.5866676612694883</v>
      </c>
      <c r="J366" s="13">
        <f t="shared" si="63"/>
        <v>1.5865916974161896</v>
      </c>
      <c r="K366" s="13">
        <f t="shared" si="64"/>
        <v>7.5963853298777195E-5</v>
      </c>
      <c r="L366" s="13">
        <f t="shared" si="65"/>
        <v>0</v>
      </c>
      <c r="M366" s="13">
        <f t="shared" si="70"/>
        <v>1.0274466869681647</v>
      </c>
      <c r="N366" s="13">
        <f t="shared" si="66"/>
        <v>5.3855231405540126E-2</v>
      </c>
      <c r="O366" s="13">
        <f t="shared" si="67"/>
        <v>5.3855231405540126E-2</v>
      </c>
      <c r="Q366" s="41">
        <v>22.132186019169481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15.106666669999999</v>
      </c>
      <c r="G367" s="13">
        <f t="shared" si="61"/>
        <v>0</v>
      </c>
      <c r="H367" s="13">
        <f t="shared" si="62"/>
        <v>15.106666669999999</v>
      </c>
      <c r="I367" s="16">
        <f t="shared" si="69"/>
        <v>15.106742633853298</v>
      </c>
      <c r="J367" s="13">
        <f t="shared" si="63"/>
        <v>15.032740772985756</v>
      </c>
      <c r="K367" s="13">
        <f t="shared" si="64"/>
        <v>7.400186086754168E-2</v>
      </c>
      <c r="L367" s="13">
        <f t="shared" si="65"/>
        <v>0</v>
      </c>
      <c r="M367" s="13">
        <f t="shared" si="70"/>
        <v>0.9735914555626245</v>
      </c>
      <c r="N367" s="13">
        <f t="shared" si="66"/>
        <v>5.1032324887341246E-2</v>
      </c>
      <c r="O367" s="13">
        <f t="shared" si="67"/>
        <v>5.1032324887341246E-2</v>
      </c>
      <c r="Q367" s="41">
        <v>21.22384666624118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25.626666669999999</v>
      </c>
      <c r="G368" s="13">
        <f t="shared" si="61"/>
        <v>0</v>
      </c>
      <c r="H368" s="13">
        <f t="shared" si="62"/>
        <v>25.626666669999999</v>
      </c>
      <c r="I368" s="16">
        <f t="shared" si="69"/>
        <v>25.700668530867539</v>
      </c>
      <c r="J368" s="13">
        <f t="shared" si="63"/>
        <v>24.905921063072505</v>
      </c>
      <c r="K368" s="13">
        <f t="shared" si="64"/>
        <v>0.79474746779503391</v>
      </c>
      <c r="L368" s="13">
        <f t="shared" si="65"/>
        <v>0</v>
      </c>
      <c r="M368" s="13">
        <f t="shared" si="70"/>
        <v>0.92255913067528328</v>
      </c>
      <c r="N368" s="13">
        <f t="shared" si="66"/>
        <v>4.8357385446852669E-2</v>
      </c>
      <c r="O368" s="13">
        <f t="shared" si="67"/>
        <v>4.8357385446852669E-2</v>
      </c>
      <c r="Q368" s="41">
        <v>15.416287972214519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76.746666669999996</v>
      </c>
      <c r="G369" s="13">
        <f t="shared" si="61"/>
        <v>0.39230561769609895</v>
      </c>
      <c r="H369" s="13">
        <f t="shared" si="62"/>
        <v>76.354361052303901</v>
      </c>
      <c r="I369" s="16">
        <f t="shared" si="69"/>
        <v>77.149108520098935</v>
      </c>
      <c r="J369" s="13">
        <f t="shared" si="63"/>
        <v>53.471125558852599</v>
      </c>
      <c r="K369" s="13">
        <f t="shared" si="64"/>
        <v>23.677982961246336</v>
      </c>
      <c r="L369" s="13">
        <f t="shared" si="65"/>
        <v>0.30931129644603578</v>
      </c>
      <c r="M369" s="13">
        <f t="shared" si="70"/>
        <v>1.1835130416744664</v>
      </c>
      <c r="N369" s="13">
        <f t="shared" si="66"/>
        <v>6.2035694444579945E-2</v>
      </c>
      <c r="O369" s="13">
        <f t="shared" si="67"/>
        <v>0.45434131214067891</v>
      </c>
      <c r="Q369" s="41">
        <v>10.925797761652371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57.28</v>
      </c>
      <c r="G370" s="13">
        <f t="shared" si="61"/>
        <v>2.9722842960990194E-3</v>
      </c>
      <c r="H370" s="13">
        <f t="shared" si="62"/>
        <v>57.277027715703902</v>
      </c>
      <c r="I370" s="16">
        <f t="shared" si="69"/>
        <v>80.645699380504198</v>
      </c>
      <c r="J370" s="13">
        <f t="shared" si="63"/>
        <v>54.098134340401003</v>
      </c>
      <c r="K370" s="13">
        <f t="shared" si="64"/>
        <v>26.547565040103194</v>
      </c>
      <c r="L370" s="13">
        <f t="shared" si="65"/>
        <v>0.42633901885136993</v>
      </c>
      <c r="M370" s="13">
        <f t="shared" si="70"/>
        <v>1.5478163660812565</v>
      </c>
      <c r="N370" s="13">
        <f t="shared" si="66"/>
        <v>8.1131225226454134E-2</v>
      </c>
      <c r="O370" s="13">
        <f t="shared" si="67"/>
        <v>8.410350952255316E-2</v>
      </c>
      <c r="Q370" s="41">
        <v>10.67625412258065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76.373333329999994</v>
      </c>
      <c r="G371" s="13">
        <f t="shared" si="61"/>
        <v>0.38483895089609887</v>
      </c>
      <c r="H371" s="13">
        <f t="shared" si="62"/>
        <v>75.988494379103898</v>
      </c>
      <c r="I371" s="16">
        <f t="shared" si="69"/>
        <v>102.10972040035573</v>
      </c>
      <c r="J371" s="13">
        <f t="shared" si="63"/>
        <v>64.875950527521937</v>
      </c>
      <c r="K371" s="13">
        <f t="shared" si="64"/>
        <v>37.23376987283379</v>
      </c>
      <c r="L371" s="13">
        <f t="shared" si="65"/>
        <v>0.86214541098967223</v>
      </c>
      <c r="M371" s="13">
        <f t="shared" si="70"/>
        <v>2.3288305518444745</v>
      </c>
      <c r="N371" s="13">
        <f t="shared" si="66"/>
        <v>0.12206931013030947</v>
      </c>
      <c r="O371" s="13">
        <f t="shared" si="67"/>
        <v>0.5069082610264084</v>
      </c>
      <c r="Q371" s="41">
        <v>12.762325747317581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27.366666670000001</v>
      </c>
      <c r="G372" s="13">
        <f t="shared" si="61"/>
        <v>0</v>
      </c>
      <c r="H372" s="13">
        <f t="shared" si="62"/>
        <v>27.366666670000001</v>
      </c>
      <c r="I372" s="16">
        <f t="shared" si="69"/>
        <v>63.738291131844122</v>
      </c>
      <c r="J372" s="13">
        <f t="shared" si="63"/>
        <v>53.621214180263735</v>
      </c>
      <c r="K372" s="13">
        <f t="shared" si="64"/>
        <v>10.117076951580387</v>
      </c>
      <c r="L372" s="13">
        <f t="shared" si="65"/>
        <v>0</v>
      </c>
      <c r="M372" s="13">
        <f t="shared" si="70"/>
        <v>2.2067612417141649</v>
      </c>
      <c r="N372" s="13">
        <f t="shared" si="66"/>
        <v>0.11567085556525411</v>
      </c>
      <c r="O372" s="13">
        <f t="shared" si="67"/>
        <v>0.11567085556525411</v>
      </c>
      <c r="Q372" s="41">
        <v>15.166167332186539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33.64</v>
      </c>
      <c r="G373" s="13">
        <f t="shared" si="61"/>
        <v>0</v>
      </c>
      <c r="H373" s="13">
        <f t="shared" si="62"/>
        <v>33.64</v>
      </c>
      <c r="I373" s="16">
        <f t="shared" si="69"/>
        <v>43.757076951580387</v>
      </c>
      <c r="J373" s="13">
        <f t="shared" si="63"/>
        <v>39.857390446488452</v>
      </c>
      <c r="K373" s="13">
        <f t="shared" si="64"/>
        <v>3.8996865050919354</v>
      </c>
      <c r="L373" s="13">
        <f t="shared" si="65"/>
        <v>0</v>
      </c>
      <c r="M373" s="13">
        <f t="shared" si="70"/>
        <v>2.091090386148911</v>
      </c>
      <c r="N373" s="13">
        <f t="shared" si="66"/>
        <v>0.10960778604314995</v>
      </c>
      <c r="O373" s="13">
        <f t="shared" si="67"/>
        <v>0.10960778604314995</v>
      </c>
      <c r="Q373" s="41">
        <v>14.78419078350961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4.8533333330000001</v>
      </c>
      <c r="G374" s="13">
        <f t="shared" si="61"/>
        <v>0</v>
      </c>
      <c r="H374" s="13">
        <f t="shared" si="62"/>
        <v>4.8533333330000001</v>
      </c>
      <c r="I374" s="16">
        <f t="shared" si="69"/>
        <v>8.7530198380919355</v>
      </c>
      <c r="J374" s="13">
        <f t="shared" si="63"/>
        <v>8.7392731232977958</v>
      </c>
      <c r="K374" s="13">
        <f t="shared" si="64"/>
        <v>1.3746714794139692E-2</v>
      </c>
      <c r="L374" s="13">
        <f t="shared" si="65"/>
        <v>0</v>
      </c>
      <c r="M374" s="13">
        <f t="shared" si="70"/>
        <v>1.981482600105761</v>
      </c>
      <c r="N374" s="13">
        <f t="shared" si="66"/>
        <v>0.10386252183034543</v>
      </c>
      <c r="O374" s="13">
        <f t="shared" si="67"/>
        <v>0.10386252183034543</v>
      </c>
      <c r="Q374" s="41">
        <v>21.584997368748311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2.4066666670000001</v>
      </c>
      <c r="G375" s="13">
        <f t="shared" si="61"/>
        <v>0</v>
      </c>
      <c r="H375" s="13">
        <f t="shared" si="62"/>
        <v>2.4066666670000001</v>
      </c>
      <c r="I375" s="16">
        <f t="shared" si="69"/>
        <v>2.4204133817941398</v>
      </c>
      <c r="J375" s="13">
        <f t="shared" si="63"/>
        <v>2.4201009423684501</v>
      </c>
      <c r="K375" s="13">
        <f t="shared" si="64"/>
        <v>3.124394256897034E-4</v>
      </c>
      <c r="L375" s="13">
        <f t="shared" si="65"/>
        <v>0</v>
      </c>
      <c r="M375" s="13">
        <f t="shared" si="70"/>
        <v>1.8776200782754155</v>
      </c>
      <c r="N375" s="13">
        <f t="shared" si="66"/>
        <v>9.8418404662532197E-2</v>
      </c>
      <c r="O375" s="13">
        <f t="shared" si="67"/>
        <v>9.8418404662532197E-2</v>
      </c>
      <c r="Q375" s="41">
        <v>21.089576379157432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0.43333333299999999</v>
      </c>
      <c r="G376" s="13">
        <f t="shared" si="61"/>
        <v>0</v>
      </c>
      <c r="H376" s="13">
        <f t="shared" si="62"/>
        <v>0.43333333299999999</v>
      </c>
      <c r="I376" s="16">
        <f t="shared" si="69"/>
        <v>0.43364577242568969</v>
      </c>
      <c r="J376" s="13">
        <f t="shared" si="63"/>
        <v>0.43364479433064818</v>
      </c>
      <c r="K376" s="13">
        <f t="shared" si="64"/>
        <v>9.780950415150258E-7</v>
      </c>
      <c r="L376" s="13">
        <f t="shared" si="65"/>
        <v>0</v>
      </c>
      <c r="M376" s="13">
        <f t="shared" si="70"/>
        <v>1.7792016736128833</v>
      </c>
      <c r="N376" s="13">
        <f t="shared" si="66"/>
        <v>9.3259649444482617E-2</v>
      </c>
      <c r="O376" s="13">
        <f t="shared" si="67"/>
        <v>9.3259649444482617E-2</v>
      </c>
      <c r="Q376" s="41">
        <v>25.42224419354838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1.4266666670000001</v>
      </c>
      <c r="G377" s="18">
        <f t="shared" si="61"/>
        <v>0</v>
      </c>
      <c r="H377" s="18">
        <f t="shared" si="62"/>
        <v>1.4266666670000001</v>
      </c>
      <c r="I377" s="17">
        <f t="shared" si="69"/>
        <v>1.4266676450950415</v>
      </c>
      <c r="J377" s="18">
        <f t="shared" si="63"/>
        <v>1.4266228934623868</v>
      </c>
      <c r="K377" s="18">
        <f t="shared" si="64"/>
        <v>4.4751632654715934E-5</v>
      </c>
      <c r="L377" s="18">
        <f t="shared" si="65"/>
        <v>0</v>
      </c>
      <c r="M377" s="18">
        <f t="shared" si="70"/>
        <v>1.6859420241684007</v>
      </c>
      <c r="N377" s="18">
        <f t="shared" si="66"/>
        <v>8.8371298481521379E-2</v>
      </c>
      <c r="O377" s="18">
        <f t="shared" si="67"/>
        <v>8.8371298481521379E-2</v>
      </c>
      <c r="P377" s="3"/>
      <c r="Q377" s="42">
        <v>23.62611589828084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91.82</v>
      </c>
      <c r="G378" s="13">
        <f t="shared" si="61"/>
        <v>0.69377228429609883</v>
      </c>
      <c r="H378" s="13">
        <f t="shared" si="62"/>
        <v>91.126227715703891</v>
      </c>
      <c r="I378" s="16">
        <f t="shared" si="69"/>
        <v>91.126272467336548</v>
      </c>
      <c r="J378" s="13">
        <f t="shared" si="63"/>
        <v>80.867540549511546</v>
      </c>
      <c r="K378" s="13">
        <f t="shared" si="64"/>
        <v>10.258731917825003</v>
      </c>
      <c r="L378" s="13">
        <f t="shared" si="65"/>
        <v>0</v>
      </c>
      <c r="M378" s="13">
        <f t="shared" si="70"/>
        <v>1.5975707256868792</v>
      </c>
      <c r="N378" s="13">
        <f t="shared" si="66"/>
        <v>8.3739178110026277E-2</v>
      </c>
      <c r="O378" s="13">
        <f t="shared" si="67"/>
        <v>0.77751146240612512</v>
      </c>
      <c r="Q378" s="41">
        <v>23.250928051283779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2.5733333329999999</v>
      </c>
      <c r="G379" s="13">
        <f t="shared" si="61"/>
        <v>0</v>
      </c>
      <c r="H379" s="13">
        <f t="shared" si="62"/>
        <v>2.5733333329999999</v>
      </c>
      <c r="I379" s="16">
        <f t="shared" si="69"/>
        <v>12.832065250825003</v>
      </c>
      <c r="J379" s="13">
        <f t="shared" si="63"/>
        <v>12.757365906043706</v>
      </c>
      <c r="K379" s="13">
        <f t="shared" si="64"/>
        <v>7.4699344781297583E-2</v>
      </c>
      <c r="L379" s="13">
        <f t="shared" si="65"/>
        <v>0</v>
      </c>
      <c r="M379" s="13">
        <f t="shared" si="70"/>
        <v>1.5138315475768529</v>
      </c>
      <c r="N379" s="13">
        <f t="shared" si="66"/>
        <v>7.9349857601209509E-2</v>
      </c>
      <c r="O379" s="13">
        <f t="shared" si="67"/>
        <v>7.9349857601209509E-2</v>
      </c>
      <c r="Q379" s="41">
        <v>17.688953447488121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66.466666669999995</v>
      </c>
      <c r="G380" s="13">
        <f t="shared" si="61"/>
        <v>0.18670561769609889</v>
      </c>
      <c r="H380" s="13">
        <f t="shared" si="62"/>
        <v>66.279961052303889</v>
      </c>
      <c r="I380" s="16">
        <f t="shared" si="69"/>
        <v>66.354660397085183</v>
      </c>
      <c r="J380" s="13">
        <f t="shared" si="63"/>
        <v>52.785190388777686</v>
      </c>
      <c r="K380" s="13">
        <f t="shared" si="64"/>
        <v>13.569470008307498</v>
      </c>
      <c r="L380" s="13">
        <f t="shared" si="65"/>
        <v>0</v>
      </c>
      <c r="M380" s="13">
        <f t="shared" si="70"/>
        <v>1.4344816899756434</v>
      </c>
      <c r="N380" s="13">
        <f t="shared" si="66"/>
        <v>7.5190610219021778E-2</v>
      </c>
      <c r="O380" s="13">
        <f t="shared" si="67"/>
        <v>0.26189622791512068</v>
      </c>
      <c r="Q380" s="41">
        <v>13.290852151088981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1.6266666670000001</v>
      </c>
      <c r="G381" s="13">
        <f t="shared" si="61"/>
        <v>0</v>
      </c>
      <c r="H381" s="13">
        <f t="shared" si="62"/>
        <v>1.6266666670000001</v>
      </c>
      <c r="I381" s="16">
        <f t="shared" si="69"/>
        <v>15.196136675307498</v>
      </c>
      <c r="J381" s="13">
        <f t="shared" si="63"/>
        <v>14.933058303835871</v>
      </c>
      <c r="K381" s="13">
        <f t="shared" si="64"/>
        <v>0.26307837147162694</v>
      </c>
      <c r="L381" s="13">
        <f t="shared" si="65"/>
        <v>0</v>
      </c>
      <c r="M381" s="13">
        <f t="shared" si="70"/>
        <v>1.3592910797566216</v>
      </c>
      <c r="N381" s="13">
        <f t="shared" si="66"/>
        <v>7.1249376319267463E-2</v>
      </c>
      <c r="O381" s="13">
        <f t="shared" si="67"/>
        <v>7.1249376319267463E-2</v>
      </c>
      <c r="Q381" s="41">
        <v>12.154528122580651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11.16666667</v>
      </c>
      <c r="G382" s="13">
        <f t="shared" si="61"/>
        <v>0</v>
      </c>
      <c r="H382" s="13">
        <f t="shared" si="62"/>
        <v>11.16666667</v>
      </c>
      <c r="I382" s="16">
        <f t="shared" si="69"/>
        <v>11.429745041471627</v>
      </c>
      <c r="J382" s="13">
        <f t="shared" si="63"/>
        <v>11.32170976516853</v>
      </c>
      <c r="K382" s="13">
        <f t="shared" si="64"/>
        <v>0.10803527630309695</v>
      </c>
      <c r="L382" s="13">
        <f t="shared" si="65"/>
        <v>0</v>
      </c>
      <c r="M382" s="13">
        <f t="shared" si="70"/>
        <v>1.2880417034373541</v>
      </c>
      <c r="N382" s="13">
        <f t="shared" si="66"/>
        <v>6.751472838293765E-2</v>
      </c>
      <c r="O382" s="13">
        <f t="shared" si="67"/>
        <v>6.751472838293765E-2</v>
      </c>
      <c r="Q382" s="41">
        <v>12.503321710180311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31.573333330000001</v>
      </c>
      <c r="G383" s="13">
        <f t="shared" si="61"/>
        <v>0</v>
      </c>
      <c r="H383" s="13">
        <f t="shared" si="62"/>
        <v>31.573333330000001</v>
      </c>
      <c r="I383" s="16">
        <f t="shared" si="69"/>
        <v>31.681368606303096</v>
      </c>
      <c r="J383" s="13">
        <f t="shared" si="63"/>
        <v>29.763104827812239</v>
      </c>
      <c r="K383" s="13">
        <f t="shared" si="64"/>
        <v>1.9182637784908572</v>
      </c>
      <c r="L383" s="13">
        <f t="shared" si="65"/>
        <v>0</v>
      </c>
      <c r="M383" s="13">
        <f t="shared" si="70"/>
        <v>1.2205269750544165</v>
      </c>
      <c r="N383" s="13">
        <f t="shared" si="66"/>
        <v>6.3975837882375888E-2</v>
      </c>
      <c r="O383" s="13">
        <f t="shared" si="67"/>
        <v>6.3975837882375888E-2</v>
      </c>
      <c r="Q383" s="41">
        <v>13.247705589977331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69.206666670000004</v>
      </c>
      <c r="G384" s="13">
        <f t="shared" si="61"/>
        <v>0.24150561769609907</v>
      </c>
      <c r="H384" s="13">
        <f t="shared" si="62"/>
        <v>68.965161052303898</v>
      </c>
      <c r="I384" s="16">
        <f t="shared" si="69"/>
        <v>70.883424830794752</v>
      </c>
      <c r="J384" s="13">
        <f t="shared" si="63"/>
        <v>54.556161406090631</v>
      </c>
      <c r="K384" s="13">
        <f t="shared" si="64"/>
        <v>16.327263424704121</v>
      </c>
      <c r="L384" s="13">
        <f t="shared" si="65"/>
        <v>9.5331608979430243E-3</v>
      </c>
      <c r="M384" s="13">
        <f t="shared" si="70"/>
        <v>1.1660842980699837</v>
      </c>
      <c r="N384" s="13">
        <f t="shared" si="66"/>
        <v>6.1122139481745823E-2</v>
      </c>
      <c r="O384" s="13">
        <f t="shared" si="67"/>
        <v>0.3026277571778449</v>
      </c>
      <c r="Q384" s="41">
        <v>13.01031394181042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11.073333330000001</v>
      </c>
      <c r="G385" s="13">
        <f t="shared" si="61"/>
        <v>0</v>
      </c>
      <c r="H385" s="13">
        <f t="shared" si="62"/>
        <v>11.073333330000001</v>
      </c>
      <c r="I385" s="16">
        <f t="shared" si="69"/>
        <v>27.39106359380618</v>
      </c>
      <c r="J385" s="13">
        <f t="shared" si="63"/>
        <v>26.545784915403107</v>
      </c>
      <c r="K385" s="13">
        <f t="shared" si="64"/>
        <v>0.8452786784030728</v>
      </c>
      <c r="L385" s="13">
        <f t="shared" si="65"/>
        <v>0</v>
      </c>
      <c r="M385" s="13">
        <f t="shared" si="70"/>
        <v>1.1049621585882379</v>
      </c>
      <c r="N385" s="13">
        <f t="shared" si="66"/>
        <v>5.7918326566153526E-2</v>
      </c>
      <c r="O385" s="13">
        <f t="shared" si="67"/>
        <v>5.7918326566153526E-2</v>
      </c>
      <c r="Q385" s="41">
        <v>16.341442115130089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4.693333333</v>
      </c>
      <c r="G386" s="13">
        <f t="shared" si="61"/>
        <v>0</v>
      </c>
      <c r="H386" s="13">
        <f t="shared" si="62"/>
        <v>4.693333333</v>
      </c>
      <c r="I386" s="16">
        <f t="shared" si="69"/>
        <v>5.5386120114030728</v>
      </c>
      <c r="J386" s="13">
        <f t="shared" si="63"/>
        <v>5.5332899250033813</v>
      </c>
      <c r="K386" s="13">
        <f t="shared" si="64"/>
        <v>5.3220863996914503E-3</v>
      </c>
      <c r="L386" s="13">
        <f t="shared" si="65"/>
        <v>0</v>
      </c>
      <c r="M386" s="13">
        <f t="shared" si="70"/>
        <v>1.0470438320220843</v>
      </c>
      <c r="N386" s="13">
        <f t="shared" si="66"/>
        <v>5.4882446535194321E-2</v>
      </c>
      <c r="O386" s="13">
        <f t="shared" si="67"/>
        <v>5.4882446535194321E-2</v>
      </c>
      <c r="Q386" s="41">
        <v>18.596636789761849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0.56000000000000005</v>
      </c>
      <c r="G387" s="13">
        <f t="shared" si="61"/>
        <v>0</v>
      </c>
      <c r="H387" s="13">
        <f t="shared" si="62"/>
        <v>0.56000000000000005</v>
      </c>
      <c r="I387" s="16">
        <f t="shared" si="69"/>
        <v>0.5653220863996915</v>
      </c>
      <c r="J387" s="13">
        <f t="shared" si="63"/>
        <v>0.56531763276013491</v>
      </c>
      <c r="K387" s="13">
        <f t="shared" si="64"/>
        <v>4.453639556589728E-6</v>
      </c>
      <c r="L387" s="13">
        <f t="shared" si="65"/>
        <v>0</v>
      </c>
      <c r="M387" s="13">
        <f t="shared" si="70"/>
        <v>0.99216138548688992</v>
      </c>
      <c r="N387" s="13">
        <f t="shared" si="66"/>
        <v>5.2005696923030108E-2</v>
      </c>
      <c r="O387" s="13">
        <f t="shared" si="67"/>
        <v>5.2005696923030108E-2</v>
      </c>
      <c r="Q387" s="41">
        <v>20.29839055225251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7.6266666670000003</v>
      </c>
      <c r="G388" s="13">
        <f t="shared" si="61"/>
        <v>0</v>
      </c>
      <c r="H388" s="13">
        <f t="shared" si="62"/>
        <v>7.6266666670000003</v>
      </c>
      <c r="I388" s="16">
        <f t="shared" si="69"/>
        <v>7.626671120639557</v>
      </c>
      <c r="J388" s="13">
        <f t="shared" si="63"/>
        <v>7.6192599443582854</v>
      </c>
      <c r="K388" s="13">
        <f t="shared" si="64"/>
        <v>7.4111762812716364E-3</v>
      </c>
      <c r="L388" s="13">
        <f t="shared" si="65"/>
        <v>0</v>
      </c>
      <c r="M388" s="13">
        <f t="shared" si="70"/>
        <v>0.94015568856385978</v>
      </c>
      <c r="N388" s="13">
        <f t="shared" si="66"/>
        <v>4.9279736658891404E-2</v>
      </c>
      <c r="O388" s="13">
        <f t="shared" si="67"/>
        <v>4.9279736658891404E-2</v>
      </c>
      <c r="Q388" s="41">
        <v>23.04172844505818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12.346666669999999</v>
      </c>
      <c r="G389" s="18">
        <f t="shared" si="61"/>
        <v>0</v>
      </c>
      <c r="H389" s="18">
        <f t="shared" si="62"/>
        <v>12.346666669999999</v>
      </c>
      <c r="I389" s="17">
        <f t="shared" si="69"/>
        <v>12.354077846281271</v>
      </c>
      <c r="J389" s="18">
        <f t="shared" si="63"/>
        <v>12.32645762505847</v>
      </c>
      <c r="K389" s="18">
        <f t="shared" si="64"/>
        <v>2.7620221222800723E-2</v>
      </c>
      <c r="L389" s="18">
        <f t="shared" si="65"/>
        <v>0</v>
      </c>
      <c r="M389" s="18">
        <f t="shared" si="70"/>
        <v>0.89087595190496838</v>
      </c>
      <c r="N389" s="18">
        <f t="shared" si="66"/>
        <v>4.6696661882330362E-2</v>
      </c>
      <c r="O389" s="18">
        <f t="shared" si="67"/>
        <v>4.6696661882330362E-2</v>
      </c>
      <c r="P389" s="3"/>
      <c r="Q389" s="42">
        <v>23.964618193548379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4.2733333330000001</v>
      </c>
      <c r="G390" s="13">
        <f t="shared" ref="G390:G453" si="72">IF((F390-$J$2)&gt;0,$I$2*(F390-$J$2),0)</f>
        <v>0</v>
      </c>
      <c r="H390" s="13">
        <f t="shared" ref="H390:H453" si="73">F390-G390</f>
        <v>4.2733333330000001</v>
      </c>
      <c r="I390" s="16">
        <f t="shared" si="69"/>
        <v>4.3009535542228008</v>
      </c>
      <c r="J390" s="13">
        <f t="shared" ref="J390:J453" si="74">I390/SQRT(1+(I390/($K$2*(300+(25*Q390)+0.05*(Q390)^3)))^2)</f>
        <v>4.2995509299163324</v>
      </c>
      <c r="K390" s="13">
        <f t="shared" ref="K390:K453" si="75">I390-J390</f>
        <v>1.4026243064684252E-3</v>
      </c>
      <c r="L390" s="13">
        <f t="shared" ref="L390:L453" si="76">IF(K390&gt;$N$2,(K390-$N$2)/$L$2,0)</f>
        <v>0</v>
      </c>
      <c r="M390" s="13">
        <f t="shared" si="70"/>
        <v>0.84417929002263803</v>
      </c>
      <c r="N390" s="13">
        <f t="shared" ref="N390:N453" si="77">$M$2*M390</f>
        <v>4.4248983026155229E-2</v>
      </c>
      <c r="O390" s="13">
        <f t="shared" ref="O390:O453" si="78">N390+G390</f>
        <v>4.4248983026155229E-2</v>
      </c>
      <c r="Q390" s="41">
        <v>22.666453938647251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5.1866666669999999</v>
      </c>
      <c r="G391" s="13">
        <f t="shared" si="72"/>
        <v>0</v>
      </c>
      <c r="H391" s="13">
        <f t="shared" si="73"/>
        <v>5.1866666669999999</v>
      </c>
      <c r="I391" s="16">
        <f t="shared" ref="I391:I454" si="80">H391+K390-L390</f>
        <v>5.1880692913064683</v>
      </c>
      <c r="J391" s="13">
        <f t="shared" si="74"/>
        <v>5.182254022134468</v>
      </c>
      <c r="K391" s="13">
        <f t="shared" si="75"/>
        <v>5.8152691720003702E-3</v>
      </c>
      <c r="L391" s="13">
        <f t="shared" si="76"/>
        <v>0</v>
      </c>
      <c r="M391" s="13">
        <f t="shared" ref="M391:M454" si="81">L391+M390-N390</f>
        <v>0.79993030699648282</v>
      </c>
      <c r="N391" s="13">
        <f t="shared" si="77"/>
        <v>4.1929603100598817E-2</v>
      </c>
      <c r="O391" s="13">
        <f t="shared" si="78"/>
        <v>4.1929603100598817E-2</v>
      </c>
      <c r="Q391" s="41">
        <v>16.576863863883268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61.66</v>
      </c>
      <c r="G392" s="13">
        <f t="shared" si="72"/>
        <v>9.0572284296098926E-2</v>
      </c>
      <c r="H392" s="13">
        <f t="shared" si="73"/>
        <v>61.569427715703895</v>
      </c>
      <c r="I392" s="16">
        <f t="shared" si="80"/>
        <v>61.575242984875899</v>
      </c>
      <c r="J392" s="13">
        <f t="shared" si="74"/>
        <v>50.711133601461931</v>
      </c>
      <c r="K392" s="13">
        <f t="shared" si="75"/>
        <v>10.864109383413968</v>
      </c>
      <c r="L392" s="13">
        <f t="shared" si="76"/>
        <v>0</v>
      </c>
      <c r="M392" s="13">
        <f t="shared" si="81"/>
        <v>0.75800070389588403</v>
      </c>
      <c r="N392" s="13">
        <f t="shared" si="77"/>
        <v>3.9731797115756341E-2</v>
      </c>
      <c r="O392" s="13">
        <f t="shared" si="78"/>
        <v>0.13030408141185526</v>
      </c>
      <c r="Q392" s="41">
        <v>13.668180108935511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30.44</v>
      </c>
      <c r="G393" s="13">
        <f t="shared" si="72"/>
        <v>0</v>
      </c>
      <c r="H393" s="13">
        <f t="shared" si="73"/>
        <v>30.44</v>
      </c>
      <c r="I393" s="16">
        <f t="shared" si="80"/>
        <v>41.304109383413973</v>
      </c>
      <c r="J393" s="13">
        <f t="shared" si="74"/>
        <v>35.932964773372994</v>
      </c>
      <c r="K393" s="13">
        <f t="shared" si="75"/>
        <v>5.3711446100409788</v>
      </c>
      <c r="L393" s="13">
        <f t="shared" si="76"/>
        <v>0</v>
      </c>
      <c r="M393" s="13">
        <f t="shared" si="81"/>
        <v>0.71826890678012767</v>
      </c>
      <c r="N393" s="13">
        <f t="shared" si="77"/>
        <v>3.7649192582628555E-2</v>
      </c>
      <c r="O393" s="13">
        <f t="shared" si="78"/>
        <v>3.7649192582628555E-2</v>
      </c>
      <c r="Q393" s="41">
        <v>10.660571122580651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14.706666670000001</v>
      </c>
      <c r="G394" s="13">
        <f t="shared" si="72"/>
        <v>0</v>
      </c>
      <c r="H394" s="13">
        <f t="shared" si="73"/>
        <v>14.706666670000001</v>
      </c>
      <c r="I394" s="16">
        <f t="shared" si="80"/>
        <v>20.077811280040979</v>
      </c>
      <c r="J394" s="13">
        <f t="shared" si="74"/>
        <v>19.376179767092985</v>
      </c>
      <c r="K394" s="13">
        <f t="shared" si="75"/>
        <v>0.7016315129479942</v>
      </c>
      <c r="L394" s="13">
        <f t="shared" si="76"/>
        <v>0</v>
      </c>
      <c r="M394" s="13">
        <f t="shared" si="81"/>
        <v>0.68061971419749911</v>
      </c>
      <c r="N394" s="13">
        <f t="shared" si="77"/>
        <v>3.567575103623323E-2</v>
      </c>
      <c r="O394" s="13">
        <f t="shared" si="78"/>
        <v>3.567575103623323E-2</v>
      </c>
      <c r="Q394" s="41">
        <v>10.87823220711082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22.48</v>
      </c>
      <c r="G395" s="13">
        <f t="shared" si="72"/>
        <v>0</v>
      </c>
      <c r="H395" s="13">
        <f t="shared" si="73"/>
        <v>22.48</v>
      </c>
      <c r="I395" s="16">
        <f t="shared" si="80"/>
        <v>23.181631512947995</v>
      </c>
      <c r="J395" s="13">
        <f t="shared" si="74"/>
        <v>22.302517109943562</v>
      </c>
      <c r="K395" s="13">
        <f t="shared" si="75"/>
        <v>0.87911440300443289</v>
      </c>
      <c r="L395" s="13">
        <f t="shared" si="76"/>
        <v>0</v>
      </c>
      <c r="M395" s="13">
        <f t="shared" si="81"/>
        <v>0.6449439631612659</v>
      </c>
      <c r="N395" s="13">
        <f t="shared" si="77"/>
        <v>3.3805750527211874E-2</v>
      </c>
      <c r="O395" s="13">
        <f t="shared" si="78"/>
        <v>3.3805750527211874E-2</v>
      </c>
      <c r="Q395" s="41">
        <v>12.364284131005389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19.946666669999999</v>
      </c>
      <c r="G396" s="13">
        <f t="shared" si="72"/>
        <v>0</v>
      </c>
      <c r="H396" s="13">
        <f t="shared" si="73"/>
        <v>19.946666669999999</v>
      </c>
      <c r="I396" s="16">
        <f t="shared" si="80"/>
        <v>20.825781073004432</v>
      </c>
      <c r="J396" s="13">
        <f t="shared" si="74"/>
        <v>20.32379774269214</v>
      </c>
      <c r="K396" s="13">
        <f t="shared" si="75"/>
        <v>0.50198333031229225</v>
      </c>
      <c r="L396" s="13">
        <f t="shared" si="76"/>
        <v>0</v>
      </c>
      <c r="M396" s="13">
        <f t="shared" si="81"/>
        <v>0.61113821263405399</v>
      </c>
      <c r="N396" s="13">
        <f t="shared" si="77"/>
        <v>3.2033769031166254E-2</v>
      </c>
      <c r="O396" s="13">
        <f t="shared" si="78"/>
        <v>3.2033769031166254E-2</v>
      </c>
      <c r="Q396" s="41">
        <v>14.25912058927497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21.006666670000001</v>
      </c>
      <c r="G397" s="13">
        <f t="shared" si="72"/>
        <v>0</v>
      </c>
      <c r="H397" s="13">
        <f t="shared" si="73"/>
        <v>21.006666670000001</v>
      </c>
      <c r="I397" s="16">
        <f t="shared" si="80"/>
        <v>21.508650000312294</v>
      </c>
      <c r="J397" s="13">
        <f t="shared" si="74"/>
        <v>20.882877589849244</v>
      </c>
      <c r="K397" s="13">
        <f t="shared" si="75"/>
        <v>0.62577241046304977</v>
      </c>
      <c r="L397" s="13">
        <f t="shared" si="76"/>
        <v>0</v>
      </c>
      <c r="M397" s="13">
        <f t="shared" si="81"/>
        <v>0.57910444360288771</v>
      </c>
      <c r="N397" s="13">
        <f t="shared" si="77"/>
        <v>3.0354668727620736E-2</v>
      </c>
      <c r="O397" s="13">
        <f t="shared" si="78"/>
        <v>3.0354668727620736E-2</v>
      </c>
      <c r="Q397" s="41">
        <v>13.307014197570339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8.84</v>
      </c>
      <c r="G398" s="13">
        <f t="shared" si="72"/>
        <v>0</v>
      </c>
      <c r="H398" s="13">
        <f t="shared" si="73"/>
        <v>8.84</v>
      </c>
      <c r="I398" s="16">
        <f t="shared" si="80"/>
        <v>9.4657724104630496</v>
      </c>
      <c r="J398" s="13">
        <f t="shared" si="74"/>
        <v>9.4437285739593033</v>
      </c>
      <c r="K398" s="13">
        <f t="shared" si="75"/>
        <v>2.2043836503746306E-2</v>
      </c>
      <c r="L398" s="13">
        <f t="shared" si="76"/>
        <v>0</v>
      </c>
      <c r="M398" s="13">
        <f t="shared" si="81"/>
        <v>0.54874977487526699</v>
      </c>
      <c r="N398" s="13">
        <f t="shared" si="77"/>
        <v>2.8763581103027347E-2</v>
      </c>
      <c r="O398" s="13">
        <f t="shared" si="78"/>
        <v>2.8763581103027347E-2</v>
      </c>
      <c r="Q398" s="41">
        <v>19.900068146269749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31.8</v>
      </c>
      <c r="G399" s="13">
        <f t="shared" si="72"/>
        <v>0</v>
      </c>
      <c r="H399" s="13">
        <f t="shared" si="73"/>
        <v>31.8</v>
      </c>
      <c r="I399" s="16">
        <f t="shared" si="80"/>
        <v>31.822043836503745</v>
      </c>
      <c r="J399" s="13">
        <f t="shared" si="74"/>
        <v>31.206975090356551</v>
      </c>
      <c r="K399" s="13">
        <f t="shared" si="75"/>
        <v>0.61506874614719464</v>
      </c>
      <c r="L399" s="13">
        <f t="shared" si="76"/>
        <v>0</v>
      </c>
      <c r="M399" s="13">
        <f t="shared" si="81"/>
        <v>0.51998619377223965</v>
      </c>
      <c r="N399" s="13">
        <f t="shared" si="77"/>
        <v>2.7255892834620328E-2</v>
      </c>
      <c r="O399" s="13">
        <f t="shared" si="78"/>
        <v>2.7255892834620328E-2</v>
      </c>
      <c r="Q399" s="41">
        <v>21.899077127386612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4.84</v>
      </c>
      <c r="G400" s="13">
        <f t="shared" si="72"/>
        <v>0</v>
      </c>
      <c r="H400" s="13">
        <f t="shared" si="73"/>
        <v>4.84</v>
      </c>
      <c r="I400" s="16">
        <f t="shared" si="80"/>
        <v>5.4550687461471945</v>
      </c>
      <c r="J400" s="13">
        <f t="shared" si="74"/>
        <v>5.4527246090782082</v>
      </c>
      <c r="K400" s="13">
        <f t="shared" si="75"/>
        <v>2.344137068986285E-3</v>
      </c>
      <c r="L400" s="13">
        <f t="shared" si="76"/>
        <v>0</v>
      </c>
      <c r="M400" s="13">
        <f t="shared" si="81"/>
        <v>0.49273030093761933</v>
      </c>
      <c r="N400" s="13">
        <f t="shared" si="77"/>
        <v>2.582723241419059E-2</v>
      </c>
      <c r="O400" s="13">
        <f t="shared" si="78"/>
        <v>2.582723241419059E-2</v>
      </c>
      <c r="Q400" s="41">
        <v>24.086196743620011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30.366666670000001</v>
      </c>
      <c r="G401" s="13">
        <f t="shared" si="72"/>
        <v>0</v>
      </c>
      <c r="H401" s="13">
        <f t="shared" si="73"/>
        <v>30.366666670000001</v>
      </c>
      <c r="I401" s="16">
        <f t="shared" si="80"/>
        <v>30.369010807068989</v>
      </c>
      <c r="J401" s="13">
        <f t="shared" si="74"/>
        <v>29.968413406272521</v>
      </c>
      <c r="K401" s="13">
        <f t="shared" si="75"/>
        <v>0.40059740079646744</v>
      </c>
      <c r="L401" s="13">
        <f t="shared" si="76"/>
        <v>0</v>
      </c>
      <c r="M401" s="13">
        <f t="shared" si="81"/>
        <v>0.46690306852342872</v>
      </c>
      <c r="N401" s="13">
        <f t="shared" si="77"/>
        <v>2.4473457472996001E-2</v>
      </c>
      <c r="O401" s="13">
        <f t="shared" si="78"/>
        <v>2.4473457472996001E-2</v>
      </c>
      <c r="Q401" s="42">
        <v>24.016883193548381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43.08</v>
      </c>
      <c r="G402" s="13">
        <f t="shared" si="72"/>
        <v>0</v>
      </c>
      <c r="H402" s="13">
        <f t="shared" si="73"/>
        <v>43.08</v>
      </c>
      <c r="I402" s="16">
        <f t="shared" si="80"/>
        <v>43.480597400796469</v>
      </c>
      <c r="J402" s="13">
        <f t="shared" si="74"/>
        <v>41.838193697867176</v>
      </c>
      <c r="K402" s="13">
        <f t="shared" si="75"/>
        <v>1.6424037029292933</v>
      </c>
      <c r="L402" s="13">
        <f t="shared" si="76"/>
        <v>0</v>
      </c>
      <c r="M402" s="13">
        <f t="shared" si="81"/>
        <v>0.44242961105043271</v>
      </c>
      <c r="N402" s="13">
        <f t="shared" si="77"/>
        <v>2.3190642771056449E-2</v>
      </c>
      <c r="O402" s="13">
        <f t="shared" si="78"/>
        <v>2.3190642771056449E-2</v>
      </c>
      <c r="P402" s="1"/>
      <c r="Q402">
        <v>21.373160277555659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8.48</v>
      </c>
      <c r="G403" s="13">
        <f t="shared" si="72"/>
        <v>0</v>
      </c>
      <c r="H403" s="13">
        <f t="shared" si="73"/>
        <v>8.48</v>
      </c>
      <c r="I403" s="16">
        <f t="shared" si="80"/>
        <v>10.122403702929294</v>
      </c>
      <c r="J403" s="13">
        <f t="shared" si="74"/>
        <v>10.096653007871796</v>
      </c>
      <c r="K403" s="13">
        <f t="shared" si="75"/>
        <v>2.5750695057498163E-2</v>
      </c>
      <c r="L403" s="13">
        <f t="shared" si="76"/>
        <v>0</v>
      </c>
      <c r="M403" s="13">
        <f t="shared" si="81"/>
        <v>0.41923896827937629</v>
      </c>
      <c r="N403" s="13">
        <f t="shared" si="77"/>
        <v>2.1975068816008837E-2</v>
      </c>
      <c r="O403" s="13">
        <f t="shared" si="78"/>
        <v>2.1975068816008837E-2</v>
      </c>
      <c r="P403" s="1"/>
      <c r="Q403">
        <v>20.220928170106891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20.91333333</v>
      </c>
      <c r="G404" s="13">
        <f t="shared" si="72"/>
        <v>0</v>
      </c>
      <c r="H404" s="13">
        <f t="shared" si="73"/>
        <v>20.91333333</v>
      </c>
      <c r="I404" s="16">
        <f t="shared" si="80"/>
        <v>20.939084025057497</v>
      </c>
      <c r="J404" s="13">
        <f t="shared" si="74"/>
        <v>20.47334750087553</v>
      </c>
      <c r="K404" s="13">
        <f t="shared" si="75"/>
        <v>0.46573652418196687</v>
      </c>
      <c r="L404" s="13">
        <f t="shared" si="76"/>
        <v>0</v>
      </c>
      <c r="M404" s="13">
        <f t="shared" si="81"/>
        <v>0.39726389946336743</v>
      </c>
      <c r="N404" s="13">
        <f t="shared" si="77"/>
        <v>2.0823211078522651E-2</v>
      </c>
      <c r="O404" s="13">
        <f t="shared" si="78"/>
        <v>2.0823211078522651E-2</v>
      </c>
      <c r="P404" s="1"/>
      <c r="Q404">
        <v>14.93677015440046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2.306666667</v>
      </c>
      <c r="G405" s="13">
        <f t="shared" si="72"/>
        <v>0</v>
      </c>
      <c r="H405" s="13">
        <f t="shared" si="73"/>
        <v>2.306666667</v>
      </c>
      <c r="I405" s="16">
        <f t="shared" si="80"/>
        <v>2.7724031911819669</v>
      </c>
      <c r="J405" s="13">
        <f t="shared" si="74"/>
        <v>2.7705663500458986</v>
      </c>
      <c r="K405" s="13">
        <f t="shared" si="75"/>
        <v>1.8368411360683012E-3</v>
      </c>
      <c r="L405" s="13">
        <f t="shared" si="76"/>
        <v>0</v>
      </c>
      <c r="M405" s="13">
        <f t="shared" si="81"/>
        <v>0.37644068838484479</v>
      </c>
      <c r="N405" s="13">
        <f t="shared" si="77"/>
        <v>1.9731729773006513E-2</v>
      </c>
      <c r="O405" s="13">
        <f t="shared" si="78"/>
        <v>1.9731729773006513E-2</v>
      </c>
      <c r="P405" s="1"/>
      <c r="Q405">
        <v>11.310353122580651</v>
      </c>
    </row>
    <row r="406" spans="1:18" x14ac:dyDescent="0.2">
      <c r="A406" s="14">
        <f t="shared" si="79"/>
        <v>34335</v>
      </c>
      <c r="B406" s="1">
        <v>1</v>
      </c>
      <c r="F406" s="34">
        <v>13.04666667</v>
      </c>
      <c r="G406" s="13">
        <f t="shared" si="72"/>
        <v>0</v>
      </c>
      <c r="H406" s="13">
        <f t="shared" si="73"/>
        <v>13.04666667</v>
      </c>
      <c r="I406" s="16">
        <f t="shared" si="80"/>
        <v>13.048503511136069</v>
      </c>
      <c r="J406" s="13">
        <f t="shared" si="74"/>
        <v>12.855476074002608</v>
      </c>
      <c r="K406" s="13">
        <f t="shared" si="75"/>
        <v>0.19302743713346082</v>
      </c>
      <c r="L406" s="13">
        <f t="shared" si="76"/>
        <v>0</v>
      </c>
      <c r="M406" s="13">
        <f t="shared" si="81"/>
        <v>0.35670895861183827</v>
      </c>
      <c r="N406" s="13">
        <f t="shared" si="77"/>
        <v>1.8697460173974969E-2</v>
      </c>
      <c r="O406" s="13">
        <f t="shared" si="78"/>
        <v>1.8697460173974969E-2</v>
      </c>
      <c r="P406" s="1"/>
      <c r="Q406">
        <v>11.09296609875476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11.16</v>
      </c>
      <c r="G407" s="13">
        <f t="shared" si="72"/>
        <v>0</v>
      </c>
      <c r="H407" s="13">
        <f t="shared" si="73"/>
        <v>11.16</v>
      </c>
      <c r="I407" s="16">
        <f t="shared" si="80"/>
        <v>11.353027437133461</v>
      </c>
      <c r="J407" s="13">
        <f t="shared" si="74"/>
        <v>11.27354074833527</v>
      </c>
      <c r="K407" s="13">
        <f t="shared" si="75"/>
        <v>7.9486688798191096E-2</v>
      </c>
      <c r="L407" s="13">
        <f t="shared" si="76"/>
        <v>0</v>
      </c>
      <c r="M407" s="13">
        <f t="shared" si="81"/>
        <v>0.33801149843786332</v>
      </c>
      <c r="N407" s="13">
        <f t="shared" si="77"/>
        <v>1.771740343999818E-2</v>
      </c>
      <c r="O407" s="13">
        <f t="shared" si="78"/>
        <v>1.771740343999818E-2</v>
      </c>
      <c r="P407" s="1"/>
      <c r="Q407">
        <v>14.612319971470599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63.06</v>
      </c>
      <c r="G408" s="13">
        <f t="shared" si="72"/>
        <v>0.11857228429609905</v>
      </c>
      <c r="H408" s="13">
        <f t="shared" si="73"/>
        <v>62.941427715703902</v>
      </c>
      <c r="I408" s="16">
        <f t="shared" si="80"/>
        <v>63.020914404502093</v>
      </c>
      <c r="J408" s="13">
        <f t="shared" si="74"/>
        <v>50.716266962178679</v>
      </c>
      <c r="K408" s="13">
        <f t="shared" si="75"/>
        <v>12.304647442323414</v>
      </c>
      <c r="L408" s="13">
        <f t="shared" si="76"/>
        <v>0</v>
      </c>
      <c r="M408" s="13">
        <f t="shared" si="81"/>
        <v>0.32029409499786515</v>
      </c>
      <c r="N408" s="13">
        <f t="shared" si="77"/>
        <v>1.6788717918628661E-2</v>
      </c>
      <c r="O408" s="13">
        <f t="shared" si="78"/>
        <v>0.13536100221472772</v>
      </c>
      <c r="P408" s="1"/>
      <c r="Q408">
        <v>13.00801781816172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47.986666669999998</v>
      </c>
      <c r="G409" s="13">
        <f t="shared" si="72"/>
        <v>0</v>
      </c>
      <c r="H409" s="13">
        <f t="shared" si="73"/>
        <v>47.986666669999998</v>
      </c>
      <c r="I409" s="16">
        <f t="shared" si="80"/>
        <v>60.291314112323413</v>
      </c>
      <c r="J409" s="13">
        <f t="shared" si="74"/>
        <v>50.41383874275779</v>
      </c>
      <c r="K409" s="13">
        <f t="shared" si="75"/>
        <v>9.877475369565623</v>
      </c>
      <c r="L409" s="13">
        <f t="shared" si="76"/>
        <v>0</v>
      </c>
      <c r="M409" s="13">
        <f t="shared" si="81"/>
        <v>0.30350537707923647</v>
      </c>
      <c r="N409" s="13">
        <f t="shared" si="77"/>
        <v>1.5908710907093958E-2</v>
      </c>
      <c r="O409" s="13">
        <f t="shared" si="78"/>
        <v>1.5908710907093958E-2</v>
      </c>
      <c r="P409" s="1"/>
      <c r="Q409">
        <v>14.070073821432841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5.5266666669999998</v>
      </c>
      <c r="G410" s="13">
        <f t="shared" si="72"/>
        <v>0</v>
      </c>
      <c r="H410" s="13">
        <f t="shared" si="73"/>
        <v>5.5266666669999998</v>
      </c>
      <c r="I410" s="16">
        <f t="shared" si="80"/>
        <v>15.404142036565624</v>
      </c>
      <c r="J410" s="13">
        <f t="shared" si="74"/>
        <v>15.295073448419682</v>
      </c>
      <c r="K410" s="13">
        <f t="shared" si="75"/>
        <v>0.10906858814594145</v>
      </c>
      <c r="L410" s="13">
        <f t="shared" si="76"/>
        <v>0</v>
      </c>
      <c r="M410" s="13">
        <f t="shared" si="81"/>
        <v>0.28759666617214252</v>
      </c>
      <c r="N410" s="13">
        <f t="shared" si="77"/>
        <v>1.5074830844865552E-2</v>
      </c>
      <c r="O410" s="13">
        <f t="shared" si="78"/>
        <v>1.5074830844865552E-2</v>
      </c>
      <c r="P410" s="1"/>
      <c r="Q410">
        <v>18.874593519662799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19.313333329999999</v>
      </c>
      <c r="G411" s="13">
        <f t="shared" si="72"/>
        <v>0</v>
      </c>
      <c r="H411" s="13">
        <f t="shared" si="73"/>
        <v>19.313333329999999</v>
      </c>
      <c r="I411" s="16">
        <f t="shared" si="80"/>
        <v>19.42240191814594</v>
      </c>
      <c r="J411" s="13">
        <f t="shared" si="74"/>
        <v>19.282322125798373</v>
      </c>
      <c r="K411" s="13">
        <f t="shared" si="75"/>
        <v>0.14007979234756718</v>
      </c>
      <c r="L411" s="13">
        <f t="shared" si="76"/>
        <v>0</v>
      </c>
      <c r="M411" s="13">
        <f t="shared" si="81"/>
        <v>0.27252183532727697</v>
      </c>
      <c r="N411" s="13">
        <f t="shared" si="77"/>
        <v>1.4284659915466503E-2</v>
      </c>
      <c r="O411" s="13">
        <f t="shared" si="78"/>
        <v>1.4284659915466503E-2</v>
      </c>
      <c r="P411" s="1"/>
      <c r="Q411">
        <v>22.01793613113723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11.8</v>
      </c>
      <c r="G412" s="13">
        <f t="shared" si="72"/>
        <v>0</v>
      </c>
      <c r="H412" s="13">
        <f t="shared" si="73"/>
        <v>11.8</v>
      </c>
      <c r="I412" s="16">
        <f t="shared" si="80"/>
        <v>11.940079792347568</v>
      </c>
      <c r="J412" s="13">
        <f t="shared" si="74"/>
        <v>11.913716411966718</v>
      </c>
      <c r="K412" s="13">
        <f t="shared" si="75"/>
        <v>2.6363380380850288E-2</v>
      </c>
      <c r="L412" s="13">
        <f t="shared" si="76"/>
        <v>0</v>
      </c>
      <c r="M412" s="13">
        <f t="shared" si="81"/>
        <v>0.25823717541181046</v>
      </c>
      <c r="N412" s="13">
        <f t="shared" si="77"/>
        <v>1.3535907036067002E-2</v>
      </c>
      <c r="O412" s="13">
        <f t="shared" si="78"/>
        <v>1.3535907036067002E-2</v>
      </c>
      <c r="P412" s="1"/>
      <c r="Q412">
        <v>23.56771485578945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26.36</v>
      </c>
      <c r="G413" s="13">
        <f t="shared" si="72"/>
        <v>0</v>
      </c>
      <c r="H413" s="13">
        <f t="shared" si="73"/>
        <v>26.36</v>
      </c>
      <c r="I413" s="16">
        <f t="shared" si="80"/>
        <v>26.38636338038085</v>
      </c>
      <c r="J413" s="13">
        <f t="shared" si="74"/>
        <v>26.141440787829985</v>
      </c>
      <c r="K413" s="13">
        <f t="shared" si="75"/>
        <v>0.24492259255086424</v>
      </c>
      <c r="L413" s="13">
        <f t="shared" si="76"/>
        <v>0</v>
      </c>
      <c r="M413" s="13">
        <f t="shared" si="81"/>
        <v>0.24470126837574346</v>
      </c>
      <c r="N413" s="13">
        <f t="shared" si="77"/>
        <v>1.2826401214541242E-2</v>
      </c>
      <c r="O413" s="13">
        <f t="shared" si="78"/>
        <v>1.2826401214541242E-2</v>
      </c>
      <c r="P413" s="1"/>
      <c r="Q413">
        <v>24.562183193548378</v>
      </c>
    </row>
    <row r="414" spans="1:18" x14ac:dyDescent="0.2">
      <c r="A414" s="14">
        <f t="shared" si="79"/>
        <v>34578</v>
      </c>
      <c r="B414" s="1">
        <v>9</v>
      </c>
      <c r="F414" s="34">
        <v>18.54666667</v>
      </c>
      <c r="G414" s="13">
        <f t="shared" si="72"/>
        <v>0</v>
      </c>
      <c r="H414" s="13">
        <f t="shared" si="73"/>
        <v>18.54666667</v>
      </c>
      <c r="I414" s="16">
        <f t="shared" si="80"/>
        <v>18.791589262550865</v>
      </c>
      <c r="J414" s="13">
        <f t="shared" si="74"/>
        <v>18.688932126225605</v>
      </c>
      <c r="K414" s="13">
        <f t="shared" si="75"/>
        <v>0.1026571363252593</v>
      </c>
      <c r="L414" s="13">
        <f t="shared" si="76"/>
        <v>0</v>
      </c>
      <c r="M414" s="13">
        <f t="shared" si="81"/>
        <v>0.23187486716120223</v>
      </c>
      <c r="N414" s="13">
        <f t="shared" si="77"/>
        <v>1.2154085254724611E-2</v>
      </c>
      <c r="O414" s="13">
        <f t="shared" si="78"/>
        <v>1.2154085254724611E-2</v>
      </c>
      <c r="P414" s="1"/>
      <c r="Q414">
        <v>23.540657100650002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13.366666670000001</v>
      </c>
      <c r="G415" s="13">
        <f t="shared" si="72"/>
        <v>0</v>
      </c>
      <c r="H415" s="13">
        <f t="shared" si="73"/>
        <v>13.366666670000001</v>
      </c>
      <c r="I415" s="16">
        <f t="shared" si="80"/>
        <v>13.46932380632526</v>
      </c>
      <c r="J415" s="13">
        <f t="shared" si="74"/>
        <v>13.375927984571133</v>
      </c>
      <c r="K415" s="13">
        <f t="shared" si="75"/>
        <v>9.3395821754127084E-2</v>
      </c>
      <c r="L415" s="13">
        <f t="shared" si="76"/>
        <v>0</v>
      </c>
      <c r="M415" s="13">
        <f t="shared" si="81"/>
        <v>0.21972078190647762</v>
      </c>
      <c r="N415" s="13">
        <f t="shared" si="77"/>
        <v>1.1517009791619693E-2</v>
      </c>
      <c r="O415" s="13">
        <f t="shared" si="78"/>
        <v>1.1517009791619693E-2</v>
      </c>
      <c r="P415" s="1"/>
      <c r="Q415">
        <v>17.124249376361789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42.106666670000003</v>
      </c>
      <c r="G416" s="13">
        <f t="shared" si="72"/>
        <v>0</v>
      </c>
      <c r="H416" s="13">
        <f t="shared" si="73"/>
        <v>42.106666670000003</v>
      </c>
      <c r="I416" s="16">
        <f t="shared" si="80"/>
        <v>42.200062491754132</v>
      </c>
      <c r="J416" s="13">
        <f t="shared" si="74"/>
        <v>39.385075646007181</v>
      </c>
      <c r="K416" s="13">
        <f t="shared" si="75"/>
        <v>2.8149868457469509</v>
      </c>
      <c r="L416" s="13">
        <f t="shared" si="76"/>
        <v>0</v>
      </c>
      <c r="M416" s="13">
        <f t="shared" si="81"/>
        <v>0.20820377211485794</v>
      </c>
      <c r="N416" s="13">
        <f t="shared" si="77"/>
        <v>1.0913327639256329E-2</v>
      </c>
      <c r="O416" s="13">
        <f t="shared" si="78"/>
        <v>1.0913327639256329E-2</v>
      </c>
      <c r="Q416">
        <v>16.601684750182589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63.84</v>
      </c>
      <c r="G417" s="13">
        <f t="shared" si="72"/>
        <v>0.13417228429609906</v>
      </c>
      <c r="H417" s="13">
        <f t="shared" si="73"/>
        <v>63.705827715703904</v>
      </c>
      <c r="I417" s="16">
        <f t="shared" si="80"/>
        <v>66.520814561450862</v>
      </c>
      <c r="J417" s="13">
        <f t="shared" si="74"/>
        <v>47.905293562741058</v>
      </c>
      <c r="K417" s="13">
        <f t="shared" si="75"/>
        <v>18.615520998709805</v>
      </c>
      <c r="L417" s="13">
        <f t="shared" si="76"/>
        <v>0.10285322103343099</v>
      </c>
      <c r="M417" s="13">
        <f t="shared" si="81"/>
        <v>0.3001436655090326</v>
      </c>
      <c r="N417" s="13">
        <f t="shared" si="77"/>
        <v>1.5732501516545191E-2</v>
      </c>
      <c r="O417" s="13">
        <f t="shared" si="78"/>
        <v>0.14990478581264427</v>
      </c>
      <c r="Q417">
        <v>9.8541855310438358</v>
      </c>
    </row>
    <row r="418" spans="1:17" x14ac:dyDescent="0.2">
      <c r="A418" s="14">
        <f t="shared" si="79"/>
        <v>34700</v>
      </c>
      <c r="B418" s="1">
        <v>1</v>
      </c>
      <c r="F418" s="34">
        <v>84.213333329999998</v>
      </c>
      <c r="G418" s="13">
        <f t="shared" si="72"/>
        <v>0.54163895089609893</v>
      </c>
      <c r="H418" s="13">
        <f t="shared" si="73"/>
        <v>83.671694379103897</v>
      </c>
      <c r="I418" s="16">
        <f t="shared" si="80"/>
        <v>102.18436215678028</v>
      </c>
      <c r="J418" s="13">
        <f t="shared" si="74"/>
        <v>57.461121660281016</v>
      </c>
      <c r="K418" s="13">
        <f t="shared" si="75"/>
        <v>44.723240496499265</v>
      </c>
      <c r="L418" s="13">
        <f t="shared" si="76"/>
        <v>1.1675821139740963</v>
      </c>
      <c r="M418" s="13">
        <f t="shared" si="81"/>
        <v>1.4519932779665836</v>
      </c>
      <c r="N418" s="13">
        <f t="shared" si="77"/>
        <v>7.6108507600455233E-2</v>
      </c>
      <c r="O418" s="13">
        <f t="shared" si="78"/>
        <v>0.6177474584965541</v>
      </c>
      <c r="Q418">
        <v>9.9500281225806475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132.4866667</v>
      </c>
      <c r="G419" s="13">
        <f t="shared" si="72"/>
        <v>1.5071056182960991</v>
      </c>
      <c r="H419" s="13">
        <f t="shared" si="73"/>
        <v>130.97956108170391</v>
      </c>
      <c r="I419" s="16">
        <f t="shared" si="80"/>
        <v>174.53521946422907</v>
      </c>
      <c r="J419" s="13">
        <f t="shared" si="74"/>
        <v>81.132216287397128</v>
      </c>
      <c r="K419" s="13">
        <f t="shared" si="75"/>
        <v>93.403003176831945</v>
      </c>
      <c r="L419" s="13">
        <f t="shared" si="76"/>
        <v>3.1528474234023456</v>
      </c>
      <c r="M419" s="13">
        <f t="shared" si="81"/>
        <v>4.5287321937684739</v>
      </c>
      <c r="N419" s="13">
        <f t="shared" si="77"/>
        <v>0.23738060900154292</v>
      </c>
      <c r="O419" s="13">
        <f t="shared" si="78"/>
        <v>1.744486227297642</v>
      </c>
      <c r="Q419">
        <v>14.02546474624045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29.493333329999999</v>
      </c>
      <c r="G420" s="13">
        <f t="shared" si="72"/>
        <v>0</v>
      </c>
      <c r="H420" s="13">
        <f t="shared" si="73"/>
        <v>29.493333329999999</v>
      </c>
      <c r="I420" s="16">
        <f t="shared" si="80"/>
        <v>119.74348908342959</v>
      </c>
      <c r="J420" s="13">
        <f t="shared" si="74"/>
        <v>78.506586138241175</v>
      </c>
      <c r="K420" s="13">
        <f t="shared" si="75"/>
        <v>41.236902945188419</v>
      </c>
      <c r="L420" s="13">
        <f t="shared" si="76"/>
        <v>1.0254017783174734</v>
      </c>
      <c r="M420" s="13">
        <f t="shared" si="81"/>
        <v>5.3167533630844037</v>
      </c>
      <c r="N420" s="13">
        <f t="shared" si="77"/>
        <v>0.27868597595075639</v>
      </c>
      <c r="O420" s="13">
        <f t="shared" si="78"/>
        <v>0.27868597595075639</v>
      </c>
      <c r="Q420">
        <v>15.840448186500989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77.180000000000007</v>
      </c>
      <c r="G421" s="13">
        <f t="shared" si="72"/>
        <v>0.40097228429609916</v>
      </c>
      <c r="H421" s="13">
        <f t="shared" si="73"/>
        <v>76.779027715703904</v>
      </c>
      <c r="I421" s="16">
        <f t="shared" si="80"/>
        <v>116.99052888257485</v>
      </c>
      <c r="J421" s="13">
        <f t="shared" si="74"/>
        <v>70.410994584005607</v>
      </c>
      <c r="K421" s="13">
        <f t="shared" si="75"/>
        <v>46.579534298569243</v>
      </c>
      <c r="L421" s="13">
        <f t="shared" si="76"/>
        <v>1.2432857634260499</v>
      </c>
      <c r="M421" s="13">
        <f t="shared" si="81"/>
        <v>6.2813531505596973</v>
      </c>
      <c r="N421" s="13">
        <f t="shared" si="77"/>
        <v>0.32924698843648392</v>
      </c>
      <c r="O421" s="13">
        <f t="shared" si="78"/>
        <v>0.73021927273258314</v>
      </c>
      <c r="Q421">
        <v>13.46614321626738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5.0866666670000003</v>
      </c>
      <c r="G422" s="13">
        <f t="shared" si="72"/>
        <v>0</v>
      </c>
      <c r="H422" s="13">
        <f t="shared" si="73"/>
        <v>5.0866666670000003</v>
      </c>
      <c r="I422" s="16">
        <f t="shared" si="80"/>
        <v>50.422915202143194</v>
      </c>
      <c r="J422" s="13">
        <f t="shared" si="74"/>
        <v>47.614958833202735</v>
      </c>
      <c r="K422" s="13">
        <f t="shared" si="75"/>
        <v>2.8079563689404594</v>
      </c>
      <c r="L422" s="13">
        <f t="shared" si="76"/>
        <v>0</v>
      </c>
      <c r="M422" s="13">
        <f t="shared" si="81"/>
        <v>5.9521061621232132</v>
      </c>
      <c r="N422" s="13">
        <f t="shared" si="77"/>
        <v>0.31198899055033819</v>
      </c>
      <c r="O422" s="13">
        <f t="shared" si="78"/>
        <v>0.31198899055033819</v>
      </c>
      <c r="Q422">
        <v>20.52307819820054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3.2733333330000001</v>
      </c>
      <c r="G423" s="13">
        <f t="shared" si="72"/>
        <v>0</v>
      </c>
      <c r="H423" s="13">
        <f t="shared" si="73"/>
        <v>3.2733333330000001</v>
      </c>
      <c r="I423" s="16">
        <f t="shared" si="80"/>
        <v>6.0812897019404595</v>
      </c>
      <c r="J423" s="13">
        <f t="shared" si="74"/>
        <v>6.0756798532661938</v>
      </c>
      <c r="K423" s="13">
        <f t="shared" si="75"/>
        <v>5.6098486742657272E-3</v>
      </c>
      <c r="L423" s="13">
        <f t="shared" si="76"/>
        <v>0</v>
      </c>
      <c r="M423" s="13">
        <f t="shared" si="81"/>
        <v>5.6401171715728751</v>
      </c>
      <c r="N423" s="13">
        <f t="shared" si="77"/>
        <v>0.29563559772209314</v>
      </c>
      <c r="O423" s="13">
        <f t="shared" si="78"/>
        <v>0.29563559772209314</v>
      </c>
      <c r="Q423">
        <v>20.20519909195497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3.846666667</v>
      </c>
      <c r="G424" s="13">
        <f t="shared" si="72"/>
        <v>0</v>
      </c>
      <c r="H424" s="13">
        <f t="shared" si="73"/>
        <v>3.846666667</v>
      </c>
      <c r="I424" s="16">
        <f t="shared" si="80"/>
        <v>3.8522765156742658</v>
      </c>
      <c r="J424" s="13">
        <f t="shared" si="74"/>
        <v>3.8516886407065738</v>
      </c>
      <c r="K424" s="13">
        <f t="shared" si="75"/>
        <v>5.8787496769197034E-4</v>
      </c>
      <c r="L424" s="13">
        <f t="shared" si="76"/>
        <v>0</v>
      </c>
      <c r="M424" s="13">
        <f t="shared" si="81"/>
        <v>5.344481573850782</v>
      </c>
      <c r="N424" s="13">
        <f t="shared" si="77"/>
        <v>0.28013939365721807</v>
      </c>
      <c r="O424" s="13">
        <f t="shared" si="78"/>
        <v>0.28013939365721807</v>
      </c>
      <c r="Q424">
        <v>26.533908193548381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101.44</v>
      </c>
      <c r="G425" s="13">
        <f t="shared" si="72"/>
        <v>0.88617228429609896</v>
      </c>
      <c r="H425" s="13">
        <f t="shared" si="73"/>
        <v>100.5538277157039</v>
      </c>
      <c r="I425" s="16">
        <f t="shared" si="80"/>
        <v>100.5544155906716</v>
      </c>
      <c r="J425" s="13">
        <f t="shared" si="74"/>
        <v>85.365530580244339</v>
      </c>
      <c r="K425" s="13">
        <f t="shared" si="75"/>
        <v>15.188885010427256</v>
      </c>
      <c r="L425" s="13">
        <f t="shared" si="76"/>
        <v>0</v>
      </c>
      <c r="M425" s="13">
        <f t="shared" si="81"/>
        <v>5.064342180193564</v>
      </c>
      <c r="N425" s="13">
        <f t="shared" si="77"/>
        <v>0.2654554474607137</v>
      </c>
      <c r="O425" s="13">
        <f t="shared" si="78"/>
        <v>1.1516277317568127</v>
      </c>
      <c r="Q425">
        <v>22.078776403411599</v>
      </c>
    </row>
    <row r="426" spans="1:17" x14ac:dyDescent="0.2">
      <c r="A426" s="14">
        <f t="shared" si="79"/>
        <v>34943</v>
      </c>
      <c r="B426" s="1">
        <v>9</v>
      </c>
      <c r="F426" s="34">
        <v>7.4066666669999996</v>
      </c>
      <c r="G426" s="13">
        <f t="shared" si="72"/>
        <v>0</v>
      </c>
      <c r="H426" s="13">
        <f t="shared" si="73"/>
        <v>7.4066666669999996</v>
      </c>
      <c r="I426" s="16">
        <f t="shared" si="80"/>
        <v>22.595551677427256</v>
      </c>
      <c r="J426" s="13">
        <f t="shared" si="74"/>
        <v>22.333045042183638</v>
      </c>
      <c r="K426" s="13">
        <f t="shared" si="75"/>
        <v>0.26250663524361784</v>
      </c>
      <c r="L426" s="13">
        <f t="shared" si="76"/>
        <v>0</v>
      </c>
      <c r="M426" s="13">
        <f t="shared" si="81"/>
        <v>4.7988867327328499</v>
      </c>
      <c r="N426" s="13">
        <f t="shared" si="77"/>
        <v>0.25154118336099313</v>
      </c>
      <c r="O426" s="13">
        <f t="shared" si="78"/>
        <v>0.25154118336099313</v>
      </c>
      <c r="Q426">
        <v>20.739673416702381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0.88666666699999996</v>
      </c>
      <c r="G427" s="13">
        <f t="shared" si="72"/>
        <v>0</v>
      </c>
      <c r="H427" s="13">
        <f t="shared" si="73"/>
        <v>0.88666666699999996</v>
      </c>
      <c r="I427" s="16">
        <f t="shared" si="80"/>
        <v>1.1491733022436179</v>
      </c>
      <c r="J427" s="13">
        <f t="shared" si="74"/>
        <v>1.1491274523443151</v>
      </c>
      <c r="K427" s="13">
        <f t="shared" si="75"/>
        <v>4.5849899302785602E-5</v>
      </c>
      <c r="L427" s="13">
        <f t="shared" si="76"/>
        <v>0</v>
      </c>
      <c r="M427" s="13">
        <f t="shared" si="81"/>
        <v>4.5473455493718564</v>
      </c>
      <c r="N427" s="13">
        <f t="shared" si="77"/>
        <v>0.23835625726239018</v>
      </c>
      <c r="O427" s="13">
        <f t="shared" si="78"/>
        <v>0.23835625726239018</v>
      </c>
      <c r="Q427">
        <v>18.861761332740031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73.926666670000003</v>
      </c>
      <c r="G428" s="13">
        <f t="shared" si="72"/>
        <v>0.33590561769609906</v>
      </c>
      <c r="H428" s="13">
        <f t="shared" si="73"/>
        <v>73.590761052303904</v>
      </c>
      <c r="I428" s="16">
        <f t="shared" si="80"/>
        <v>73.590806902203212</v>
      </c>
      <c r="J428" s="13">
        <f t="shared" si="74"/>
        <v>56.414314460174481</v>
      </c>
      <c r="K428" s="13">
        <f t="shared" si="75"/>
        <v>17.176492442028731</v>
      </c>
      <c r="L428" s="13">
        <f t="shared" si="76"/>
        <v>4.4166544772994996E-2</v>
      </c>
      <c r="M428" s="13">
        <f t="shared" si="81"/>
        <v>4.3531558368824612</v>
      </c>
      <c r="N428" s="13">
        <f t="shared" si="77"/>
        <v>0.22817749856343325</v>
      </c>
      <c r="O428" s="13">
        <f t="shared" si="78"/>
        <v>0.56408311625953234</v>
      </c>
      <c r="Q428">
        <v>13.41453489118059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62.553333330000001</v>
      </c>
      <c r="G429" s="13">
        <f t="shared" si="72"/>
        <v>0.10843895089609902</v>
      </c>
      <c r="H429" s="13">
        <f t="shared" si="73"/>
        <v>62.4448943791039</v>
      </c>
      <c r="I429" s="16">
        <f t="shared" si="80"/>
        <v>79.57722027635964</v>
      </c>
      <c r="J429" s="13">
        <f t="shared" si="74"/>
        <v>55.66603086107483</v>
      </c>
      <c r="K429" s="13">
        <f t="shared" si="75"/>
        <v>23.911189415284809</v>
      </c>
      <c r="L429" s="13">
        <f t="shared" si="76"/>
        <v>0.31882195668030194</v>
      </c>
      <c r="M429" s="13">
        <f t="shared" si="81"/>
        <v>4.4438002949993303</v>
      </c>
      <c r="N429" s="13">
        <f t="shared" si="77"/>
        <v>0.23292877016655539</v>
      </c>
      <c r="O429" s="13">
        <f t="shared" si="78"/>
        <v>0.34136772106265439</v>
      </c>
      <c r="Q429">
        <v>11.651263296238991</v>
      </c>
    </row>
    <row r="430" spans="1:17" x14ac:dyDescent="0.2">
      <c r="A430" s="14">
        <f t="shared" si="79"/>
        <v>35065</v>
      </c>
      <c r="B430" s="1">
        <v>1</v>
      </c>
      <c r="F430" s="34">
        <v>13.50666667</v>
      </c>
      <c r="G430" s="13">
        <f t="shared" si="72"/>
        <v>0</v>
      </c>
      <c r="H430" s="13">
        <f t="shared" si="73"/>
        <v>13.50666667</v>
      </c>
      <c r="I430" s="16">
        <f t="shared" si="80"/>
        <v>37.099034128604508</v>
      </c>
      <c r="J430" s="13">
        <f t="shared" si="74"/>
        <v>32.853861733177226</v>
      </c>
      <c r="K430" s="13">
        <f t="shared" si="75"/>
        <v>4.2451723954272822</v>
      </c>
      <c r="L430" s="13">
        <f t="shared" si="76"/>
        <v>0</v>
      </c>
      <c r="M430" s="13">
        <f t="shared" si="81"/>
        <v>4.2108715248327746</v>
      </c>
      <c r="N430" s="13">
        <f t="shared" si="77"/>
        <v>0.22071944293095508</v>
      </c>
      <c r="O430" s="13">
        <f t="shared" si="78"/>
        <v>0.22071944293095508</v>
      </c>
      <c r="Q430">
        <v>10.215271122580649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9.3133333329999992</v>
      </c>
      <c r="G431" s="13">
        <f t="shared" si="72"/>
        <v>0</v>
      </c>
      <c r="H431" s="13">
        <f t="shared" si="73"/>
        <v>9.3133333329999992</v>
      </c>
      <c r="I431" s="16">
        <f t="shared" si="80"/>
        <v>13.558505728427281</v>
      </c>
      <c r="J431" s="13">
        <f t="shared" si="74"/>
        <v>13.419866217622449</v>
      </c>
      <c r="K431" s="13">
        <f t="shared" si="75"/>
        <v>0.13863951080483261</v>
      </c>
      <c r="L431" s="13">
        <f t="shared" si="76"/>
        <v>0</v>
      </c>
      <c r="M431" s="13">
        <f t="shared" si="81"/>
        <v>3.9901520819018197</v>
      </c>
      <c r="N431" s="13">
        <f t="shared" si="77"/>
        <v>0.20915008675362887</v>
      </c>
      <c r="O431" s="13">
        <f t="shared" si="78"/>
        <v>0.20915008675362887</v>
      </c>
      <c r="Q431">
        <v>14.40633244242591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67.006666670000001</v>
      </c>
      <c r="G432" s="13">
        <f t="shared" si="72"/>
        <v>0.19750561769609903</v>
      </c>
      <c r="H432" s="13">
        <f t="shared" si="73"/>
        <v>66.809161052303907</v>
      </c>
      <c r="I432" s="16">
        <f t="shared" si="80"/>
        <v>66.947800563108743</v>
      </c>
      <c r="J432" s="13">
        <f t="shared" si="74"/>
        <v>55.604868377881381</v>
      </c>
      <c r="K432" s="13">
        <f t="shared" si="75"/>
        <v>11.342932185227362</v>
      </c>
      <c r="L432" s="13">
        <f t="shared" si="76"/>
        <v>0</v>
      </c>
      <c r="M432" s="13">
        <f t="shared" si="81"/>
        <v>3.7810019951481908</v>
      </c>
      <c r="N432" s="13">
        <f t="shared" si="77"/>
        <v>0.19818715654666769</v>
      </c>
      <c r="O432" s="13">
        <f t="shared" si="78"/>
        <v>0.39569277424276672</v>
      </c>
      <c r="Q432">
        <v>15.2610916017794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31.173333329999998</v>
      </c>
      <c r="G433" s="13">
        <f t="shared" si="72"/>
        <v>0</v>
      </c>
      <c r="H433" s="13">
        <f t="shared" si="73"/>
        <v>31.173333329999998</v>
      </c>
      <c r="I433" s="16">
        <f t="shared" si="80"/>
        <v>42.51626551522736</v>
      </c>
      <c r="J433" s="13">
        <f t="shared" si="74"/>
        <v>39.378554218033088</v>
      </c>
      <c r="K433" s="13">
        <f t="shared" si="75"/>
        <v>3.1377112971942722</v>
      </c>
      <c r="L433" s="13">
        <f t="shared" si="76"/>
        <v>0</v>
      </c>
      <c r="M433" s="13">
        <f t="shared" si="81"/>
        <v>3.5828148386015233</v>
      </c>
      <c r="N433" s="13">
        <f t="shared" si="77"/>
        <v>0.18779886554061814</v>
      </c>
      <c r="O433" s="13">
        <f t="shared" si="78"/>
        <v>0.18779886554061814</v>
      </c>
      <c r="Q433">
        <v>15.905292791080109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40.433333330000004</v>
      </c>
      <c r="G434" s="13">
        <f t="shared" si="72"/>
        <v>0</v>
      </c>
      <c r="H434" s="13">
        <f t="shared" si="73"/>
        <v>40.433333330000004</v>
      </c>
      <c r="I434" s="16">
        <f t="shared" si="80"/>
        <v>43.571044627194276</v>
      </c>
      <c r="J434" s="13">
        <f t="shared" si="74"/>
        <v>40.646151252621721</v>
      </c>
      <c r="K434" s="13">
        <f t="shared" si="75"/>
        <v>2.9248933745725552</v>
      </c>
      <c r="L434" s="13">
        <f t="shared" si="76"/>
        <v>0</v>
      </c>
      <c r="M434" s="13">
        <f t="shared" si="81"/>
        <v>3.3950159730609051</v>
      </c>
      <c r="N434" s="13">
        <f t="shared" si="77"/>
        <v>0.17795509311945962</v>
      </c>
      <c r="O434" s="13">
        <f t="shared" si="78"/>
        <v>0.17795509311945962</v>
      </c>
      <c r="Q434">
        <v>17.00622798179797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39.42</v>
      </c>
      <c r="G435" s="13">
        <f t="shared" si="72"/>
        <v>0</v>
      </c>
      <c r="H435" s="13">
        <f t="shared" si="73"/>
        <v>39.42</v>
      </c>
      <c r="I435" s="16">
        <f t="shared" si="80"/>
        <v>42.344893374572557</v>
      </c>
      <c r="J435" s="13">
        <f t="shared" si="74"/>
        <v>41.120373275005576</v>
      </c>
      <c r="K435" s="13">
        <f t="shared" si="75"/>
        <v>1.2245200995669805</v>
      </c>
      <c r="L435" s="13">
        <f t="shared" si="76"/>
        <v>0</v>
      </c>
      <c r="M435" s="13">
        <f t="shared" si="81"/>
        <v>3.2170608799414455</v>
      </c>
      <c r="N435" s="13">
        <f t="shared" si="77"/>
        <v>0.168627297486556</v>
      </c>
      <c r="O435" s="13">
        <f t="shared" si="78"/>
        <v>0.168627297486556</v>
      </c>
      <c r="Q435">
        <v>22.989190118568079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4.0466666670000002</v>
      </c>
      <c r="G436" s="13">
        <f t="shared" si="72"/>
        <v>0</v>
      </c>
      <c r="H436" s="13">
        <f t="shared" si="73"/>
        <v>4.0466666670000002</v>
      </c>
      <c r="I436" s="16">
        <f t="shared" si="80"/>
        <v>5.2711867665669807</v>
      </c>
      <c r="J436" s="13">
        <f t="shared" si="74"/>
        <v>5.2689385176220807</v>
      </c>
      <c r="K436" s="13">
        <f t="shared" si="75"/>
        <v>2.2482489449000553E-3</v>
      </c>
      <c r="L436" s="13">
        <f t="shared" si="76"/>
        <v>0</v>
      </c>
      <c r="M436" s="13">
        <f t="shared" si="81"/>
        <v>3.0484335824548894</v>
      </c>
      <c r="N436" s="13">
        <f t="shared" si="77"/>
        <v>0.15978843290835845</v>
      </c>
      <c r="O436" s="13">
        <f t="shared" si="78"/>
        <v>0.15978843290835845</v>
      </c>
      <c r="Q436">
        <v>23.65014219354838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37.473333330000003</v>
      </c>
      <c r="G437" s="13">
        <f t="shared" si="72"/>
        <v>0</v>
      </c>
      <c r="H437" s="13">
        <f t="shared" si="73"/>
        <v>37.473333330000003</v>
      </c>
      <c r="I437" s="16">
        <f t="shared" si="80"/>
        <v>37.475581578944904</v>
      </c>
      <c r="J437" s="13">
        <f t="shared" si="74"/>
        <v>36.788184970061408</v>
      </c>
      <c r="K437" s="13">
        <f t="shared" si="75"/>
        <v>0.68739660888349619</v>
      </c>
      <c r="L437" s="13">
        <f t="shared" si="76"/>
        <v>0</v>
      </c>
      <c r="M437" s="13">
        <f t="shared" si="81"/>
        <v>2.8886451495465311</v>
      </c>
      <c r="N437" s="13">
        <f t="shared" si="77"/>
        <v>0.15141287129590966</v>
      </c>
      <c r="O437" s="13">
        <f t="shared" si="78"/>
        <v>0.15141287129590966</v>
      </c>
      <c r="Q437">
        <v>24.610512543454099</v>
      </c>
    </row>
    <row r="438" spans="1:17" x14ac:dyDescent="0.2">
      <c r="A438" s="14">
        <f t="shared" si="79"/>
        <v>35309</v>
      </c>
      <c r="B438" s="1">
        <v>9</v>
      </c>
      <c r="F438" s="34">
        <v>34.27333333</v>
      </c>
      <c r="G438" s="13">
        <f t="shared" si="72"/>
        <v>0</v>
      </c>
      <c r="H438" s="13">
        <f t="shared" si="73"/>
        <v>34.27333333</v>
      </c>
      <c r="I438" s="16">
        <f t="shared" si="80"/>
        <v>34.960729938883496</v>
      </c>
      <c r="J438" s="13">
        <f t="shared" si="74"/>
        <v>34.254870148513106</v>
      </c>
      <c r="K438" s="13">
        <f t="shared" si="75"/>
        <v>0.70585979037038982</v>
      </c>
      <c r="L438" s="13">
        <f t="shared" si="76"/>
        <v>0</v>
      </c>
      <c r="M438" s="13">
        <f t="shared" si="81"/>
        <v>2.7372322782506213</v>
      </c>
      <c r="N438" s="13">
        <f t="shared" si="77"/>
        <v>0.14347632789677645</v>
      </c>
      <c r="O438" s="13">
        <f t="shared" si="78"/>
        <v>0.14347632789677645</v>
      </c>
      <c r="Q438">
        <v>22.914556271828221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2.64</v>
      </c>
      <c r="G439" s="13">
        <f t="shared" si="72"/>
        <v>0</v>
      </c>
      <c r="H439" s="13">
        <f t="shared" si="73"/>
        <v>2.64</v>
      </c>
      <c r="I439" s="16">
        <f t="shared" si="80"/>
        <v>3.3458597903703899</v>
      </c>
      <c r="J439" s="13">
        <f t="shared" si="74"/>
        <v>3.3446082891269255</v>
      </c>
      <c r="K439" s="13">
        <f t="shared" si="75"/>
        <v>1.2515012434644035E-3</v>
      </c>
      <c r="L439" s="13">
        <f t="shared" si="76"/>
        <v>0</v>
      </c>
      <c r="M439" s="13">
        <f t="shared" si="81"/>
        <v>2.5937559503538448</v>
      </c>
      <c r="N439" s="13">
        <f t="shared" si="77"/>
        <v>0.13595579088195664</v>
      </c>
      <c r="O439" s="13">
        <f t="shared" si="78"/>
        <v>0.13595579088195664</v>
      </c>
      <c r="Q439">
        <v>18.146587310194029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4.88</v>
      </c>
      <c r="G440" s="13">
        <f t="shared" si="72"/>
        <v>0</v>
      </c>
      <c r="H440" s="13">
        <f t="shared" si="73"/>
        <v>4.88</v>
      </c>
      <c r="I440" s="16">
        <f t="shared" si="80"/>
        <v>4.8812515012434643</v>
      </c>
      <c r="J440" s="13">
        <f t="shared" si="74"/>
        <v>4.8743894947821813</v>
      </c>
      <c r="K440" s="13">
        <f t="shared" si="75"/>
        <v>6.8620064612829879E-3</v>
      </c>
      <c r="L440" s="13">
        <f t="shared" si="76"/>
        <v>0</v>
      </c>
      <c r="M440" s="13">
        <f t="shared" si="81"/>
        <v>2.4578001594718879</v>
      </c>
      <c r="N440" s="13">
        <f t="shared" si="77"/>
        <v>0.12882945462359865</v>
      </c>
      <c r="O440" s="13">
        <f t="shared" si="78"/>
        <v>0.12882945462359865</v>
      </c>
      <c r="Q440">
        <v>14.07674466833905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19.606666669999999</v>
      </c>
      <c r="G441" s="13">
        <f t="shared" si="72"/>
        <v>0</v>
      </c>
      <c r="H441" s="13">
        <f t="shared" si="73"/>
        <v>19.606666669999999</v>
      </c>
      <c r="I441" s="16">
        <f t="shared" si="80"/>
        <v>19.613528676461282</v>
      </c>
      <c r="J441" s="13">
        <f t="shared" si="74"/>
        <v>18.875497088784751</v>
      </c>
      <c r="K441" s="13">
        <f t="shared" si="75"/>
        <v>0.73803158767653088</v>
      </c>
      <c r="L441" s="13">
        <f t="shared" si="76"/>
        <v>0</v>
      </c>
      <c r="M441" s="13">
        <f t="shared" si="81"/>
        <v>2.3289707048482891</v>
      </c>
      <c r="N441" s="13">
        <f t="shared" si="77"/>
        <v>0.12207665647007421</v>
      </c>
      <c r="O441" s="13">
        <f t="shared" si="78"/>
        <v>0.12207665647007421</v>
      </c>
      <c r="Q441">
        <v>9.9443132846805948</v>
      </c>
    </row>
    <row r="442" spans="1:17" x14ac:dyDescent="0.2">
      <c r="A442" s="14">
        <f t="shared" si="79"/>
        <v>35431</v>
      </c>
      <c r="B442" s="1">
        <v>1</v>
      </c>
      <c r="F442" s="34">
        <v>17.239999999999998</v>
      </c>
      <c r="G442" s="13">
        <f t="shared" si="72"/>
        <v>0</v>
      </c>
      <c r="H442" s="13">
        <f t="shared" si="73"/>
        <v>17.239999999999998</v>
      </c>
      <c r="I442" s="16">
        <f t="shared" si="80"/>
        <v>17.978031587676529</v>
      </c>
      <c r="J442" s="13">
        <f t="shared" si="74"/>
        <v>17.401658314649495</v>
      </c>
      <c r="K442" s="13">
        <f t="shared" si="75"/>
        <v>0.57637327302703412</v>
      </c>
      <c r="L442" s="13">
        <f t="shared" si="76"/>
        <v>0</v>
      </c>
      <c r="M442" s="13">
        <f t="shared" si="81"/>
        <v>2.2068940483782149</v>
      </c>
      <c r="N442" s="13">
        <f t="shared" si="77"/>
        <v>0.11567781683508477</v>
      </c>
      <c r="O442" s="13">
        <f t="shared" si="78"/>
        <v>0.11567781683508477</v>
      </c>
      <c r="Q442">
        <v>9.904764122580648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19.786666669999999</v>
      </c>
      <c r="G443" s="13">
        <f t="shared" si="72"/>
        <v>0</v>
      </c>
      <c r="H443" s="13">
        <f t="shared" si="73"/>
        <v>19.786666669999999</v>
      </c>
      <c r="I443" s="16">
        <f t="shared" si="80"/>
        <v>20.363039943027033</v>
      </c>
      <c r="J443" s="13">
        <f t="shared" si="74"/>
        <v>19.803087485014974</v>
      </c>
      <c r="K443" s="13">
        <f t="shared" si="75"/>
        <v>0.5599524580120594</v>
      </c>
      <c r="L443" s="13">
        <f t="shared" si="76"/>
        <v>0</v>
      </c>
      <c r="M443" s="13">
        <f t="shared" si="81"/>
        <v>2.0912162315431302</v>
      </c>
      <c r="N443" s="13">
        <f t="shared" si="77"/>
        <v>0.10961438242709179</v>
      </c>
      <c r="O443" s="13">
        <f t="shared" si="78"/>
        <v>0.10961438242709179</v>
      </c>
      <c r="Q443">
        <v>12.93822852690688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9.9733333329999994</v>
      </c>
      <c r="G444" s="13">
        <f t="shared" si="72"/>
        <v>0</v>
      </c>
      <c r="H444" s="13">
        <f t="shared" si="73"/>
        <v>9.9733333329999994</v>
      </c>
      <c r="I444" s="16">
        <f t="shared" si="80"/>
        <v>10.533285791012059</v>
      </c>
      <c r="J444" s="13">
        <f t="shared" si="74"/>
        <v>10.473175677200386</v>
      </c>
      <c r="K444" s="13">
        <f t="shared" si="75"/>
        <v>6.0110113811672861E-2</v>
      </c>
      <c r="L444" s="13">
        <f t="shared" si="76"/>
        <v>0</v>
      </c>
      <c r="M444" s="13">
        <f t="shared" si="81"/>
        <v>1.9816018491160383</v>
      </c>
      <c r="N444" s="13">
        <f t="shared" si="77"/>
        <v>0.10386877245446523</v>
      </c>
      <c r="O444" s="13">
        <f t="shared" si="78"/>
        <v>0.10386877245446523</v>
      </c>
      <c r="Q444">
        <v>15.018827412838711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8.58</v>
      </c>
      <c r="G445" s="13">
        <f t="shared" si="72"/>
        <v>0</v>
      </c>
      <c r="H445" s="13">
        <f t="shared" si="73"/>
        <v>8.58</v>
      </c>
      <c r="I445" s="16">
        <f t="shared" si="80"/>
        <v>8.6401101138116729</v>
      </c>
      <c r="J445" s="13">
        <f t="shared" si="74"/>
        <v>8.6071184677715316</v>
      </c>
      <c r="K445" s="13">
        <f t="shared" si="75"/>
        <v>3.2991646040141376E-2</v>
      </c>
      <c r="L445" s="13">
        <f t="shared" si="76"/>
        <v>0</v>
      </c>
      <c r="M445" s="13">
        <f t="shared" si="81"/>
        <v>1.8777330766615732</v>
      </c>
      <c r="N445" s="13">
        <f t="shared" si="77"/>
        <v>9.8424327650373955E-2</v>
      </c>
      <c r="O445" s="13">
        <f t="shared" si="78"/>
        <v>9.8424327650373955E-2</v>
      </c>
      <c r="Q445">
        <v>15.079104251343869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8.1533333330000008</v>
      </c>
      <c r="G446" s="13">
        <f t="shared" si="72"/>
        <v>0</v>
      </c>
      <c r="H446" s="13">
        <f t="shared" si="73"/>
        <v>8.1533333330000008</v>
      </c>
      <c r="I446" s="16">
        <f t="shared" si="80"/>
        <v>8.1863249790401422</v>
      </c>
      <c r="J446" s="13">
        <f t="shared" si="74"/>
        <v>8.1717723060714249</v>
      </c>
      <c r="K446" s="13">
        <f t="shared" si="75"/>
        <v>1.4552672968717317E-2</v>
      </c>
      <c r="L446" s="13">
        <f t="shared" si="76"/>
        <v>0</v>
      </c>
      <c r="M446" s="13">
        <f t="shared" si="81"/>
        <v>1.7793087490111992</v>
      </c>
      <c r="N446" s="13">
        <f t="shared" si="77"/>
        <v>9.326526196961632E-2</v>
      </c>
      <c r="O446" s="13">
        <f t="shared" si="78"/>
        <v>9.326526196961632E-2</v>
      </c>
      <c r="Q446">
        <v>19.761965502312279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0.43333333299999999</v>
      </c>
      <c r="G447" s="13">
        <f t="shared" si="72"/>
        <v>0</v>
      </c>
      <c r="H447" s="13">
        <f t="shared" si="73"/>
        <v>0.43333333299999999</v>
      </c>
      <c r="I447" s="16">
        <f t="shared" si="80"/>
        <v>0.4478860059687173</v>
      </c>
      <c r="J447" s="13">
        <f t="shared" si="74"/>
        <v>0.44788366323284495</v>
      </c>
      <c r="K447" s="13">
        <f t="shared" si="75"/>
        <v>2.3427358723515646E-6</v>
      </c>
      <c r="L447" s="13">
        <f t="shared" si="76"/>
        <v>0</v>
      </c>
      <c r="M447" s="13">
        <f t="shared" si="81"/>
        <v>1.6860434870415828</v>
      </c>
      <c r="N447" s="13">
        <f t="shared" si="77"/>
        <v>8.8376616817337342E-2</v>
      </c>
      <c r="O447" s="13">
        <f t="shared" si="78"/>
        <v>8.8376616817337342E-2</v>
      </c>
      <c r="Q447">
        <v>19.901919216009759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1.5933333329999999</v>
      </c>
      <c r="G448" s="13">
        <f t="shared" si="72"/>
        <v>0</v>
      </c>
      <c r="H448" s="13">
        <f t="shared" si="73"/>
        <v>1.5933333329999999</v>
      </c>
      <c r="I448" s="16">
        <f t="shared" si="80"/>
        <v>1.5933356757358723</v>
      </c>
      <c r="J448" s="13">
        <f t="shared" si="74"/>
        <v>1.5932856655691385</v>
      </c>
      <c r="K448" s="13">
        <f t="shared" si="75"/>
        <v>5.0010166733782668E-5</v>
      </c>
      <c r="L448" s="13">
        <f t="shared" si="76"/>
        <v>0</v>
      </c>
      <c r="M448" s="13">
        <f t="shared" si="81"/>
        <v>1.5976668702242454</v>
      </c>
      <c r="N448" s="13">
        <f t="shared" si="77"/>
        <v>8.374421767691953E-2</v>
      </c>
      <c r="O448" s="13">
        <f t="shared" si="78"/>
        <v>8.374421767691953E-2</v>
      </c>
      <c r="Q448">
        <v>25.203770651056239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14.42</v>
      </c>
      <c r="G449" s="13">
        <f t="shared" si="72"/>
        <v>0</v>
      </c>
      <c r="H449" s="13">
        <f t="shared" si="73"/>
        <v>14.42</v>
      </c>
      <c r="I449" s="16">
        <f t="shared" si="80"/>
        <v>14.420050010166733</v>
      </c>
      <c r="J449" s="13">
        <f t="shared" si="74"/>
        <v>14.382127070555493</v>
      </c>
      <c r="K449" s="13">
        <f t="shared" si="75"/>
        <v>3.792293961124038E-2</v>
      </c>
      <c r="L449" s="13">
        <f t="shared" si="76"/>
        <v>0</v>
      </c>
      <c r="M449" s="13">
        <f t="shared" si="81"/>
        <v>1.5139226525473259</v>
      </c>
      <c r="N449" s="13">
        <f t="shared" si="77"/>
        <v>7.9354633011290879E-2</v>
      </c>
      <c r="O449" s="13">
        <f t="shared" si="78"/>
        <v>7.9354633011290879E-2</v>
      </c>
      <c r="Q449">
        <v>25.012397193548381</v>
      </c>
    </row>
    <row r="450" spans="1:17" x14ac:dyDescent="0.2">
      <c r="A450" s="14">
        <f t="shared" si="79"/>
        <v>35674</v>
      </c>
      <c r="B450" s="1">
        <v>9</v>
      </c>
      <c r="F450" s="34">
        <v>22.92</v>
      </c>
      <c r="G450" s="13">
        <f t="shared" si="72"/>
        <v>0</v>
      </c>
      <c r="H450" s="13">
        <f t="shared" si="73"/>
        <v>22.92</v>
      </c>
      <c r="I450" s="16">
        <f t="shared" si="80"/>
        <v>22.957922939611244</v>
      </c>
      <c r="J450" s="13">
        <f t="shared" si="74"/>
        <v>22.772197167153369</v>
      </c>
      <c r="K450" s="13">
        <f t="shared" si="75"/>
        <v>0.18572577245787514</v>
      </c>
      <c r="L450" s="13">
        <f t="shared" si="76"/>
        <v>0</v>
      </c>
      <c r="M450" s="13">
        <f t="shared" si="81"/>
        <v>1.4345680195360351</v>
      </c>
      <c r="N450" s="13">
        <f t="shared" si="77"/>
        <v>7.5195135318485332E-2</v>
      </c>
      <c r="O450" s="13">
        <f t="shared" si="78"/>
        <v>7.5195135318485332E-2</v>
      </c>
      <c r="Q450">
        <v>23.568538039614729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33.286666670000002</v>
      </c>
      <c r="G451" s="13">
        <f t="shared" si="72"/>
        <v>0</v>
      </c>
      <c r="H451" s="13">
        <f t="shared" si="73"/>
        <v>33.286666670000002</v>
      </c>
      <c r="I451" s="16">
        <f t="shared" si="80"/>
        <v>33.472392442457874</v>
      </c>
      <c r="J451" s="13">
        <f t="shared" si="74"/>
        <v>32.035765175464149</v>
      </c>
      <c r="K451" s="13">
        <f t="shared" si="75"/>
        <v>1.4366272669937246</v>
      </c>
      <c r="L451" s="13">
        <f t="shared" si="76"/>
        <v>0</v>
      </c>
      <c r="M451" s="13">
        <f t="shared" si="81"/>
        <v>1.3593728842175496</v>
      </c>
      <c r="N451" s="13">
        <f t="shared" si="77"/>
        <v>7.1253664228537267E-2</v>
      </c>
      <c r="O451" s="13">
        <f t="shared" si="78"/>
        <v>7.1253664228537267E-2</v>
      </c>
      <c r="Q451">
        <v>16.713066679764989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75.013333329999995</v>
      </c>
      <c r="G452" s="13">
        <f t="shared" si="72"/>
        <v>0.35763895089609887</v>
      </c>
      <c r="H452" s="13">
        <f t="shared" si="73"/>
        <v>74.655694379103892</v>
      </c>
      <c r="I452" s="16">
        <f t="shared" si="80"/>
        <v>76.092321646097616</v>
      </c>
      <c r="J452" s="13">
        <f t="shared" si="74"/>
        <v>60.690003646006495</v>
      </c>
      <c r="K452" s="13">
        <f t="shared" si="75"/>
        <v>15.402318000091121</v>
      </c>
      <c r="L452" s="13">
        <f t="shared" si="76"/>
        <v>0</v>
      </c>
      <c r="M452" s="13">
        <f t="shared" si="81"/>
        <v>1.2881192199890124</v>
      </c>
      <c r="N452" s="13">
        <f t="shared" si="77"/>
        <v>6.751879153471016E-2</v>
      </c>
      <c r="O452" s="13">
        <f t="shared" si="78"/>
        <v>0.42515774243080906</v>
      </c>
      <c r="Q452">
        <v>15.37080774134242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24.133333329999999</v>
      </c>
      <c r="G453" s="13">
        <f t="shared" si="72"/>
        <v>0</v>
      </c>
      <c r="H453" s="13">
        <f t="shared" si="73"/>
        <v>24.133333329999999</v>
      </c>
      <c r="I453" s="16">
        <f t="shared" si="80"/>
        <v>39.53565133009112</v>
      </c>
      <c r="J453" s="13">
        <f t="shared" si="74"/>
        <v>35.898003759365622</v>
      </c>
      <c r="K453" s="13">
        <f t="shared" si="75"/>
        <v>3.6376475707254983</v>
      </c>
      <c r="L453" s="13">
        <f t="shared" si="76"/>
        <v>0</v>
      </c>
      <c r="M453" s="13">
        <f t="shared" si="81"/>
        <v>1.2206004284543022</v>
      </c>
      <c r="N453" s="13">
        <f t="shared" si="77"/>
        <v>6.3979688057668224E-2</v>
      </c>
      <c r="O453" s="13">
        <f t="shared" si="78"/>
        <v>6.3979688057668224E-2</v>
      </c>
      <c r="Q453">
        <v>13.04901152545772</v>
      </c>
    </row>
    <row r="454" spans="1:17" x14ac:dyDescent="0.2">
      <c r="A454" s="14">
        <f t="shared" si="79"/>
        <v>35796</v>
      </c>
      <c r="B454" s="1">
        <v>1</v>
      </c>
      <c r="F454" s="34">
        <v>15.50666667</v>
      </c>
      <c r="G454" s="13">
        <f t="shared" ref="G454:G517" si="86">IF((F454-$J$2)&gt;0,$I$2*(F454-$J$2),0)</f>
        <v>0</v>
      </c>
      <c r="H454" s="13">
        <f t="shared" ref="H454:H517" si="87">F454-G454</f>
        <v>15.50666667</v>
      </c>
      <c r="I454" s="16">
        <f t="shared" si="80"/>
        <v>19.1443142407255</v>
      </c>
      <c r="J454" s="13">
        <f t="shared" ref="J454:J517" si="88">I454/SQRT(1+(I454/($K$2*(300+(25*Q454)+0.05*(Q454)^3)))^2)</f>
        <v>18.580756949014525</v>
      </c>
      <c r="K454" s="13">
        <f t="shared" ref="K454:K517" si="89">I454-J454</f>
        <v>0.56355729171097479</v>
      </c>
      <c r="L454" s="13">
        <f t="shared" ref="L454:L517" si="90">IF(K454&gt;$N$2,(K454-$N$2)/$L$2,0)</f>
        <v>0</v>
      </c>
      <c r="M454" s="13">
        <f t="shared" si="81"/>
        <v>1.156620740396634</v>
      </c>
      <c r="N454" s="13">
        <f t="shared" ref="N454:N517" si="91">$M$2*M454</f>
        <v>6.0626092246514711E-2</v>
      </c>
      <c r="O454" s="13">
        <f t="shared" ref="O454:O517" si="92">N454+G454</f>
        <v>6.0626092246514711E-2</v>
      </c>
      <c r="Q454">
        <v>11.50820212258065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37.020000000000003</v>
      </c>
      <c r="G455" s="13">
        <f t="shared" si="86"/>
        <v>0</v>
      </c>
      <c r="H455" s="13">
        <f t="shared" si="87"/>
        <v>37.020000000000003</v>
      </c>
      <c r="I455" s="16">
        <f t="shared" ref="I455:I518" si="95">H455+K454-L454</f>
        <v>37.583557291710974</v>
      </c>
      <c r="J455" s="13">
        <f t="shared" si="88"/>
        <v>34.344088595489637</v>
      </c>
      <c r="K455" s="13">
        <f t="shared" si="89"/>
        <v>3.239468696221337</v>
      </c>
      <c r="L455" s="13">
        <f t="shared" si="90"/>
        <v>0</v>
      </c>
      <c r="M455" s="13">
        <f t="shared" ref="M455:M518" si="96">L455+M454-N454</f>
        <v>1.0959946481501193</v>
      </c>
      <c r="N455" s="13">
        <f t="shared" si="91"/>
        <v>5.744828042565589E-2</v>
      </c>
      <c r="O455" s="13">
        <f t="shared" si="92"/>
        <v>5.744828042565589E-2</v>
      </c>
      <c r="Q455">
        <v>12.857335701137041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99.966666669999995</v>
      </c>
      <c r="G456" s="13">
        <f t="shared" si="86"/>
        <v>0.85670561769609888</v>
      </c>
      <c r="H456" s="13">
        <f t="shared" si="87"/>
        <v>99.109961052303902</v>
      </c>
      <c r="I456" s="16">
        <f t="shared" si="95"/>
        <v>102.34942974852524</v>
      </c>
      <c r="J456" s="13">
        <f t="shared" si="88"/>
        <v>64.168220701079733</v>
      </c>
      <c r="K456" s="13">
        <f t="shared" si="89"/>
        <v>38.181209047445506</v>
      </c>
      <c r="L456" s="13">
        <f t="shared" si="90"/>
        <v>0.9007840160811037</v>
      </c>
      <c r="M456" s="13">
        <f t="shared" si="96"/>
        <v>1.9393303838055669</v>
      </c>
      <c r="N456" s="13">
        <f t="shared" si="91"/>
        <v>0.10165304722509647</v>
      </c>
      <c r="O456" s="13">
        <f t="shared" si="92"/>
        <v>0.95835866492119537</v>
      </c>
      <c r="Q456">
        <v>12.47257301516615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3.14</v>
      </c>
      <c r="G457" s="13">
        <f t="shared" si="86"/>
        <v>0</v>
      </c>
      <c r="H457" s="13">
        <f t="shared" si="87"/>
        <v>3.14</v>
      </c>
      <c r="I457" s="16">
        <f t="shared" si="95"/>
        <v>40.420425031364402</v>
      </c>
      <c r="J457" s="13">
        <f t="shared" si="88"/>
        <v>38.129144213016339</v>
      </c>
      <c r="K457" s="13">
        <f t="shared" si="89"/>
        <v>2.2912808183480635</v>
      </c>
      <c r="L457" s="13">
        <f t="shared" si="90"/>
        <v>0</v>
      </c>
      <c r="M457" s="13">
        <f t="shared" si="96"/>
        <v>1.8376773365804704</v>
      </c>
      <c r="N457" s="13">
        <f t="shared" si="91"/>
        <v>9.6324743138058722E-2</v>
      </c>
      <c r="O457" s="13">
        <f t="shared" si="92"/>
        <v>9.6324743138058722E-2</v>
      </c>
      <c r="Q457">
        <v>17.26065055470875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2.9533333329999998</v>
      </c>
      <c r="G458" s="13">
        <f t="shared" si="86"/>
        <v>0</v>
      </c>
      <c r="H458" s="13">
        <f t="shared" si="87"/>
        <v>2.9533333329999998</v>
      </c>
      <c r="I458" s="16">
        <f t="shared" si="95"/>
        <v>5.2446141513480633</v>
      </c>
      <c r="J458" s="13">
        <f t="shared" si="88"/>
        <v>5.2418835450357282</v>
      </c>
      <c r="K458" s="13">
        <f t="shared" si="89"/>
        <v>2.7306063123351265E-3</v>
      </c>
      <c r="L458" s="13">
        <f t="shared" si="90"/>
        <v>0</v>
      </c>
      <c r="M458" s="13">
        <f t="shared" si="96"/>
        <v>1.7413525934424117</v>
      </c>
      <c r="N458" s="13">
        <f t="shared" si="91"/>
        <v>9.1275730476304814E-2</v>
      </c>
      <c r="O458" s="13">
        <f t="shared" si="92"/>
        <v>9.1275730476304814E-2</v>
      </c>
      <c r="Q458">
        <v>22.160287600795471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29.193333330000002</v>
      </c>
      <c r="G459" s="13">
        <f t="shared" si="86"/>
        <v>0</v>
      </c>
      <c r="H459" s="13">
        <f t="shared" si="87"/>
        <v>29.193333330000002</v>
      </c>
      <c r="I459" s="16">
        <f t="shared" si="95"/>
        <v>29.196063936312335</v>
      </c>
      <c r="J459" s="13">
        <f t="shared" si="88"/>
        <v>28.697371873579506</v>
      </c>
      <c r="K459" s="13">
        <f t="shared" si="89"/>
        <v>0.49869206273282884</v>
      </c>
      <c r="L459" s="13">
        <f t="shared" si="90"/>
        <v>0</v>
      </c>
      <c r="M459" s="13">
        <f t="shared" si="96"/>
        <v>1.6500768629661069</v>
      </c>
      <c r="N459" s="13">
        <f t="shared" si="91"/>
        <v>8.6491369741232033E-2</v>
      </c>
      <c r="O459" s="13">
        <f t="shared" si="92"/>
        <v>8.6491369741232033E-2</v>
      </c>
      <c r="Q459">
        <v>21.579301272043221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16.12</v>
      </c>
      <c r="G460" s="13">
        <f t="shared" si="86"/>
        <v>0</v>
      </c>
      <c r="H460" s="13">
        <f t="shared" si="87"/>
        <v>16.12</v>
      </c>
      <c r="I460" s="16">
        <f t="shared" si="95"/>
        <v>16.61869206273283</v>
      </c>
      <c r="J460" s="13">
        <f t="shared" si="88"/>
        <v>16.55539874109234</v>
      </c>
      <c r="K460" s="13">
        <f t="shared" si="89"/>
        <v>6.3293321640490063E-2</v>
      </c>
      <c r="L460" s="13">
        <f t="shared" si="90"/>
        <v>0</v>
      </c>
      <c r="M460" s="13">
        <f t="shared" si="96"/>
        <v>1.5635854932248749</v>
      </c>
      <c r="N460" s="13">
        <f t="shared" si="91"/>
        <v>8.1957788786544E-2</v>
      </c>
      <c r="O460" s="13">
        <f t="shared" si="92"/>
        <v>8.1957788786544E-2</v>
      </c>
      <c r="Q460">
        <v>24.37942642264067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1.413333333</v>
      </c>
      <c r="G461" s="13">
        <f t="shared" si="86"/>
        <v>0</v>
      </c>
      <c r="H461" s="13">
        <f t="shared" si="87"/>
        <v>1.413333333</v>
      </c>
      <c r="I461" s="16">
        <f t="shared" si="95"/>
        <v>1.47662665464049</v>
      </c>
      <c r="J461" s="13">
        <f t="shared" si="88"/>
        <v>1.4765922315369047</v>
      </c>
      <c r="K461" s="13">
        <f t="shared" si="89"/>
        <v>3.4423103585368153E-5</v>
      </c>
      <c r="L461" s="13">
        <f t="shared" si="90"/>
        <v>0</v>
      </c>
      <c r="M461" s="13">
        <f t="shared" si="96"/>
        <v>1.481627704438331</v>
      </c>
      <c r="N461" s="13">
        <f t="shared" si="91"/>
        <v>7.7661842596274705E-2</v>
      </c>
      <c r="O461" s="13">
        <f t="shared" si="92"/>
        <v>7.7661842596274705E-2</v>
      </c>
      <c r="Q461">
        <v>26.252876193548381</v>
      </c>
    </row>
    <row r="462" spans="1:17" x14ac:dyDescent="0.2">
      <c r="A462" s="14">
        <f t="shared" si="93"/>
        <v>36039</v>
      </c>
      <c r="B462" s="1">
        <v>9</v>
      </c>
      <c r="F462" s="34">
        <v>71.813333330000006</v>
      </c>
      <c r="G462" s="13">
        <f t="shared" si="86"/>
        <v>0.29363895089609915</v>
      </c>
      <c r="H462" s="13">
        <f t="shared" si="87"/>
        <v>71.51969437910391</v>
      </c>
      <c r="I462" s="16">
        <f t="shared" si="95"/>
        <v>71.519728802207496</v>
      </c>
      <c r="J462" s="13">
        <f t="shared" si="88"/>
        <v>66.579030556799069</v>
      </c>
      <c r="K462" s="13">
        <f t="shared" si="89"/>
        <v>4.9406982454084272</v>
      </c>
      <c r="L462" s="13">
        <f t="shared" si="90"/>
        <v>0</v>
      </c>
      <c r="M462" s="13">
        <f t="shared" si="96"/>
        <v>1.4039658618420563</v>
      </c>
      <c r="N462" s="13">
        <f t="shared" si="91"/>
        <v>7.3591075171110382E-2</v>
      </c>
      <c r="O462" s="13">
        <f t="shared" si="92"/>
        <v>0.36723002606720956</v>
      </c>
      <c r="Q462">
        <v>23.797531136121691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2.2999999999999998</v>
      </c>
      <c r="G463" s="13">
        <f t="shared" si="86"/>
        <v>0</v>
      </c>
      <c r="H463" s="13">
        <f t="shared" si="87"/>
        <v>2.2999999999999998</v>
      </c>
      <c r="I463" s="16">
        <f t="shared" si="95"/>
        <v>7.240698245408427</v>
      </c>
      <c r="J463" s="13">
        <f t="shared" si="88"/>
        <v>7.2325974874037389</v>
      </c>
      <c r="K463" s="13">
        <f t="shared" si="89"/>
        <v>8.1007580046881245E-3</v>
      </c>
      <c r="L463" s="13">
        <f t="shared" si="90"/>
        <v>0</v>
      </c>
      <c r="M463" s="13">
        <f t="shared" si="96"/>
        <v>1.3303747866709459</v>
      </c>
      <c r="N463" s="13">
        <f t="shared" si="91"/>
        <v>6.9733683412499886E-2</v>
      </c>
      <c r="O463" s="13">
        <f t="shared" si="92"/>
        <v>6.9733683412499886E-2</v>
      </c>
      <c r="Q463">
        <v>21.30550539671146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12.713333329999999</v>
      </c>
      <c r="G464" s="13">
        <f t="shared" si="86"/>
        <v>0</v>
      </c>
      <c r="H464" s="13">
        <f t="shared" si="87"/>
        <v>12.713333329999999</v>
      </c>
      <c r="I464" s="16">
        <f t="shared" si="95"/>
        <v>12.721434088004688</v>
      </c>
      <c r="J464" s="13">
        <f t="shared" si="88"/>
        <v>12.59062156977024</v>
      </c>
      <c r="K464" s="13">
        <f t="shared" si="89"/>
        <v>0.13081251823444795</v>
      </c>
      <c r="L464" s="13">
        <f t="shared" si="90"/>
        <v>0</v>
      </c>
      <c r="M464" s="13">
        <f t="shared" si="96"/>
        <v>1.2606411032584459</v>
      </c>
      <c r="N464" s="13">
        <f t="shared" si="91"/>
        <v>6.6078482899835991E-2</v>
      </c>
      <c r="O464" s="13">
        <f t="shared" si="92"/>
        <v>6.6078482899835991E-2</v>
      </c>
      <c r="Q464">
        <v>13.44230529756021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24.713333330000001</v>
      </c>
      <c r="G465" s="13">
        <f t="shared" si="86"/>
        <v>0</v>
      </c>
      <c r="H465" s="13">
        <f t="shared" si="87"/>
        <v>24.713333330000001</v>
      </c>
      <c r="I465" s="16">
        <f t="shared" si="95"/>
        <v>24.844145848234447</v>
      </c>
      <c r="J465" s="13">
        <f t="shared" si="88"/>
        <v>23.828547967117473</v>
      </c>
      <c r="K465" s="13">
        <f t="shared" si="89"/>
        <v>1.0155978811169746</v>
      </c>
      <c r="L465" s="13">
        <f t="shared" si="90"/>
        <v>0</v>
      </c>
      <c r="M465" s="13">
        <f t="shared" si="96"/>
        <v>1.1945626203586099</v>
      </c>
      <c r="N465" s="13">
        <f t="shared" si="91"/>
        <v>6.261487546147948E-2</v>
      </c>
      <c r="O465" s="13">
        <f t="shared" si="92"/>
        <v>6.261487546147948E-2</v>
      </c>
      <c r="Q465">
        <v>12.795168659675671</v>
      </c>
    </row>
    <row r="466" spans="1:17" x14ac:dyDescent="0.2">
      <c r="A466" s="14">
        <f t="shared" si="93"/>
        <v>36161</v>
      </c>
      <c r="B466" s="1">
        <v>1</v>
      </c>
      <c r="F466" s="34">
        <v>10.27333333</v>
      </c>
      <c r="G466" s="13">
        <f t="shared" si="86"/>
        <v>0</v>
      </c>
      <c r="H466" s="13">
        <f t="shared" si="87"/>
        <v>10.27333333</v>
      </c>
      <c r="I466" s="16">
        <f t="shared" si="95"/>
        <v>11.288931211116974</v>
      </c>
      <c r="J466" s="13">
        <f t="shared" si="88"/>
        <v>11.174395326103767</v>
      </c>
      <c r="K466" s="13">
        <f t="shared" si="89"/>
        <v>0.11453588501320766</v>
      </c>
      <c r="L466" s="13">
        <f t="shared" si="90"/>
        <v>0</v>
      </c>
      <c r="M466" s="13">
        <f t="shared" si="96"/>
        <v>1.1319477448971305</v>
      </c>
      <c r="N466" s="13">
        <f t="shared" si="91"/>
        <v>5.9332818445598963E-2</v>
      </c>
      <c r="O466" s="13">
        <f t="shared" si="92"/>
        <v>5.9332818445598963E-2</v>
      </c>
      <c r="Q466">
        <v>11.79232897207325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6.52</v>
      </c>
      <c r="G467" s="13">
        <f t="shared" si="86"/>
        <v>0</v>
      </c>
      <c r="H467" s="13">
        <f t="shared" si="87"/>
        <v>6.52</v>
      </c>
      <c r="I467" s="16">
        <f t="shared" si="95"/>
        <v>6.6345358850132072</v>
      </c>
      <c r="J467" s="13">
        <f t="shared" si="88"/>
        <v>6.6093248384432934</v>
      </c>
      <c r="K467" s="13">
        <f t="shared" si="89"/>
        <v>2.5211046569913798E-2</v>
      </c>
      <c r="L467" s="13">
        <f t="shared" si="90"/>
        <v>0</v>
      </c>
      <c r="M467" s="13">
        <f t="shared" si="96"/>
        <v>1.0726149264515314</v>
      </c>
      <c r="N467" s="13">
        <f t="shared" si="91"/>
        <v>5.6222795601727903E-2</v>
      </c>
      <c r="O467" s="13">
        <f t="shared" si="92"/>
        <v>5.6222795601727903E-2</v>
      </c>
      <c r="Q467">
        <v>11.26415712258065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61.646666670000002</v>
      </c>
      <c r="G468" s="13">
        <f t="shared" si="86"/>
        <v>9.030561769609903E-2</v>
      </c>
      <c r="H468" s="13">
        <f t="shared" si="87"/>
        <v>61.556361052303906</v>
      </c>
      <c r="I468" s="16">
        <f t="shared" si="95"/>
        <v>61.581572098873821</v>
      </c>
      <c r="J468" s="13">
        <f t="shared" si="88"/>
        <v>49.430035464080397</v>
      </c>
      <c r="K468" s="13">
        <f t="shared" si="89"/>
        <v>12.151536634793423</v>
      </c>
      <c r="L468" s="13">
        <f t="shared" si="90"/>
        <v>0</v>
      </c>
      <c r="M468" s="13">
        <f t="shared" si="96"/>
        <v>1.0163921308498036</v>
      </c>
      <c r="N468" s="13">
        <f t="shared" si="91"/>
        <v>5.3275789488610469E-2</v>
      </c>
      <c r="O468" s="13">
        <f t="shared" si="92"/>
        <v>0.14358140718470949</v>
      </c>
      <c r="Q468">
        <v>12.563418236387619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39.713333329999998</v>
      </c>
      <c r="G469" s="13">
        <f t="shared" si="86"/>
        <v>0</v>
      </c>
      <c r="H469" s="13">
        <f t="shared" si="87"/>
        <v>39.713333329999998</v>
      </c>
      <c r="I469" s="16">
        <f t="shared" si="95"/>
        <v>51.864869964793421</v>
      </c>
      <c r="J469" s="13">
        <f t="shared" si="88"/>
        <v>46.485987836548432</v>
      </c>
      <c r="K469" s="13">
        <f t="shared" si="89"/>
        <v>5.3788821282449888</v>
      </c>
      <c r="L469" s="13">
        <f t="shared" si="90"/>
        <v>0</v>
      </c>
      <c r="M469" s="13">
        <f t="shared" si="96"/>
        <v>0.96311634136119317</v>
      </c>
      <c r="N469" s="13">
        <f t="shared" si="91"/>
        <v>5.0483255328333539E-2</v>
      </c>
      <c r="O469" s="13">
        <f t="shared" si="92"/>
        <v>5.0483255328333539E-2</v>
      </c>
      <c r="Q469">
        <v>15.95723644569205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11.973333330000001</v>
      </c>
      <c r="G470" s="13">
        <f t="shared" si="86"/>
        <v>0</v>
      </c>
      <c r="H470" s="13">
        <f t="shared" si="87"/>
        <v>11.973333330000001</v>
      </c>
      <c r="I470" s="16">
        <f t="shared" si="95"/>
        <v>17.352215458244991</v>
      </c>
      <c r="J470" s="13">
        <f t="shared" si="88"/>
        <v>17.235545641272399</v>
      </c>
      <c r="K470" s="13">
        <f t="shared" si="89"/>
        <v>0.1166698169725926</v>
      </c>
      <c r="L470" s="13">
        <f t="shared" si="90"/>
        <v>0</v>
      </c>
      <c r="M470" s="13">
        <f t="shared" si="96"/>
        <v>0.91263308603285964</v>
      </c>
      <c r="N470" s="13">
        <f t="shared" si="91"/>
        <v>4.7837096230935412E-2</v>
      </c>
      <c r="O470" s="13">
        <f t="shared" si="92"/>
        <v>4.7837096230935412E-2</v>
      </c>
      <c r="Q470">
        <v>20.925098399591249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1.1000000000000001</v>
      </c>
      <c r="G471" s="13">
        <f t="shared" si="86"/>
        <v>0</v>
      </c>
      <c r="H471" s="13">
        <f t="shared" si="87"/>
        <v>1.1000000000000001</v>
      </c>
      <c r="I471" s="16">
        <f t="shared" si="95"/>
        <v>1.2166698169725927</v>
      </c>
      <c r="J471" s="13">
        <f t="shared" si="88"/>
        <v>1.2166354293361406</v>
      </c>
      <c r="K471" s="13">
        <f t="shared" si="89"/>
        <v>3.4387636452137826E-5</v>
      </c>
      <c r="L471" s="13">
        <f t="shared" si="90"/>
        <v>0</v>
      </c>
      <c r="M471" s="13">
        <f t="shared" si="96"/>
        <v>0.86479598980192418</v>
      </c>
      <c r="N471" s="13">
        <f t="shared" si="91"/>
        <v>4.5329639717655572E-2</v>
      </c>
      <c r="O471" s="13">
        <f t="shared" si="92"/>
        <v>4.5329639717655572E-2</v>
      </c>
      <c r="Q471">
        <v>22.1040910926944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28.38666667</v>
      </c>
      <c r="G472" s="13">
        <f t="shared" si="86"/>
        <v>0</v>
      </c>
      <c r="H472" s="13">
        <f t="shared" si="87"/>
        <v>28.38666667</v>
      </c>
      <c r="I472" s="16">
        <f t="shared" si="95"/>
        <v>28.386701057636451</v>
      </c>
      <c r="J472" s="13">
        <f t="shared" si="88"/>
        <v>28.073566055965006</v>
      </c>
      <c r="K472" s="13">
        <f t="shared" si="89"/>
        <v>0.31313500167144426</v>
      </c>
      <c r="L472" s="13">
        <f t="shared" si="90"/>
        <v>0</v>
      </c>
      <c r="M472" s="13">
        <f t="shared" si="96"/>
        <v>0.8194663500842686</v>
      </c>
      <c r="N472" s="13">
        <f t="shared" si="91"/>
        <v>4.2953615474755125E-2</v>
      </c>
      <c r="O472" s="13">
        <f t="shared" si="92"/>
        <v>4.2953615474755125E-2</v>
      </c>
      <c r="Q472">
        <v>24.353628193548381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16.766666669999999</v>
      </c>
      <c r="G473" s="13">
        <f t="shared" si="86"/>
        <v>0</v>
      </c>
      <c r="H473" s="13">
        <f t="shared" si="87"/>
        <v>16.766666669999999</v>
      </c>
      <c r="I473" s="16">
        <f t="shared" si="95"/>
        <v>17.079801671671444</v>
      </c>
      <c r="J473" s="13">
        <f t="shared" si="88"/>
        <v>17.018282970085117</v>
      </c>
      <c r="K473" s="13">
        <f t="shared" si="89"/>
        <v>6.151870158632633E-2</v>
      </c>
      <c r="L473" s="13">
        <f t="shared" si="90"/>
        <v>0</v>
      </c>
      <c r="M473" s="13">
        <f t="shared" si="96"/>
        <v>0.77651273460951353</v>
      </c>
      <c r="N473" s="13">
        <f t="shared" si="91"/>
        <v>4.0702134273405743E-2</v>
      </c>
      <c r="O473" s="13">
        <f t="shared" si="92"/>
        <v>4.0702134273405743E-2</v>
      </c>
      <c r="Q473">
        <v>25.174734321345952</v>
      </c>
    </row>
    <row r="474" spans="1:17" x14ac:dyDescent="0.2">
      <c r="A474" s="14">
        <f t="shared" si="93"/>
        <v>36404</v>
      </c>
      <c r="B474" s="1">
        <v>9</v>
      </c>
      <c r="F474" s="34">
        <v>0.5</v>
      </c>
      <c r="G474" s="13">
        <f t="shared" si="86"/>
        <v>0</v>
      </c>
      <c r="H474" s="13">
        <f t="shared" si="87"/>
        <v>0.5</v>
      </c>
      <c r="I474" s="16">
        <f t="shared" si="95"/>
        <v>0.56151870158632633</v>
      </c>
      <c r="J474" s="13">
        <f t="shared" si="88"/>
        <v>0.56151562805063648</v>
      </c>
      <c r="K474" s="13">
        <f t="shared" si="89"/>
        <v>3.0735356898459187E-6</v>
      </c>
      <c r="L474" s="13">
        <f t="shared" si="90"/>
        <v>0</v>
      </c>
      <c r="M474" s="13">
        <f t="shared" si="96"/>
        <v>0.73581060033610779</v>
      </c>
      <c r="N474" s="13">
        <f t="shared" si="91"/>
        <v>3.8568667994525671E-2</v>
      </c>
      <c r="O474" s="13">
        <f t="shared" si="92"/>
        <v>3.8568667994525671E-2</v>
      </c>
      <c r="Q474">
        <v>22.77942176247814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44.113333330000003</v>
      </c>
      <c r="G475" s="13">
        <f t="shared" si="86"/>
        <v>0</v>
      </c>
      <c r="H475" s="13">
        <f t="shared" si="87"/>
        <v>44.113333330000003</v>
      </c>
      <c r="I475" s="16">
        <f t="shared" si="95"/>
        <v>44.113336403535691</v>
      </c>
      <c r="J475" s="13">
        <f t="shared" si="88"/>
        <v>41.919419202907015</v>
      </c>
      <c r="K475" s="13">
        <f t="shared" si="89"/>
        <v>2.1939172006286753</v>
      </c>
      <c r="L475" s="13">
        <f t="shared" si="90"/>
        <v>0</v>
      </c>
      <c r="M475" s="13">
        <f t="shared" si="96"/>
        <v>0.69724193234158216</v>
      </c>
      <c r="N475" s="13">
        <f t="shared" si="91"/>
        <v>3.6547030700645342E-2</v>
      </c>
      <c r="O475" s="13">
        <f t="shared" si="92"/>
        <v>3.6547030700645342E-2</v>
      </c>
      <c r="Q475">
        <v>19.501114846404469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31.40666667</v>
      </c>
      <c r="G476" s="13">
        <f t="shared" si="86"/>
        <v>0</v>
      </c>
      <c r="H476" s="13">
        <f t="shared" si="87"/>
        <v>31.40666667</v>
      </c>
      <c r="I476" s="16">
        <f t="shared" si="95"/>
        <v>33.600583870628675</v>
      </c>
      <c r="J476" s="13">
        <f t="shared" si="88"/>
        <v>31.210241589916002</v>
      </c>
      <c r="K476" s="13">
        <f t="shared" si="89"/>
        <v>2.3903422807126731</v>
      </c>
      <c r="L476" s="13">
        <f t="shared" si="90"/>
        <v>0</v>
      </c>
      <c r="M476" s="13">
        <f t="shared" si="96"/>
        <v>0.6606949016409368</v>
      </c>
      <c r="N476" s="13">
        <f t="shared" si="91"/>
        <v>3.4631360699920899E-2</v>
      </c>
      <c r="O476" s="13">
        <f t="shared" si="92"/>
        <v>3.4631360699920899E-2</v>
      </c>
      <c r="Q476">
        <v>12.804328209704471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78.62</v>
      </c>
      <c r="G477" s="13">
        <f t="shared" si="86"/>
        <v>0.42977228429609909</v>
      </c>
      <c r="H477" s="13">
        <f t="shared" si="87"/>
        <v>78.190227715703912</v>
      </c>
      <c r="I477" s="16">
        <f t="shared" si="95"/>
        <v>80.580569996416585</v>
      </c>
      <c r="J477" s="13">
        <f t="shared" si="88"/>
        <v>54.481549690422682</v>
      </c>
      <c r="K477" s="13">
        <f t="shared" si="89"/>
        <v>26.099020305993903</v>
      </c>
      <c r="L477" s="13">
        <f t="shared" si="90"/>
        <v>0.40804640090658978</v>
      </c>
      <c r="M477" s="13">
        <f t="shared" si="96"/>
        <v>1.0341099418476056</v>
      </c>
      <c r="N477" s="13">
        <f t="shared" si="91"/>
        <v>5.4204496372762222E-2</v>
      </c>
      <c r="O477" s="13">
        <f t="shared" si="92"/>
        <v>0.48397678066886129</v>
      </c>
      <c r="Q477">
        <v>10.878794122580651</v>
      </c>
    </row>
    <row r="478" spans="1:17" x14ac:dyDescent="0.2">
      <c r="A478" s="14">
        <f t="shared" si="93"/>
        <v>36526</v>
      </c>
      <c r="B478" s="1">
        <v>1</v>
      </c>
      <c r="F478" s="34">
        <v>9.5733333330000008</v>
      </c>
      <c r="G478" s="13">
        <f t="shared" si="86"/>
        <v>0</v>
      </c>
      <c r="H478" s="13">
        <f t="shared" si="87"/>
        <v>9.5733333330000008</v>
      </c>
      <c r="I478" s="16">
        <f t="shared" si="95"/>
        <v>35.264307238087312</v>
      </c>
      <c r="J478" s="13">
        <f t="shared" si="88"/>
        <v>32.436859751623658</v>
      </c>
      <c r="K478" s="13">
        <f t="shared" si="89"/>
        <v>2.8274474864636545</v>
      </c>
      <c r="L478" s="13">
        <f t="shared" si="90"/>
        <v>0</v>
      </c>
      <c r="M478" s="13">
        <f t="shared" si="96"/>
        <v>0.97990544547484337</v>
      </c>
      <c r="N478" s="13">
        <f t="shared" si="91"/>
        <v>5.13632825828867E-2</v>
      </c>
      <c r="O478" s="13">
        <f t="shared" si="92"/>
        <v>5.13632825828867E-2</v>
      </c>
      <c r="Q478">
        <v>12.527544566111009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50.04666667</v>
      </c>
      <c r="G479" s="13">
        <f t="shared" si="86"/>
        <v>0</v>
      </c>
      <c r="H479" s="13">
        <f t="shared" si="87"/>
        <v>50.04666667</v>
      </c>
      <c r="I479" s="16">
        <f t="shared" si="95"/>
        <v>52.874114156463655</v>
      </c>
      <c r="J479" s="13">
        <f t="shared" si="88"/>
        <v>43.650685830676764</v>
      </c>
      <c r="K479" s="13">
        <f t="shared" si="89"/>
        <v>9.223428325786891</v>
      </c>
      <c r="L479" s="13">
        <f t="shared" si="90"/>
        <v>0</v>
      </c>
      <c r="M479" s="13">
        <f t="shared" si="96"/>
        <v>0.92854216289195668</v>
      </c>
      <c r="N479" s="13">
        <f t="shared" si="91"/>
        <v>4.8670995475112687E-2</v>
      </c>
      <c r="O479" s="13">
        <f t="shared" si="92"/>
        <v>4.8670995475112687E-2</v>
      </c>
      <c r="Q479">
        <v>11.547357977074929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63.486666669999998</v>
      </c>
      <c r="G480" s="13">
        <f t="shared" si="86"/>
        <v>0.12710561769609896</v>
      </c>
      <c r="H480" s="13">
        <f t="shared" si="87"/>
        <v>63.359561052303903</v>
      </c>
      <c r="I480" s="16">
        <f t="shared" si="95"/>
        <v>72.582989378090787</v>
      </c>
      <c r="J480" s="13">
        <f t="shared" si="88"/>
        <v>56.962083035530348</v>
      </c>
      <c r="K480" s="13">
        <f t="shared" si="89"/>
        <v>15.620906342560438</v>
      </c>
      <c r="L480" s="13">
        <f t="shared" si="90"/>
        <v>0</v>
      </c>
      <c r="M480" s="13">
        <f t="shared" si="96"/>
        <v>0.87987116741684401</v>
      </c>
      <c r="N480" s="13">
        <f t="shared" si="91"/>
        <v>4.6119828823551513E-2</v>
      </c>
      <c r="O480" s="13">
        <f t="shared" si="92"/>
        <v>0.17322544651965047</v>
      </c>
      <c r="Q480">
        <v>14.068726060953329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44.513333330000002</v>
      </c>
      <c r="G481" s="13">
        <f t="shared" si="86"/>
        <v>0</v>
      </c>
      <c r="H481" s="13">
        <f t="shared" si="87"/>
        <v>44.513333330000002</v>
      </c>
      <c r="I481" s="16">
        <f t="shared" si="95"/>
        <v>60.13423967256044</v>
      </c>
      <c r="J481" s="13">
        <f t="shared" si="88"/>
        <v>50.18369450706107</v>
      </c>
      <c r="K481" s="13">
        <f t="shared" si="89"/>
        <v>9.9505451654993706</v>
      </c>
      <c r="L481" s="13">
        <f t="shared" si="90"/>
        <v>0</v>
      </c>
      <c r="M481" s="13">
        <f t="shared" si="96"/>
        <v>0.83375133859329253</v>
      </c>
      <c r="N481" s="13">
        <f t="shared" si="91"/>
        <v>4.3702385577901903E-2</v>
      </c>
      <c r="O481" s="13">
        <f t="shared" si="92"/>
        <v>4.3702385577901903E-2</v>
      </c>
      <c r="Q481">
        <v>13.938143027052501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13.52</v>
      </c>
      <c r="G482" s="13">
        <f t="shared" si="86"/>
        <v>0</v>
      </c>
      <c r="H482" s="13">
        <f t="shared" si="87"/>
        <v>13.52</v>
      </c>
      <c r="I482" s="16">
        <f t="shared" si="95"/>
        <v>23.47054516549937</v>
      </c>
      <c r="J482" s="13">
        <f t="shared" si="88"/>
        <v>23.146769866358763</v>
      </c>
      <c r="K482" s="13">
        <f t="shared" si="89"/>
        <v>0.32377529914060688</v>
      </c>
      <c r="L482" s="13">
        <f t="shared" si="90"/>
        <v>0</v>
      </c>
      <c r="M482" s="13">
        <f t="shared" si="96"/>
        <v>0.79004895301539069</v>
      </c>
      <c r="N482" s="13">
        <f t="shared" si="91"/>
        <v>4.1411656415869018E-2</v>
      </c>
      <c r="O482" s="13">
        <f t="shared" si="92"/>
        <v>4.1411656415869018E-2</v>
      </c>
      <c r="Q482">
        <v>20.039917926841412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15.17333333</v>
      </c>
      <c r="G483" s="13">
        <f t="shared" si="86"/>
        <v>0</v>
      </c>
      <c r="H483" s="13">
        <f t="shared" si="87"/>
        <v>15.17333333</v>
      </c>
      <c r="I483" s="16">
        <f t="shared" si="95"/>
        <v>15.497108629140607</v>
      </c>
      <c r="J483" s="13">
        <f t="shared" si="88"/>
        <v>15.404510132611035</v>
      </c>
      <c r="K483" s="13">
        <f t="shared" si="89"/>
        <v>9.2598496529571861E-2</v>
      </c>
      <c r="L483" s="13">
        <f t="shared" si="90"/>
        <v>0</v>
      </c>
      <c r="M483" s="13">
        <f t="shared" si="96"/>
        <v>0.74863729659952172</v>
      </c>
      <c r="N483" s="13">
        <f t="shared" si="91"/>
        <v>3.9240999419792255E-2</v>
      </c>
      <c r="O483" s="13">
        <f t="shared" si="92"/>
        <v>3.9240999419792255E-2</v>
      </c>
      <c r="Q483">
        <v>20.169557415677598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4.1333333330000004</v>
      </c>
      <c r="G484" s="13">
        <f t="shared" si="86"/>
        <v>0</v>
      </c>
      <c r="H484" s="13">
        <f t="shared" si="87"/>
        <v>4.1333333330000004</v>
      </c>
      <c r="I484" s="16">
        <f t="shared" si="95"/>
        <v>4.2259318295295722</v>
      </c>
      <c r="J484" s="13">
        <f t="shared" si="88"/>
        <v>4.2245991377112508</v>
      </c>
      <c r="K484" s="13">
        <f t="shared" si="89"/>
        <v>1.3326918183214076E-3</v>
      </c>
      <c r="L484" s="13">
        <f t="shared" si="90"/>
        <v>0</v>
      </c>
      <c r="M484" s="13">
        <f t="shared" si="96"/>
        <v>0.70939629717972941</v>
      </c>
      <c r="N484" s="13">
        <f t="shared" si="91"/>
        <v>3.7184120818554364E-2</v>
      </c>
      <c r="O484" s="13">
        <f t="shared" si="92"/>
        <v>3.7184120818554364E-2</v>
      </c>
      <c r="Q484">
        <v>22.654880193548379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22.486666670000002</v>
      </c>
      <c r="G485" s="13">
        <f t="shared" si="86"/>
        <v>0</v>
      </c>
      <c r="H485" s="13">
        <f t="shared" si="87"/>
        <v>22.486666670000002</v>
      </c>
      <c r="I485" s="16">
        <f t="shared" si="95"/>
        <v>22.487999361818325</v>
      </c>
      <c r="J485" s="13">
        <f t="shared" si="88"/>
        <v>22.301105990119272</v>
      </c>
      <c r="K485" s="13">
        <f t="shared" si="89"/>
        <v>0.18689337169905329</v>
      </c>
      <c r="L485" s="13">
        <f t="shared" si="90"/>
        <v>0</v>
      </c>
      <c r="M485" s="13">
        <f t="shared" si="96"/>
        <v>0.67221217636117503</v>
      </c>
      <c r="N485" s="13">
        <f t="shared" si="91"/>
        <v>3.5235056738933797E-2</v>
      </c>
      <c r="O485" s="13">
        <f t="shared" si="92"/>
        <v>3.5235056738933797E-2</v>
      </c>
      <c r="Q485">
        <v>23.07993009264564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2.5466666670000002</v>
      </c>
      <c r="G486" s="13">
        <f t="shared" si="86"/>
        <v>0</v>
      </c>
      <c r="H486" s="13">
        <f t="shared" si="87"/>
        <v>2.5466666670000002</v>
      </c>
      <c r="I486" s="16">
        <f t="shared" si="95"/>
        <v>2.7335600386990535</v>
      </c>
      <c r="J486" s="13">
        <f t="shared" si="88"/>
        <v>2.7330499178858667</v>
      </c>
      <c r="K486" s="13">
        <f t="shared" si="89"/>
        <v>5.1012081318679847E-4</v>
      </c>
      <c r="L486" s="13">
        <f t="shared" si="90"/>
        <v>0</v>
      </c>
      <c r="M486" s="13">
        <f t="shared" si="96"/>
        <v>0.63697711962224124</v>
      </c>
      <c r="N486" s="13">
        <f t="shared" si="91"/>
        <v>3.3388155913488426E-2</v>
      </c>
      <c r="O486" s="13">
        <f t="shared" si="92"/>
        <v>3.3388155913488426E-2</v>
      </c>
      <c r="Q486">
        <v>20.204492935478889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20.36</v>
      </c>
      <c r="G487" s="13">
        <f t="shared" si="86"/>
        <v>0</v>
      </c>
      <c r="H487" s="13">
        <f t="shared" si="87"/>
        <v>20.36</v>
      </c>
      <c r="I487" s="16">
        <f t="shared" si="95"/>
        <v>20.360510120813185</v>
      </c>
      <c r="J487" s="13">
        <f t="shared" si="88"/>
        <v>20.121019527676868</v>
      </c>
      <c r="K487" s="13">
        <f t="shared" si="89"/>
        <v>0.23949059313631693</v>
      </c>
      <c r="L487" s="13">
        <f t="shared" si="90"/>
        <v>0</v>
      </c>
      <c r="M487" s="13">
        <f t="shared" si="96"/>
        <v>0.60358896370875281</v>
      </c>
      <c r="N487" s="13">
        <f t="shared" si="91"/>
        <v>3.1638063294832791E-2</v>
      </c>
      <c r="O487" s="13">
        <f t="shared" si="92"/>
        <v>3.1638063294832791E-2</v>
      </c>
      <c r="Q487">
        <v>19.179985345407111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14.48</v>
      </c>
      <c r="G488" s="13">
        <f t="shared" si="86"/>
        <v>0</v>
      </c>
      <c r="H488" s="13">
        <f t="shared" si="87"/>
        <v>14.48</v>
      </c>
      <c r="I488" s="16">
        <f t="shared" si="95"/>
        <v>14.719490593136317</v>
      </c>
      <c r="J488" s="13">
        <f t="shared" si="88"/>
        <v>14.54487611717652</v>
      </c>
      <c r="K488" s="13">
        <f t="shared" si="89"/>
        <v>0.17461447595979784</v>
      </c>
      <c r="L488" s="13">
        <f t="shared" si="90"/>
        <v>0</v>
      </c>
      <c r="M488" s="13">
        <f t="shared" si="96"/>
        <v>0.57195090041392005</v>
      </c>
      <c r="N488" s="13">
        <f t="shared" si="91"/>
        <v>2.9979704528798695E-2</v>
      </c>
      <c r="O488" s="13">
        <f t="shared" si="92"/>
        <v>2.9979704528798695E-2</v>
      </c>
      <c r="Q488">
        <v>14.50210011015244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26.78</v>
      </c>
      <c r="G489" s="13">
        <f t="shared" si="86"/>
        <v>0</v>
      </c>
      <c r="H489" s="13">
        <f t="shared" si="87"/>
        <v>26.78</v>
      </c>
      <c r="I489" s="16">
        <f t="shared" si="95"/>
        <v>26.954614475959801</v>
      </c>
      <c r="J489" s="13">
        <f t="shared" si="88"/>
        <v>25.575889292943348</v>
      </c>
      <c r="K489" s="13">
        <f t="shared" si="89"/>
        <v>1.3787251830164529</v>
      </c>
      <c r="L489" s="13">
        <f t="shared" si="90"/>
        <v>0</v>
      </c>
      <c r="M489" s="13">
        <f t="shared" si="96"/>
        <v>0.54197119588512133</v>
      </c>
      <c r="N489" s="13">
        <f t="shared" si="91"/>
        <v>2.8408271241459473E-2</v>
      </c>
      <c r="O489" s="13">
        <f t="shared" si="92"/>
        <v>2.8408271241459473E-2</v>
      </c>
      <c r="Q489">
        <v>12.228117218524311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13.54</v>
      </c>
      <c r="G490" s="13">
        <f t="shared" si="86"/>
        <v>0</v>
      </c>
      <c r="H490" s="13">
        <f t="shared" si="87"/>
        <v>13.54</v>
      </c>
      <c r="I490" s="16">
        <f t="shared" si="95"/>
        <v>14.918725183016452</v>
      </c>
      <c r="J490" s="13">
        <f t="shared" si="88"/>
        <v>14.663747937825642</v>
      </c>
      <c r="K490" s="13">
        <f t="shared" si="89"/>
        <v>0.25497724519081011</v>
      </c>
      <c r="L490" s="13">
        <f t="shared" si="90"/>
        <v>0</v>
      </c>
      <c r="M490" s="13">
        <f t="shared" si="96"/>
        <v>0.51356292464366182</v>
      </c>
      <c r="N490" s="13">
        <f t="shared" si="91"/>
        <v>2.6919207097357994E-2</v>
      </c>
      <c r="O490" s="13">
        <f t="shared" si="92"/>
        <v>2.6919207097357994E-2</v>
      </c>
      <c r="Q490">
        <v>11.98041512258065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83</v>
      </c>
      <c r="G491" s="13">
        <f t="shared" si="86"/>
        <v>0.51737228429609905</v>
      </c>
      <c r="H491" s="13">
        <f t="shared" si="87"/>
        <v>82.482627715703899</v>
      </c>
      <c r="I491" s="16">
        <f t="shared" si="95"/>
        <v>82.737604960894714</v>
      </c>
      <c r="J491" s="13">
        <f t="shared" si="88"/>
        <v>58.140351010462879</v>
      </c>
      <c r="K491" s="13">
        <f t="shared" si="89"/>
        <v>24.597253950431835</v>
      </c>
      <c r="L491" s="13">
        <f t="shared" si="90"/>
        <v>0.34680114241710264</v>
      </c>
      <c r="M491" s="13">
        <f t="shared" si="96"/>
        <v>0.83344485996340645</v>
      </c>
      <c r="N491" s="13">
        <f t="shared" si="91"/>
        <v>4.36863210192803E-2</v>
      </c>
      <c r="O491" s="13">
        <f t="shared" si="92"/>
        <v>0.56105860531537932</v>
      </c>
      <c r="Q491">
        <v>12.35653033700588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91.846666670000005</v>
      </c>
      <c r="G492" s="13">
        <f t="shared" si="86"/>
        <v>0.69430561769609911</v>
      </c>
      <c r="H492" s="13">
        <f t="shared" si="87"/>
        <v>91.152361052303903</v>
      </c>
      <c r="I492" s="16">
        <f t="shared" si="95"/>
        <v>115.40281386031863</v>
      </c>
      <c r="J492" s="13">
        <f t="shared" si="88"/>
        <v>66.867115799127944</v>
      </c>
      <c r="K492" s="13">
        <f t="shared" si="89"/>
        <v>48.535698061190686</v>
      </c>
      <c r="L492" s="13">
        <f t="shared" si="90"/>
        <v>1.3230623244375517</v>
      </c>
      <c r="M492" s="13">
        <f t="shared" si="96"/>
        <v>2.1128208633816778</v>
      </c>
      <c r="N492" s="13">
        <f t="shared" si="91"/>
        <v>0.11074682312874011</v>
      </c>
      <c r="O492" s="13">
        <f t="shared" si="92"/>
        <v>0.80505244082483918</v>
      </c>
      <c r="Q492">
        <v>12.414828447389739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73.77333333</v>
      </c>
      <c r="G493" s="13">
        <f t="shared" si="86"/>
        <v>0.332838950896099</v>
      </c>
      <c r="H493" s="13">
        <f t="shared" si="87"/>
        <v>73.440494379103896</v>
      </c>
      <c r="I493" s="16">
        <f t="shared" si="95"/>
        <v>120.65313011585702</v>
      </c>
      <c r="J493" s="13">
        <f t="shared" si="88"/>
        <v>78.088457298422483</v>
      </c>
      <c r="K493" s="13">
        <f t="shared" si="89"/>
        <v>42.564672817434541</v>
      </c>
      <c r="L493" s="13">
        <f t="shared" si="90"/>
        <v>1.0795510863899873</v>
      </c>
      <c r="M493" s="13">
        <f t="shared" si="96"/>
        <v>3.0816251266429253</v>
      </c>
      <c r="N493" s="13">
        <f t="shared" si="91"/>
        <v>0.16152821981470261</v>
      </c>
      <c r="O493" s="13">
        <f t="shared" si="92"/>
        <v>0.49436717071080161</v>
      </c>
      <c r="Q493">
        <v>15.62810462252421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0.43333333299999999</v>
      </c>
      <c r="G494" s="13">
        <f t="shared" si="86"/>
        <v>0</v>
      </c>
      <c r="H494" s="13">
        <f t="shared" si="87"/>
        <v>0.43333333299999999</v>
      </c>
      <c r="I494" s="16">
        <f t="shared" si="95"/>
        <v>41.918455064044551</v>
      </c>
      <c r="J494" s="13">
        <f t="shared" si="88"/>
        <v>40.315048771836167</v>
      </c>
      <c r="K494" s="13">
        <f t="shared" si="89"/>
        <v>1.6034062922083834</v>
      </c>
      <c r="L494" s="13">
        <f t="shared" si="90"/>
        <v>0</v>
      </c>
      <c r="M494" s="13">
        <f t="shared" si="96"/>
        <v>2.9200969068282228</v>
      </c>
      <c r="N494" s="13">
        <f t="shared" si="91"/>
        <v>0.15306146453972522</v>
      </c>
      <c r="O494" s="13">
        <f t="shared" si="92"/>
        <v>0.15306146453972522</v>
      </c>
      <c r="Q494">
        <v>20.76201711220385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45.08</v>
      </c>
      <c r="G495" s="13">
        <f t="shared" si="86"/>
        <v>0</v>
      </c>
      <c r="H495" s="13">
        <f t="shared" si="87"/>
        <v>45.08</v>
      </c>
      <c r="I495" s="16">
        <f t="shared" si="95"/>
        <v>46.683406292208382</v>
      </c>
      <c r="J495" s="13">
        <f t="shared" si="88"/>
        <v>44.720113451447894</v>
      </c>
      <c r="K495" s="13">
        <f t="shared" si="89"/>
        <v>1.9632928407604879</v>
      </c>
      <c r="L495" s="13">
        <f t="shared" si="90"/>
        <v>0</v>
      </c>
      <c r="M495" s="13">
        <f t="shared" si="96"/>
        <v>2.7670354422884977</v>
      </c>
      <c r="N495" s="13">
        <f t="shared" si="91"/>
        <v>0.14503850753707814</v>
      </c>
      <c r="O495" s="13">
        <f t="shared" si="92"/>
        <v>0.14503850753707814</v>
      </c>
      <c r="Q495">
        <v>21.571349119575249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17.54666667</v>
      </c>
      <c r="G496" s="13">
        <f t="shared" si="86"/>
        <v>0</v>
      </c>
      <c r="H496" s="13">
        <f t="shared" si="87"/>
        <v>17.54666667</v>
      </c>
      <c r="I496" s="16">
        <f t="shared" si="95"/>
        <v>19.509959510760488</v>
      </c>
      <c r="J496" s="13">
        <f t="shared" si="88"/>
        <v>19.401672462677944</v>
      </c>
      <c r="K496" s="13">
        <f t="shared" si="89"/>
        <v>0.10828704808254486</v>
      </c>
      <c r="L496" s="13">
        <f t="shared" si="90"/>
        <v>0</v>
      </c>
      <c r="M496" s="13">
        <f t="shared" si="96"/>
        <v>2.6219969347514196</v>
      </c>
      <c r="N496" s="13">
        <f t="shared" si="91"/>
        <v>0.13743608642346025</v>
      </c>
      <c r="O496" s="13">
        <f t="shared" si="92"/>
        <v>0.13743608642346025</v>
      </c>
      <c r="Q496">
        <v>23.961652193548382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2.5</v>
      </c>
      <c r="G497" s="13">
        <f t="shared" si="86"/>
        <v>0</v>
      </c>
      <c r="H497" s="13">
        <f t="shared" si="87"/>
        <v>2.5</v>
      </c>
      <c r="I497" s="16">
        <f t="shared" si="95"/>
        <v>2.6082870480825449</v>
      </c>
      <c r="J497" s="13">
        <f t="shared" si="88"/>
        <v>2.6080466245202896</v>
      </c>
      <c r="K497" s="13">
        <f t="shared" si="89"/>
        <v>2.4042356225528749E-4</v>
      </c>
      <c r="L497" s="13">
        <f t="shared" si="90"/>
        <v>0</v>
      </c>
      <c r="M497" s="13">
        <f t="shared" si="96"/>
        <v>2.4845608483279595</v>
      </c>
      <c r="N497" s="13">
        <f t="shared" si="91"/>
        <v>0.13023215814991804</v>
      </c>
      <c r="O497" s="13">
        <f t="shared" si="92"/>
        <v>0.13023215814991804</v>
      </c>
      <c r="Q497">
        <v>24.545671123954339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48.40666667</v>
      </c>
      <c r="G498" s="13">
        <f t="shared" si="86"/>
        <v>0</v>
      </c>
      <c r="H498" s="13">
        <f t="shared" si="87"/>
        <v>48.40666667</v>
      </c>
      <c r="I498" s="16">
        <f t="shared" si="95"/>
        <v>48.406907093562253</v>
      </c>
      <c r="J498" s="13">
        <f t="shared" si="88"/>
        <v>46.691459881609887</v>
      </c>
      <c r="K498" s="13">
        <f t="shared" si="89"/>
        <v>1.715447211952366</v>
      </c>
      <c r="L498" s="13">
        <f t="shared" si="90"/>
        <v>0</v>
      </c>
      <c r="M498" s="13">
        <f t="shared" si="96"/>
        <v>2.3543286901780416</v>
      </c>
      <c r="N498" s="13">
        <f t="shared" si="91"/>
        <v>0.12340583508852103</v>
      </c>
      <c r="O498" s="13">
        <f t="shared" si="92"/>
        <v>0.12340583508852103</v>
      </c>
      <c r="Q498">
        <v>23.374004378259809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36.41333333</v>
      </c>
      <c r="G499" s="13">
        <f t="shared" si="86"/>
        <v>0</v>
      </c>
      <c r="H499" s="13">
        <f t="shared" si="87"/>
        <v>36.41333333</v>
      </c>
      <c r="I499" s="16">
        <f t="shared" si="95"/>
        <v>38.128780541952366</v>
      </c>
      <c r="J499" s="13">
        <f t="shared" si="88"/>
        <v>36.58067166458526</v>
      </c>
      <c r="K499" s="13">
        <f t="shared" si="89"/>
        <v>1.5481088773671061</v>
      </c>
      <c r="L499" s="13">
        <f t="shared" si="90"/>
        <v>0</v>
      </c>
      <c r="M499" s="13">
        <f t="shared" si="96"/>
        <v>2.2309228550895206</v>
      </c>
      <c r="N499" s="13">
        <f t="shared" si="91"/>
        <v>0.11693732446915481</v>
      </c>
      <c r="O499" s="13">
        <f t="shared" si="92"/>
        <v>0.11693732446915481</v>
      </c>
      <c r="Q499">
        <v>18.976739848725991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32.246666670000003</v>
      </c>
      <c r="G500" s="13">
        <f t="shared" si="86"/>
        <v>0</v>
      </c>
      <c r="H500" s="13">
        <f t="shared" si="87"/>
        <v>32.246666670000003</v>
      </c>
      <c r="I500" s="16">
        <f t="shared" si="95"/>
        <v>33.794775547367109</v>
      </c>
      <c r="J500" s="13">
        <f t="shared" si="88"/>
        <v>32.287763507741765</v>
      </c>
      <c r="K500" s="13">
        <f t="shared" si="89"/>
        <v>1.5070120396253444</v>
      </c>
      <c r="L500" s="13">
        <f t="shared" si="90"/>
        <v>0</v>
      </c>
      <c r="M500" s="13">
        <f t="shared" si="96"/>
        <v>2.1139855306203659</v>
      </c>
      <c r="N500" s="13">
        <f t="shared" si="91"/>
        <v>0.11080787099082927</v>
      </c>
      <c r="O500" s="13">
        <f t="shared" si="92"/>
        <v>0.11080787099082927</v>
      </c>
      <c r="Q500">
        <v>16.558595123193051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130.49333329999999</v>
      </c>
      <c r="G501" s="13">
        <f t="shared" si="86"/>
        <v>1.4672389502960987</v>
      </c>
      <c r="H501" s="13">
        <f t="shared" si="87"/>
        <v>129.0260943497039</v>
      </c>
      <c r="I501" s="16">
        <f t="shared" si="95"/>
        <v>130.53310638932925</v>
      </c>
      <c r="J501" s="13">
        <f t="shared" si="88"/>
        <v>70.867571936212642</v>
      </c>
      <c r="K501" s="13">
        <f t="shared" si="89"/>
        <v>59.665534453116607</v>
      </c>
      <c r="L501" s="13">
        <f t="shared" si="90"/>
        <v>1.7769609646918019</v>
      </c>
      <c r="M501" s="13">
        <f t="shared" si="96"/>
        <v>3.7801386243213386</v>
      </c>
      <c r="N501" s="13">
        <f t="shared" si="91"/>
        <v>0.19814190160910386</v>
      </c>
      <c r="O501" s="13">
        <f t="shared" si="92"/>
        <v>1.6653808519052027</v>
      </c>
      <c r="Q501">
        <v>12.82741544455903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3.7066666669999999</v>
      </c>
      <c r="G502" s="13">
        <f t="shared" si="86"/>
        <v>0</v>
      </c>
      <c r="H502" s="13">
        <f t="shared" si="87"/>
        <v>3.7066666669999999</v>
      </c>
      <c r="I502" s="16">
        <f t="shared" si="95"/>
        <v>61.595240155424804</v>
      </c>
      <c r="J502" s="13">
        <f t="shared" si="88"/>
        <v>49.538617045418299</v>
      </c>
      <c r="K502" s="13">
        <f t="shared" si="89"/>
        <v>12.056623110006505</v>
      </c>
      <c r="L502" s="13">
        <f t="shared" si="90"/>
        <v>0</v>
      </c>
      <c r="M502" s="13">
        <f t="shared" si="96"/>
        <v>3.5819967227122347</v>
      </c>
      <c r="N502" s="13">
        <f t="shared" si="91"/>
        <v>0.18775598271166652</v>
      </c>
      <c r="O502" s="13">
        <f t="shared" si="92"/>
        <v>0.18775598271166652</v>
      </c>
      <c r="Q502">
        <v>12.64817512258065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14.133333329999999</v>
      </c>
      <c r="G503" s="13">
        <f t="shared" si="86"/>
        <v>0</v>
      </c>
      <c r="H503" s="13">
        <f t="shared" si="87"/>
        <v>14.133333329999999</v>
      </c>
      <c r="I503" s="16">
        <f t="shared" si="95"/>
        <v>26.189956440006505</v>
      </c>
      <c r="J503" s="13">
        <f t="shared" si="88"/>
        <v>25.105920042290901</v>
      </c>
      <c r="K503" s="13">
        <f t="shared" si="89"/>
        <v>1.0840363977156038</v>
      </c>
      <c r="L503" s="13">
        <f t="shared" si="90"/>
        <v>0</v>
      </c>
      <c r="M503" s="13">
        <f t="shared" si="96"/>
        <v>3.3942407400005683</v>
      </c>
      <c r="N503" s="13">
        <f t="shared" si="91"/>
        <v>0.17791445806132258</v>
      </c>
      <c r="O503" s="13">
        <f t="shared" si="92"/>
        <v>0.17791445806132258</v>
      </c>
      <c r="Q503">
        <v>13.46750552417989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13.62</v>
      </c>
      <c r="G504" s="13">
        <f t="shared" si="86"/>
        <v>0</v>
      </c>
      <c r="H504" s="13">
        <f t="shared" si="87"/>
        <v>13.62</v>
      </c>
      <c r="I504" s="16">
        <f t="shared" si="95"/>
        <v>14.704036397715603</v>
      </c>
      <c r="J504" s="13">
        <f t="shared" si="88"/>
        <v>14.537067708502821</v>
      </c>
      <c r="K504" s="13">
        <f t="shared" si="89"/>
        <v>0.16696868921278174</v>
      </c>
      <c r="L504" s="13">
        <f t="shared" si="90"/>
        <v>0</v>
      </c>
      <c r="M504" s="13">
        <f t="shared" si="96"/>
        <v>3.2163262819392457</v>
      </c>
      <c r="N504" s="13">
        <f t="shared" si="91"/>
        <v>0.16858879237879684</v>
      </c>
      <c r="O504" s="13">
        <f t="shared" si="92"/>
        <v>0.16858879237879684</v>
      </c>
      <c r="Q504">
        <v>14.80728583406967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14.17333333</v>
      </c>
      <c r="G505" s="13">
        <f t="shared" si="86"/>
        <v>0</v>
      </c>
      <c r="H505" s="13">
        <f t="shared" si="87"/>
        <v>14.17333333</v>
      </c>
      <c r="I505" s="16">
        <f t="shared" si="95"/>
        <v>14.340302019212782</v>
      </c>
      <c r="J505" s="13">
        <f t="shared" si="88"/>
        <v>14.229462889226797</v>
      </c>
      <c r="K505" s="13">
        <f t="shared" si="89"/>
        <v>0.110839129985985</v>
      </c>
      <c r="L505" s="13">
        <f t="shared" si="90"/>
        <v>0</v>
      </c>
      <c r="M505" s="13">
        <f t="shared" si="96"/>
        <v>3.0477374895604488</v>
      </c>
      <c r="N505" s="13">
        <f t="shared" si="91"/>
        <v>0.15975194610628363</v>
      </c>
      <c r="O505" s="13">
        <f t="shared" si="92"/>
        <v>0.15975194610628363</v>
      </c>
      <c r="Q505">
        <v>17.234518588250701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5.1666666670000003</v>
      </c>
      <c r="G506" s="13">
        <f t="shared" si="86"/>
        <v>0</v>
      </c>
      <c r="H506" s="13">
        <f t="shared" si="87"/>
        <v>5.1666666670000003</v>
      </c>
      <c r="I506" s="16">
        <f t="shared" si="95"/>
        <v>5.2775057969859853</v>
      </c>
      <c r="J506" s="13">
        <f t="shared" si="88"/>
        <v>5.2717098048978936</v>
      </c>
      <c r="K506" s="13">
        <f t="shared" si="89"/>
        <v>5.7959920880916727E-3</v>
      </c>
      <c r="L506" s="13">
        <f t="shared" si="90"/>
        <v>0</v>
      </c>
      <c r="M506" s="13">
        <f t="shared" si="96"/>
        <v>2.8879855434541652</v>
      </c>
      <c r="N506" s="13">
        <f t="shared" si="91"/>
        <v>0.15137829700685757</v>
      </c>
      <c r="O506" s="13">
        <f t="shared" si="92"/>
        <v>0.15137829700685757</v>
      </c>
      <c r="Q506">
        <v>16.965163056604791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8.5</v>
      </c>
      <c r="G507" s="13">
        <f t="shared" si="86"/>
        <v>0</v>
      </c>
      <c r="H507" s="13">
        <f t="shared" si="87"/>
        <v>8.5</v>
      </c>
      <c r="I507" s="16">
        <f t="shared" si="95"/>
        <v>8.5057959920880926</v>
      </c>
      <c r="J507" s="13">
        <f t="shared" si="88"/>
        <v>8.4905349593563031</v>
      </c>
      <c r="K507" s="13">
        <f t="shared" si="89"/>
        <v>1.526103273178947E-2</v>
      </c>
      <c r="L507" s="13">
        <f t="shared" si="90"/>
        <v>0</v>
      </c>
      <c r="M507" s="13">
        <f t="shared" si="96"/>
        <v>2.7366072464473077</v>
      </c>
      <c r="N507" s="13">
        <f t="shared" si="91"/>
        <v>0.14344356587337392</v>
      </c>
      <c r="O507" s="13">
        <f t="shared" si="92"/>
        <v>0.14344356587337392</v>
      </c>
      <c r="Q507">
        <v>20.236998035440362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2.5733333329999999</v>
      </c>
      <c r="G508" s="13">
        <f t="shared" si="86"/>
        <v>0</v>
      </c>
      <c r="H508" s="13">
        <f t="shared" si="87"/>
        <v>2.5733333329999999</v>
      </c>
      <c r="I508" s="16">
        <f t="shared" si="95"/>
        <v>2.5885943657317894</v>
      </c>
      <c r="J508" s="13">
        <f t="shared" si="88"/>
        <v>2.5883838914667869</v>
      </c>
      <c r="K508" s="13">
        <f t="shared" si="89"/>
        <v>2.1047426500242494E-4</v>
      </c>
      <c r="L508" s="13">
        <f t="shared" si="90"/>
        <v>0</v>
      </c>
      <c r="M508" s="13">
        <f t="shared" si="96"/>
        <v>2.5931636805739338</v>
      </c>
      <c r="N508" s="13">
        <f t="shared" si="91"/>
        <v>0.13592474613145408</v>
      </c>
      <c r="O508" s="13">
        <f t="shared" si="92"/>
        <v>0.13592474613145408</v>
      </c>
      <c r="Q508">
        <v>25.337951193548381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11.66666667</v>
      </c>
      <c r="G509" s="13">
        <f t="shared" si="86"/>
        <v>0</v>
      </c>
      <c r="H509" s="13">
        <f t="shared" si="87"/>
        <v>11.66666667</v>
      </c>
      <c r="I509" s="16">
        <f t="shared" si="95"/>
        <v>11.666877144265001</v>
      </c>
      <c r="J509" s="13">
        <f t="shared" si="88"/>
        <v>11.649244847065445</v>
      </c>
      <c r="K509" s="13">
        <f t="shared" si="89"/>
        <v>1.763229719955639E-2</v>
      </c>
      <c r="L509" s="13">
        <f t="shared" si="90"/>
        <v>0</v>
      </c>
      <c r="M509" s="13">
        <f t="shared" si="96"/>
        <v>2.4572389344424796</v>
      </c>
      <c r="N509" s="13">
        <f t="shared" si="91"/>
        <v>0.12880003713244051</v>
      </c>
      <c r="O509" s="13">
        <f t="shared" si="92"/>
        <v>0.12880003713244051</v>
      </c>
      <c r="Q509">
        <v>25.963182580725039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70.093333329999993</v>
      </c>
      <c r="G510" s="13">
        <f t="shared" si="86"/>
        <v>0.25923895089609889</v>
      </c>
      <c r="H510" s="13">
        <f t="shared" si="87"/>
        <v>69.834094379103888</v>
      </c>
      <c r="I510" s="16">
        <f t="shared" si="95"/>
        <v>69.851726676303443</v>
      </c>
      <c r="J510" s="13">
        <f t="shared" si="88"/>
        <v>63.911181935509312</v>
      </c>
      <c r="K510" s="13">
        <f t="shared" si="89"/>
        <v>5.940544740794131</v>
      </c>
      <c r="L510" s="13">
        <f t="shared" si="90"/>
        <v>0</v>
      </c>
      <c r="M510" s="13">
        <f t="shared" si="96"/>
        <v>2.3284388973100389</v>
      </c>
      <c r="N510" s="13">
        <f t="shared" si="91"/>
        <v>0.12204878094290678</v>
      </c>
      <c r="O510" s="13">
        <f t="shared" si="92"/>
        <v>0.38128773183900566</v>
      </c>
      <c r="Q510">
        <v>21.798845658683611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33.746666670000003</v>
      </c>
      <c r="G511" s="13">
        <f t="shared" si="86"/>
        <v>0</v>
      </c>
      <c r="H511" s="13">
        <f t="shared" si="87"/>
        <v>33.746666670000003</v>
      </c>
      <c r="I511" s="16">
        <f t="shared" si="95"/>
        <v>39.687211410794134</v>
      </c>
      <c r="J511" s="13">
        <f t="shared" si="88"/>
        <v>37.734200972180332</v>
      </c>
      <c r="K511" s="13">
        <f t="shared" si="89"/>
        <v>1.9530104386138021</v>
      </c>
      <c r="L511" s="13">
        <f t="shared" si="90"/>
        <v>0</v>
      </c>
      <c r="M511" s="13">
        <f t="shared" si="96"/>
        <v>2.2063901163671322</v>
      </c>
      <c r="N511" s="13">
        <f t="shared" si="91"/>
        <v>0.11565140244744428</v>
      </c>
      <c r="O511" s="13">
        <f t="shared" si="92"/>
        <v>0.11565140244744428</v>
      </c>
      <c r="Q511">
        <v>18.08774782021646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54.2725429046804</v>
      </c>
      <c r="G512" s="13">
        <f t="shared" si="86"/>
        <v>0</v>
      </c>
      <c r="H512" s="13">
        <f t="shared" si="87"/>
        <v>54.2725429046804</v>
      </c>
      <c r="I512" s="16">
        <f t="shared" si="95"/>
        <v>56.225553343294202</v>
      </c>
      <c r="J512" s="13">
        <f t="shared" si="88"/>
        <v>47.450571043847319</v>
      </c>
      <c r="K512" s="13">
        <f t="shared" si="89"/>
        <v>8.7749822994468829</v>
      </c>
      <c r="L512" s="13">
        <f t="shared" si="90"/>
        <v>0</v>
      </c>
      <c r="M512" s="13">
        <f t="shared" si="96"/>
        <v>2.0907387139196878</v>
      </c>
      <c r="N512" s="13">
        <f t="shared" si="91"/>
        <v>0.10958935259105562</v>
      </c>
      <c r="O512" s="13">
        <f t="shared" si="92"/>
        <v>0.10958935259105562</v>
      </c>
      <c r="Q512">
        <v>13.51317820416959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139.68</v>
      </c>
      <c r="G513" s="13">
        <f t="shared" si="86"/>
        <v>1.6509722842960992</v>
      </c>
      <c r="H513" s="13">
        <f t="shared" si="87"/>
        <v>138.0290277157039</v>
      </c>
      <c r="I513" s="16">
        <f t="shared" si="95"/>
        <v>146.80401001515079</v>
      </c>
      <c r="J513" s="13">
        <f t="shared" si="88"/>
        <v>74.363117769352556</v>
      </c>
      <c r="K513" s="13">
        <f t="shared" si="89"/>
        <v>72.440892245798238</v>
      </c>
      <c r="L513" s="13">
        <f t="shared" si="90"/>
        <v>2.2979675030328668</v>
      </c>
      <c r="M513" s="13">
        <f t="shared" si="96"/>
        <v>4.279116864361499</v>
      </c>
      <c r="N513" s="13">
        <f t="shared" si="91"/>
        <v>0.22429662956193691</v>
      </c>
      <c r="O513" s="13">
        <f t="shared" si="92"/>
        <v>1.8752689138580361</v>
      </c>
      <c r="Q513">
        <v>13.145612268149019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30.266666669999999</v>
      </c>
      <c r="G514" s="13">
        <f t="shared" si="86"/>
        <v>0</v>
      </c>
      <c r="H514" s="13">
        <f t="shared" si="87"/>
        <v>30.266666669999999</v>
      </c>
      <c r="I514" s="16">
        <f t="shared" si="95"/>
        <v>100.40959141276538</v>
      </c>
      <c r="J514" s="13">
        <f t="shared" si="88"/>
        <v>60.318055544547462</v>
      </c>
      <c r="K514" s="13">
        <f t="shared" si="89"/>
        <v>40.091535868217917</v>
      </c>
      <c r="L514" s="13">
        <f t="shared" si="90"/>
        <v>0.97869124812441133</v>
      </c>
      <c r="M514" s="13">
        <f t="shared" si="96"/>
        <v>5.0335114829239735</v>
      </c>
      <c r="N514" s="13">
        <f t="shared" si="91"/>
        <v>0.26383940805262768</v>
      </c>
      <c r="O514" s="13">
        <f t="shared" si="92"/>
        <v>0.26383940805262768</v>
      </c>
      <c r="Q514">
        <v>11.17826712258065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1.0333333330000001</v>
      </c>
      <c r="G515" s="13">
        <f t="shared" si="86"/>
        <v>0</v>
      </c>
      <c r="H515" s="13">
        <f t="shared" si="87"/>
        <v>1.0333333330000001</v>
      </c>
      <c r="I515" s="16">
        <f t="shared" si="95"/>
        <v>40.146177953093506</v>
      </c>
      <c r="J515" s="13">
        <f t="shared" si="88"/>
        <v>36.547259329265415</v>
      </c>
      <c r="K515" s="13">
        <f t="shared" si="89"/>
        <v>3.5989186238280908</v>
      </c>
      <c r="L515" s="13">
        <f t="shared" si="90"/>
        <v>0</v>
      </c>
      <c r="M515" s="13">
        <f t="shared" si="96"/>
        <v>4.7696720748713455</v>
      </c>
      <c r="N515" s="13">
        <f t="shared" si="91"/>
        <v>0.25000985119600483</v>
      </c>
      <c r="O515" s="13">
        <f t="shared" si="92"/>
        <v>0.25000985119600483</v>
      </c>
      <c r="Q515">
        <v>13.490467459734051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6.2466666670000004</v>
      </c>
      <c r="G516" s="13">
        <f t="shared" si="86"/>
        <v>0</v>
      </c>
      <c r="H516" s="13">
        <f t="shared" si="87"/>
        <v>6.2466666670000004</v>
      </c>
      <c r="I516" s="16">
        <f t="shared" si="95"/>
        <v>9.8455852908280903</v>
      </c>
      <c r="J516" s="13">
        <f t="shared" si="88"/>
        <v>9.7861076804539184</v>
      </c>
      <c r="K516" s="13">
        <f t="shared" si="89"/>
        <v>5.9477610374171874E-2</v>
      </c>
      <c r="L516" s="13">
        <f t="shared" si="90"/>
        <v>0</v>
      </c>
      <c r="M516" s="13">
        <f t="shared" si="96"/>
        <v>4.5196622236753408</v>
      </c>
      <c r="N516" s="13">
        <f t="shared" si="91"/>
        <v>0.23690519227734441</v>
      </c>
      <c r="O516" s="13">
        <f t="shared" si="92"/>
        <v>0.23690519227734441</v>
      </c>
      <c r="Q516">
        <v>13.629652107723039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105.02666670000001</v>
      </c>
      <c r="G517" s="13">
        <f t="shared" si="86"/>
        <v>0.9579056182960991</v>
      </c>
      <c r="H517" s="13">
        <f t="shared" si="87"/>
        <v>104.06876108170391</v>
      </c>
      <c r="I517" s="16">
        <f t="shared" si="95"/>
        <v>104.12823869207809</v>
      </c>
      <c r="J517" s="13">
        <f t="shared" si="88"/>
        <v>70.734235578219966</v>
      </c>
      <c r="K517" s="13">
        <f t="shared" si="89"/>
        <v>33.394003113858119</v>
      </c>
      <c r="L517" s="13">
        <f t="shared" si="90"/>
        <v>0.70555147291014408</v>
      </c>
      <c r="M517" s="13">
        <f t="shared" si="96"/>
        <v>4.9883085043081401</v>
      </c>
      <c r="N517" s="13">
        <f t="shared" si="91"/>
        <v>0.26147002295026395</v>
      </c>
      <c r="O517" s="13">
        <f t="shared" si="92"/>
        <v>1.219375641246363</v>
      </c>
      <c r="Q517">
        <v>14.75484468586053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45.766666669999999</v>
      </c>
      <c r="G518" s="13">
        <f t="shared" ref="G518:G581" si="100">IF((F518-$J$2)&gt;0,$I$2*(F518-$J$2),0)</f>
        <v>0</v>
      </c>
      <c r="H518" s="13">
        <f t="shared" ref="H518:H581" si="101">F518-G518</f>
        <v>45.766666669999999</v>
      </c>
      <c r="I518" s="16">
        <f t="shared" si="95"/>
        <v>78.455118310947967</v>
      </c>
      <c r="J518" s="13">
        <f t="shared" ref="J518:J581" si="102">I518/SQRT(1+(I518/($K$2*(300+(25*Q518)+0.05*(Q518)^3)))^2)</f>
        <v>62.882448839504505</v>
      </c>
      <c r="K518" s="13">
        <f t="shared" ref="K518:K581" si="103">I518-J518</f>
        <v>15.572669471443461</v>
      </c>
      <c r="L518" s="13">
        <f t="shared" ref="L518:L581" si="104">IF(K518&gt;$N$2,(K518-$N$2)/$L$2,0)</f>
        <v>0</v>
      </c>
      <c r="M518" s="13">
        <f t="shared" si="96"/>
        <v>4.7268384813578761</v>
      </c>
      <c r="N518" s="13">
        <f t="shared" ref="N518:N581" si="105">$M$2*M518</f>
        <v>0.24776466113421608</v>
      </c>
      <c r="O518" s="13">
        <f t="shared" ref="O518:O581" si="106">N518+G518</f>
        <v>0.24776466113421608</v>
      </c>
      <c r="Q518">
        <v>16.00259358219385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8.6</v>
      </c>
      <c r="G519" s="13">
        <f t="shared" si="100"/>
        <v>0</v>
      </c>
      <c r="H519" s="13">
        <f t="shared" si="101"/>
        <v>8.6</v>
      </c>
      <c r="I519" s="16">
        <f t="shared" ref="I519:I582" si="108">H519+K518-L518</f>
        <v>24.172669471443463</v>
      </c>
      <c r="J519" s="13">
        <f t="shared" si="102"/>
        <v>23.8302001586014</v>
      </c>
      <c r="K519" s="13">
        <f t="shared" si="103"/>
        <v>0.34246931284206283</v>
      </c>
      <c r="L519" s="13">
        <f t="shared" si="104"/>
        <v>0</v>
      </c>
      <c r="M519" s="13">
        <f t="shared" ref="M519:M582" si="109">L519+M518-N518</f>
        <v>4.4790738202236602</v>
      </c>
      <c r="N519" s="13">
        <f t="shared" si="105"/>
        <v>0.23477768737806645</v>
      </c>
      <c r="O519" s="13">
        <f t="shared" si="106"/>
        <v>0.23477768737806645</v>
      </c>
      <c r="Q519">
        <v>20.263897491647661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9.3666666670000005</v>
      </c>
      <c r="G520" s="13">
        <f t="shared" si="100"/>
        <v>0</v>
      </c>
      <c r="H520" s="13">
        <f t="shared" si="101"/>
        <v>9.3666666670000005</v>
      </c>
      <c r="I520" s="16">
        <f t="shared" si="108"/>
        <v>9.7091359798420633</v>
      </c>
      <c r="J520" s="13">
        <f t="shared" si="102"/>
        <v>9.6880836902012089</v>
      </c>
      <c r="K520" s="13">
        <f t="shared" si="103"/>
        <v>2.1052289640854482E-2</v>
      </c>
      <c r="L520" s="13">
        <f t="shared" si="104"/>
        <v>0</v>
      </c>
      <c r="M520" s="13">
        <f t="shared" si="109"/>
        <v>4.2442961328455935</v>
      </c>
      <c r="N520" s="13">
        <f t="shared" si="105"/>
        <v>0.2224714462436346</v>
      </c>
      <c r="O520" s="13">
        <f t="shared" si="106"/>
        <v>0.2224714462436346</v>
      </c>
      <c r="Q520">
        <v>20.764384623834871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3.1066666669999998</v>
      </c>
      <c r="G521" s="13">
        <f t="shared" si="100"/>
        <v>0</v>
      </c>
      <c r="H521" s="13">
        <f t="shared" si="101"/>
        <v>3.1066666669999998</v>
      </c>
      <c r="I521" s="16">
        <f t="shared" si="108"/>
        <v>3.1277189566408543</v>
      </c>
      <c r="J521" s="13">
        <f t="shared" si="102"/>
        <v>3.1273816245435504</v>
      </c>
      <c r="K521" s="13">
        <f t="shared" si="103"/>
        <v>3.3733209730391067E-4</v>
      </c>
      <c r="L521" s="13">
        <f t="shared" si="104"/>
        <v>0</v>
      </c>
      <c r="M521" s="13">
        <f t="shared" si="109"/>
        <v>4.0218246866019589</v>
      </c>
      <c r="N521" s="13">
        <f t="shared" si="105"/>
        <v>0.2108102560616594</v>
      </c>
      <c r="O521" s="13">
        <f t="shared" si="106"/>
        <v>0.2108102560616594</v>
      </c>
      <c r="Q521">
        <v>26.029571193548382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7.98</v>
      </c>
      <c r="G522" s="13">
        <f t="shared" si="100"/>
        <v>0</v>
      </c>
      <c r="H522" s="13">
        <f t="shared" si="101"/>
        <v>7.98</v>
      </c>
      <c r="I522" s="16">
        <f t="shared" si="108"/>
        <v>7.9803373320973048</v>
      </c>
      <c r="J522" s="13">
        <f t="shared" si="102"/>
        <v>7.9683351614901436</v>
      </c>
      <c r="K522" s="13">
        <f t="shared" si="103"/>
        <v>1.2002170607161133E-2</v>
      </c>
      <c r="L522" s="13">
        <f t="shared" si="104"/>
        <v>0</v>
      </c>
      <c r="M522" s="13">
        <f t="shared" si="109"/>
        <v>3.8110144305402995</v>
      </c>
      <c r="N522" s="13">
        <f t="shared" si="105"/>
        <v>0.19976030547360166</v>
      </c>
      <c r="O522" s="13">
        <f t="shared" si="106"/>
        <v>0.19976030547360166</v>
      </c>
      <c r="Q522">
        <v>20.585430405717108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17.48</v>
      </c>
      <c r="G523" s="13">
        <f t="shared" si="100"/>
        <v>0</v>
      </c>
      <c r="H523" s="13">
        <f t="shared" si="101"/>
        <v>17.48</v>
      </c>
      <c r="I523" s="16">
        <f t="shared" si="108"/>
        <v>17.492002170607162</v>
      </c>
      <c r="J523" s="13">
        <f t="shared" si="102"/>
        <v>17.286808622121789</v>
      </c>
      <c r="K523" s="13">
        <f t="shared" si="103"/>
        <v>0.20519354848537219</v>
      </c>
      <c r="L523" s="13">
        <f t="shared" si="104"/>
        <v>0</v>
      </c>
      <c r="M523" s="13">
        <f t="shared" si="109"/>
        <v>3.6112541250666981</v>
      </c>
      <c r="N523" s="13">
        <f t="shared" si="105"/>
        <v>0.1892895553963711</v>
      </c>
      <c r="O523" s="13">
        <f t="shared" si="106"/>
        <v>0.1892895553963711</v>
      </c>
      <c r="Q523">
        <v>17.050469558895461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86.84</v>
      </c>
      <c r="G524" s="13">
        <f t="shared" si="100"/>
        <v>0.59417228429609903</v>
      </c>
      <c r="H524" s="13">
        <f t="shared" si="101"/>
        <v>86.245827715703911</v>
      </c>
      <c r="I524" s="16">
        <f t="shared" si="108"/>
        <v>86.451021264189279</v>
      </c>
      <c r="J524" s="13">
        <f t="shared" si="102"/>
        <v>68.101572765330914</v>
      </c>
      <c r="K524" s="13">
        <f t="shared" si="103"/>
        <v>18.349448498858365</v>
      </c>
      <c r="L524" s="13">
        <f t="shared" si="104"/>
        <v>9.2002212838986228E-2</v>
      </c>
      <c r="M524" s="13">
        <f t="shared" si="109"/>
        <v>3.5139667825093133</v>
      </c>
      <c r="N524" s="13">
        <f t="shared" si="105"/>
        <v>0.18419008657456901</v>
      </c>
      <c r="O524" s="13">
        <f t="shared" si="106"/>
        <v>0.77836237087066806</v>
      </c>
      <c r="Q524">
        <v>16.715538643429721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22.346666670000001</v>
      </c>
      <c r="G525" s="13">
        <f t="shared" si="100"/>
        <v>0</v>
      </c>
      <c r="H525" s="13">
        <f t="shared" si="101"/>
        <v>22.346666670000001</v>
      </c>
      <c r="I525" s="16">
        <f t="shared" si="108"/>
        <v>40.604112956019385</v>
      </c>
      <c r="J525" s="13">
        <f t="shared" si="102"/>
        <v>36.436205114565468</v>
      </c>
      <c r="K525" s="13">
        <f t="shared" si="103"/>
        <v>4.1679078414539177</v>
      </c>
      <c r="L525" s="13">
        <f t="shared" si="104"/>
        <v>0</v>
      </c>
      <c r="M525" s="13">
        <f t="shared" si="109"/>
        <v>3.3297766959347443</v>
      </c>
      <c r="N525" s="13">
        <f t="shared" si="105"/>
        <v>0.17453547396946045</v>
      </c>
      <c r="O525" s="13">
        <f t="shared" si="106"/>
        <v>0.17453547396946045</v>
      </c>
      <c r="Q525">
        <v>12.50750413832251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57.306666669999998</v>
      </c>
      <c r="G526" s="13">
        <f t="shared" si="100"/>
        <v>3.5056176960989662E-3</v>
      </c>
      <c r="H526" s="13">
        <f t="shared" si="101"/>
        <v>57.303161052303899</v>
      </c>
      <c r="I526" s="16">
        <f t="shared" si="108"/>
        <v>61.471068893757817</v>
      </c>
      <c r="J526" s="13">
        <f t="shared" si="102"/>
        <v>45.474158889131601</v>
      </c>
      <c r="K526" s="13">
        <f t="shared" si="103"/>
        <v>15.996910004626216</v>
      </c>
      <c r="L526" s="13">
        <f t="shared" si="104"/>
        <v>0</v>
      </c>
      <c r="M526" s="13">
        <f t="shared" si="109"/>
        <v>3.1552412219652837</v>
      </c>
      <c r="N526" s="13">
        <f t="shared" si="105"/>
        <v>0.16538692304382768</v>
      </c>
      <c r="O526" s="13">
        <f t="shared" si="106"/>
        <v>0.16889254073992666</v>
      </c>
      <c r="Q526">
        <v>9.5320301225806467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6.42</v>
      </c>
      <c r="G527" s="13">
        <f t="shared" si="100"/>
        <v>0</v>
      </c>
      <c r="H527" s="13">
        <f t="shared" si="101"/>
        <v>6.42</v>
      </c>
      <c r="I527" s="16">
        <f t="shared" si="108"/>
        <v>22.416910004626217</v>
      </c>
      <c r="J527" s="13">
        <f t="shared" si="102"/>
        <v>21.473894894354775</v>
      </c>
      <c r="K527" s="13">
        <f t="shared" si="103"/>
        <v>0.94301511027144258</v>
      </c>
      <c r="L527" s="13">
        <f t="shared" si="104"/>
        <v>0</v>
      </c>
      <c r="M527" s="13">
        <f t="shared" si="109"/>
        <v>2.9898542989214558</v>
      </c>
      <c r="N527" s="13">
        <f t="shared" si="105"/>
        <v>0.15671790778011738</v>
      </c>
      <c r="O527" s="13">
        <f t="shared" si="106"/>
        <v>0.15671790778011738</v>
      </c>
      <c r="Q527">
        <v>11.05479894375001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14.58666667</v>
      </c>
      <c r="G528" s="13">
        <f t="shared" si="100"/>
        <v>0</v>
      </c>
      <c r="H528" s="13">
        <f t="shared" si="101"/>
        <v>14.58666667</v>
      </c>
      <c r="I528" s="16">
        <f t="shared" si="108"/>
        <v>15.529681780271442</v>
      </c>
      <c r="J528" s="13">
        <f t="shared" si="102"/>
        <v>15.350648265556318</v>
      </c>
      <c r="K528" s="13">
        <f t="shared" si="103"/>
        <v>0.1790335147151243</v>
      </c>
      <c r="L528" s="13">
        <f t="shared" si="104"/>
        <v>0</v>
      </c>
      <c r="M528" s="13">
        <f t="shared" si="109"/>
        <v>2.8331363911413385</v>
      </c>
      <c r="N528" s="13">
        <f t="shared" si="105"/>
        <v>0.1485032925636377</v>
      </c>
      <c r="O528" s="13">
        <f t="shared" si="106"/>
        <v>0.1485032925636377</v>
      </c>
      <c r="Q528">
        <v>15.480653093627931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16.32</v>
      </c>
      <c r="G529" s="13">
        <f t="shared" si="100"/>
        <v>0</v>
      </c>
      <c r="H529" s="13">
        <f t="shared" si="101"/>
        <v>16.32</v>
      </c>
      <c r="I529" s="16">
        <f t="shared" si="108"/>
        <v>16.499033514715123</v>
      </c>
      <c r="J529" s="13">
        <f t="shared" si="102"/>
        <v>16.213866138887283</v>
      </c>
      <c r="K529" s="13">
        <f t="shared" si="103"/>
        <v>0.28516737582783946</v>
      </c>
      <c r="L529" s="13">
        <f t="shared" si="104"/>
        <v>0</v>
      </c>
      <c r="M529" s="13">
        <f t="shared" si="109"/>
        <v>2.6846330985777009</v>
      </c>
      <c r="N529" s="13">
        <f t="shared" si="105"/>
        <v>0.14071925930240908</v>
      </c>
      <c r="O529" s="13">
        <f t="shared" si="106"/>
        <v>0.14071925930240908</v>
      </c>
      <c r="Q529">
        <v>13.370001181035409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38.686666670000001</v>
      </c>
      <c r="G530" s="13">
        <f t="shared" si="100"/>
        <v>0</v>
      </c>
      <c r="H530" s="13">
        <f t="shared" si="101"/>
        <v>38.686666670000001</v>
      </c>
      <c r="I530" s="16">
        <f t="shared" si="108"/>
        <v>38.97183404582784</v>
      </c>
      <c r="J530" s="13">
        <f t="shared" si="102"/>
        <v>37.464187310154749</v>
      </c>
      <c r="K530" s="13">
        <f t="shared" si="103"/>
        <v>1.5076467356730916</v>
      </c>
      <c r="L530" s="13">
        <f t="shared" si="104"/>
        <v>0</v>
      </c>
      <c r="M530" s="13">
        <f t="shared" si="109"/>
        <v>2.5439138392752918</v>
      </c>
      <c r="N530" s="13">
        <f t="shared" si="105"/>
        <v>0.13334323836714254</v>
      </c>
      <c r="O530" s="13">
        <f t="shared" si="106"/>
        <v>0.13334323836714254</v>
      </c>
      <c r="Q530">
        <v>19.648219934078099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0.46666666699999998</v>
      </c>
      <c r="G531" s="13">
        <f t="shared" si="100"/>
        <v>0</v>
      </c>
      <c r="H531" s="13">
        <f t="shared" si="101"/>
        <v>0.46666666699999998</v>
      </c>
      <c r="I531" s="16">
        <f t="shared" si="108"/>
        <v>1.9743134026730915</v>
      </c>
      <c r="J531" s="13">
        <f t="shared" si="102"/>
        <v>1.9741931752056792</v>
      </c>
      <c r="K531" s="13">
        <f t="shared" si="103"/>
        <v>1.2022746741235935E-4</v>
      </c>
      <c r="L531" s="13">
        <f t="shared" si="104"/>
        <v>0</v>
      </c>
      <c r="M531" s="13">
        <f t="shared" si="109"/>
        <v>2.4105706009081493</v>
      </c>
      <c r="N531" s="13">
        <f t="shared" si="105"/>
        <v>0.12635384315110729</v>
      </c>
      <c r="O531" s="13">
        <f t="shared" si="106"/>
        <v>0.12635384315110729</v>
      </c>
      <c r="Q531">
        <v>23.528741542051311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1.0133333330000001</v>
      </c>
      <c r="G532" s="13">
        <f t="shared" si="100"/>
        <v>0</v>
      </c>
      <c r="H532" s="13">
        <f t="shared" si="101"/>
        <v>1.0133333330000001</v>
      </c>
      <c r="I532" s="16">
        <f t="shared" si="108"/>
        <v>1.0134535604674124</v>
      </c>
      <c r="J532" s="13">
        <f t="shared" si="102"/>
        <v>1.013437853758131</v>
      </c>
      <c r="K532" s="13">
        <f t="shared" si="103"/>
        <v>1.5706709281415598E-5</v>
      </c>
      <c r="L532" s="13">
        <f t="shared" si="104"/>
        <v>0</v>
      </c>
      <c r="M532" s="13">
        <f t="shared" si="109"/>
        <v>2.2842167577570422</v>
      </c>
      <c r="N532" s="13">
        <f t="shared" si="105"/>
        <v>0.11973080806014588</v>
      </c>
      <c r="O532" s="13">
        <f t="shared" si="106"/>
        <v>0.11973080806014588</v>
      </c>
      <c r="Q532">
        <v>23.776796506413429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27.473333329999999</v>
      </c>
      <c r="G533" s="13">
        <f t="shared" si="100"/>
        <v>0</v>
      </c>
      <c r="H533" s="13">
        <f t="shared" si="101"/>
        <v>27.473333329999999</v>
      </c>
      <c r="I533" s="16">
        <f t="shared" si="108"/>
        <v>27.47334903670928</v>
      </c>
      <c r="J533" s="13">
        <f t="shared" si="102"/>
        <v>27.184853305477354</v>
      </c>
      <c r="K533" s="13">
        <f t="shared" si="103"/>
        <v>0.28849573123192584</v>
      </c>
      <c r="L533" s="13">
        <f t="shared" si="104"/>
        <v>0</v>
      </c>
      <c r="M533" s="13">
        <f t="shared" si="109"/>
        <v>2.1644859496968962</v>
      </c>
      <c r="N533" s="13">
        <f t="shared" si="105"/>
        <v>0.11345492975303983</v>
      </c>
      <c r="O533" s="13">
        <f t="shared" si="106"/>
        <v>0.11345492975303983</v>
      </c>
      <c r="Q533">
        <v>24.243793193548381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108.19333330000001</v>
      </c>
      <c r="G534" s="13">
        <f t="shared" si="100"/>
        <v>1.0212389502960992</v>
      </c>
      <c r="H534" s="13">
        <f t="shared" si="101"/>
        <v>107.17209434970391</v>
      </c>
      <c r="I534" s="16">
        <f t="shared" si="108"/>
        <v>107.46059008093584</v>
      </c>
      <c r="J534" s="13">
        <f t="shared" si="102"/>
        <v>91.671452731191266</v>
      </c>
      <c r="K534" s="13">
        <f t="shared" si="103"/>
        <v>15.789137349744578</v>
      </c>
      <c r="L534" s="13">
        <f t="shared" si="104"/>
        <v>0</v>
      </c>
      <c r="M534" s="13">
        <f t="shared" si="109"/>
        <v>2.0510310199438564</v>
      </c>
      <c r="N534" s="13">
        <f t="shared" si="105"/>
        <v>0.10750801146185401</v>
      </c>
      <c r="O534" s="13">
        <f t="shared" si="106"/>
        <v>1.1287469617579533</v>
      </c>
      <c r="Q534">
        <v>23.271211122846051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31.74666667</v>
      </c>
      <c r="G535" s="13">
        <f t="shared" si="100"/>
        <v>0</v>
      </c>
      <c r="H535" s="13">
        <f t="shared" si="101"/>
        <v>31.74666667</v>
      </c>
      <c r="I535" s="16">
        <f t="shared" si="108"/>
        <v>47.535804019744575</v>
      </c>
      <c r="J535" s="13">
        <f t="shared" si="102"/>
        <v>45.270524000481672</v>
      </c>
      <c r="K535" s="13">
        <f t="shared" si="103"/>
        <v>2.265280019262903</v>
      </c>
      <c r="L535" s="13">
        <f t="shared" si="104"/>
        <v>0</v>
      </c>
      <c r="M535" s="13">
        <f t="shared" si="109"/>
        <v>1.9435230084820023</v>
      </c>
      <c r="N535" s="13">
        <f t="shared" si="105"/>
        <v>0.10187281023081728</v>
      </c>
      <c r="O535" s="13">
        <f t="shared" si="106"/>
        <v>0.10187281023081728</v>
      </c>
      <c r="Q535">
        <v>20.881085650450689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75.473333330000003</v>
      </c>
      <c r="G536" s="13">
        <f t="shared" si="100"/>
        <v>0.36683895089609908</v>
      </c>
      <c r="H536" s="13">
        <f t="shared" si="101"/>
        <v>75.106494379103907</v>
      </c>
      <c r="I536" s="16">
        <f t="shared" si="108"/>
        <v>77.37177439836681</v>
      </c>
      <c r="J536" s="13">
        <f t="shared" si="102"/>
        <v>57.74304878657275</v>
      </c>
      <c r="K536" s="13">
        <f t="shared" si="103"/>
        <v>19.62872561179406</v>
      </c>
      <c r="L536" s="13">
        <f t="shared" si="104"/>
        <v>0.14417388200126907</v>
      </c>
      <c r="M536" s="13">
        <f t="shared" si="109"/>
        <v>1.985824080252454</v>
      </c>
      <c r="N536" s="13">
        <f t="shared" si="105"/>
        <v>0.10409008732927429</v>
      </c>
      <c r="O536" s="13">
        <f t="shared" si="106"/>
        <v>0.47092903822537335</v>
      </c>
      <c r="Q536">
        <v>13.230875360047721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9.36</v>
      </c>
      <c r="G537" s="13">
        <f t="shared" si="100"/>
        <v>0</v>
      </c>
      <c r="H537" s="13">
        <f t="shared" si="101"/>
        <v>9.36</v>
      </c>
      <c r="I537" s="16">
        <f t="shared" si="108"/>
        <v>28.844551729792791</v>
      </c>
      <c r="J537" s="13">
        <f t="shared" si="102"/>
        <v>27.165836433676525</v>
      </c>
      <c r="K537" s="13">
        <f t="shared" si="103"/>
        <v>1.6787152961162661</v>
      </c>
      <c r="L537" s="13">
        <f t="shared" si="104"/>
        <v>0</v>
      </c>
      <c r="M537" s="13">
        <f t="shared" si="109"/>
        <v>1.8817339929231798</v>
      </c>
      <c r="N537" s="13">
        <f t="shared" si="105"/>
        <v>9.8634041958508847E-2</v>
      </c>
      <c r="O537" s="13">
        <f t="shared" si="106"/>
        <v>9.8634041958508847E-2</v>
      </c>
      <c r="Q537">
        <v>12.192400073077181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197.97333330000001</v>
      </c>
      <c r="G538" s="13">
        <f t="shared" si="100"/>
        <v>2.8168389502960993</v>
      </c>
      <c r="H538" s="13">
        <f t="shared" si="101"/>
        <v>195.15649434970391</v>
      </c>
      <c r="I538" s="16">
        <f t="shared" si="108"/>
        <v>196.83520964582016</v>
      </c>
      <c r="J538" s="13">
        <f t="shared" si="102"/>
        <v>63.677666103471154</v>
      </c>
      <c r="K538" s="13">
        <f t="shared" si="103"/>
        <v>133.157543542349</v>
      </c>
      <c r="L538" s="13">
        <f t="shared" si="104"/>
        <v>4.7741229912023542</v>
      </c>
      <c r="M538" s="13">
        <f t="shared" si="109"/>
        <v>6.5572229421670247</v>
      </c>
      <c r="N538" s="13">
        <f t="shared" si="105"/>
        <v>0.34370713673736708</v>
      </c>
      <c r="O538" s="13">
        <f t="shared" si="106"/>
        <v>3.1605460870334663</v>
      </c>
      <c r="Q538">
        <v>9.4680781225806463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102.64</v>
      </c>
      <c r="G539" s="13">
        <f t="shared" si="100"/>
        <v>0.91017228429609898</v>
      </c>
      <c r="H539" s="13">
        <f t="shared" si="101"/>
        <v>101.72982771570391</v>
      </c>
      <c r="I539" s="16">
        <f t="shared" si="108"/>
        <v>230.11324826685055</v>
      </c>
      <c r="J539" s="13">
        <f t="shared" si="102"/>
        <v>70.293586019539759</v>
      </c>
      <c r="K539" s="13">
        <f t="shared" si="103"/>
        <v>159.81966224731079</v>
      </c>
      <c r="L539" s="13">
        <f t="shared" si="104"/>
        <v>5.8614614749251537</v>
      </c>
      <c r="M539" s="13">
        <f t="shared" si="109"/>
        <v>12.074977280354812</v>
      </c>
      <c r="N539" s="13">
        <f t="shared" si="105"/>
        <v>0.6329288944121122</v>
      </c>
      <c r="O539" s="13">
        <f t="shared" si="106"/>
        <v>1.5431011787082112</v>
      </c>
      <c r="Q539">
        <v>10.85433467808593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3.6266666669999998</v>
      </c>
      <c r="G540" s="13">
        <f t="shared" si="100"/>
        <v>0</v>
      </c>
      <c r="H540" s="13">
        <f t="shared" si="101"/>
        <v>3.6266666669999998</v>
      </c>
      <c r="I540" s="16">
        <f t="shared" si="108"/>
        <v>157.58486743938562</v>
      </c>
      <c r="J540" s="13">
        <f t="shared" si="102"/>
        <v>82.298104807778842</v>
      </c>
      <c r="K540" s="13">
        <f t="shared" si="103"/>
        <v>75.286762631606777</v>
      </c>
      <c r="L540" s="13">
        <f t="shared" si="104"/>
        <v>2.4140282116516762</v>
      </c>
      <c r="M540" s="13">
        <f t="shared" si="109"/>
        <v>13.856076597594376</v>
      </c>
      <c r="N540" s="13">
        <f t="shared" si="105"/>
        <v>0.72628801182698821</v>
      </c>
      <c r="O540" s="13">
        <f t="shared" si="106"/>
        <v>0.72628801182698821</v>
      </c>
      <c r="Q540">
        <v>14.77239040878891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1.1200000000000001</v>
      </c>
      <c r="G541" s="13">
        <f t="shared" si="100"/>
        <v>0</v>
      </c>
      <c r="H541" s="13">
        <f t="shared" si="101"/>
        <v>1.1200000000000001</v>
      </c>
      <c r="I541" s="16">
        <f t="shared" si="108"/>
        <v>73.992734419955099</v>
      </c>
      <c r="J541" s="13">
        <f t="shared" si="102"/>
        <v>63.587089254110509</v>
      </c>
      <c r="K541" s="13">
        <f t="shared" si="103"/>
        <v>10.405645165844589</v>
      </c>
      <c r="L541" s="13">
        <f t="shared" si="104"/>
        <v>0</v>
      </c>
      <c r="M541" s="13">
        <f t="shared" si="109"/>
        <v>13.129788585767388</v>
      </c>
      <c r="N541" s="13">
        <f t="shared" si="105"/>
        <v>0.68821848526164142</v>
      </c>
      <c r="O541" s="13">
        <f t="shared" si="106"/>
        <v>0.68821848526164142</v>
      </c>
      <c r="Q541">
        <v>18.382261904854929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3.9533333329999998</v>
      </c>
      <c r="G542" s="13">
        <f t="shared" si="100"/>
        <v>0</v>
      </c>
      <c r="H542" s="13">
        <f t="shared" si="101"/>
        <v>3.9533333329999998</v>
      </c>
      <c r="I542" s="16">
        <f t="shared" si="108"/>
        <v>14.358978498844589</v>
      </c>
      <c r="J542" s="13">
        <f t="shared" si="102"/>
        <v>14.254208137888382</v>
      </c>
      <c r="K542" s="13">
        <f t="shared" si="103"/>
        <v>0.1047703609562074</v>
      </c>
      <c r="L542" s="13">
        <f t="shared" si="104"/>
        <v>0</v>
      </c>
      <c r="M542" s="13">
        <f t="shared" si="109"/>
        <v>12.441570100505746</v>
      </c>
      <c r="N542" s="13">
        <f t="shared" si="105"/>
        <v>0.65214443270840716</v>
      </c>
      <c r="O542" s="13">
        <f t="shared" si="106"/>
        <v>0.65214443270840716</v>
      </c>
      <c r="Q542">
        <v>17.665972642844139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7.3266666669999996</v>
      </c>
      <c r="G543" s="13">
        <f t="shared" si="100"/>
        <v>0</v>
      </c>
      <c r="H543" s="13">
        <f t="shared" si="101"/>
        <v>7.3266666669999996</v>
      </c>
      <c r="I543" s="16">
        <f t="shared" si="108"/>
        <v>7.431437027956207</v>
      </c>
      <c r="J543" s="13">
        <f t="shared" si="102"/>
        <v>7.4234066046378882</v>
      </c>
      <c r="K543" s="13">
        <f t="shared" si="103"/>
        <v>8.0304233183188245E-3</v>
      </c>
      <c r="L543" s="13">
        <f t="shared" si="104"/>
        <v>0</v>
      </c>
      <c r="M543" s="13">
        <f t="shared" si="109"/>
        <v>11.789425667797339</v>
      </c>
      <c r="N543" s="13">
        <f t="shared" si="105"/>
        <v>0.61796125826362525</v>
      </c>
      <c r="O543" s="13">
        <f t="shared" si="106"/>
        <v>0.61796125826362525</v>
      </c>
      <c r="Q543">
        <v>21.91946010566987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0.43333333299999999</v>
      </c>
      <c r="G544" s="13">
        <f t="shared" si="100"/>
        <v>0</v>
      </c>
      <c r="H544" s="13">
        <f t="shared" si="101"/>
        <v>0.43333333299999999</v>
      </c>
      <c r="I544" s="16">
        <f t="shared" si="108"/>
        <v>0.44136375631831881</v>
      </c>
      <c r="J544" s="13">
        <f t="shared" si="102"/>
        <v>0.44136270521312931</v>
      </c>
      <c r="K544" s="13">
        <f t="shared" si="103"/>
        <v>1.051105189497914E-6</v>
      </c>
      <c r="L544" s="13">
        <f t="shared" si="104"/>
        <v>0</v>
      </c>
      <c r="M544" s="13">
        <f t="shared" si="109"/>
        <v>11.171464409533714</v>
      </c>
      <c r="N544" s="13">
        <f t="shared" si="105"/>
        <v>0.58556984858216365</v>
      </c>
      <c r="O544" s="13">
        <f t="shared" si="106"/>
        <v>0.58556984858216365</v>
      </c>
      <c r="Q544">
        <v>25.28494419354838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0.43333333299999999</v>
      </c>
      <c r="G545" s="13">
        <f t="shared" si="100"/>
        <v>0</v>
      </c>
      <c r="H545" s="13">
        <f t="shared" si="101"/>
        <v>0.43333333299999999</v>
      </c>
      <c r="I545" s="16">
        <f t="shared" si="108"/>
        <v>0.43333438410518949</v>
      </c>
      <c r="J545" s="13">
        <f t="shared" si="102"/>
        <v>0.43333334161763809</v>
      </c>
      <c r="K545" s="13">
        <f t="shared" si="103"/>
        <v>1.0424875513947995E-6</v>
      </c>
      <c r="L545" s="13">
        <f t="shared" si="104"/>
        <v>0</v>
      </c>
      <c r="M545" s="13">
        <f t="shared" si="109"/>
        <v>10.58589456095155</v>
      </c>
      <c r="N545" s="13">
        <f t="shared" si="105"/>
        <v>0.55487628550050405</v>
      </c>
      <c r="O545" s="13">
        <f t="shared" si="106"/>
        <v>0.55487628550050405</v>
      </c>
      <c r="Q545">
        <v>24.948131161738051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1.1333333329999999</v>
      </c>
      <c r="G546" s="13">
        <f t="shared" si="100"/>
        <v>0</v>
      </c>
      <c r="H546" s="13">
        <f t="shared" si="101"/>
        <v>1.1333333329999999</v>
      </c>
      <c r="I546" s="16">
        <f t="shared" si="108"/>
        <v>1.1333343754875513</v>
      </c>
      <c r="J546" s="13">
        <f t="shared" si="102"/>
        <v>1.1333158555874838</v>
      </c>
      <c r="K546" s="13">
        <f t="shared" si="103"/>
        <v>1.8519900067515138E-5</v>
      </c>
      <c r="L546" s="13">
        <f t="shared" si="104"/>
        <v>0</v>
      </c>
      <c r="M546" s="13">
        <f t="shared" si="109"/>
        <v>10.031018275451046</v>
      </c>
      <c r="N546" s="13">
        <f t="shared" si="105"/>
        <v>0.52579157372314045</v>
      </c>
      <c r="O546" s="13">
        <f t="shared" si="106"/>
        <v>0.52579157372314045</v>
      </c>
      <c r="Q546">
        <v>24.998210723225888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31.853333330000002</v>
      </c>
      <c r="G547" s="13">
        <f t="shared" si="100"/>
        <v>0</v>
      </c>
      <c r="H547" s="13">
        <f t="shared" si="101"/>
        <v>31.853333330000002</v>
      </c>
      <c r="I547" s="16">
        <f t="shared" si="108"/>
        <v>31.853351849900069</v>
      </c>
      <c r="J547" s="13">
        <f t="shared" si="102"/>
        <v>31.227656895390552</v>
      </c>
      <c r="K547" s="13">
        <f t="shared" si="103"/>
        <v>0.62569495450951607</v>
      </c>
      <c r="L547" s="13">
        <f t="shared" si="104"/>
        <v>0</v>
      </c>
      <c r="M547" s="13">
        <f t="shared" si="109"/>
        <v>9.5052267017279064</v>
      </c>
      <c r="N547" s="13">
        <f t="shared" si="105"/>
        <v>0.49823138278272217</v>
      </c>
      <c r="O547" s="13">
        <f t="shared" si="106"/>
        <v>0.49823138278272217</v>
      </c>
      <c r="Q547">
        <v>21.795289198330231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2.3666666670000001</v>
      </c>
      <c r="G548" s="13">
        <f t="shared" si="100"/>
        <v>0</v>
      </c>
      <c r="H548" s="13">
        <f t="shared" si="101"/>
        <v>2.3666666670000001</v>
      </c>
      <c r="I548" s="16">
        <f t="shared" si="108"/>
        <v>2.9923616215095161</v>
      </c>
      <c r="J548" s="13">
        <f t="shared" si="102"/>
        <v>2.9912888304226564</v>
      </c>
      <c r="K548" s="13">
        <f t="shared" si="103"/>
        <v>1.072791086859759E-3</v>
      </c>
      <c r="L548" s="13">
        <f t="shared" si="104"/>
        <v>0</v>
      </c>
      <c r="M548" s="13">
        <f t="shared" si="109"/>
        <v>9.0069953189451848</v>
      </c>
      <c r="N548" s="13">
        <f t="shared" si="105"/>
        <v>0.47211580252576124</v>
      </c>
      <c r="O548" s="13">
        <f t="shared" si="106"/>
        <v>0.47211580252576124</v>
      </c>
      <c r="Q548">
        <v>16.86459224051481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20.59333333</v>
      </c>
      <c r="G549" s="13">
        <f t="shared" si="100"/>
        <v>0</v>
      </c>
      <c r="H549" s="13">
        <f t="shared" si="101"/>
        <v>20.59333333</v>
      </c>
      <c r="I549" s="16">
        <f t="shared" si="108"/>
        <v>20.594406121086859</v>
      </c>
      <c r="J549" s="13">
        <f t="shared" si="102"/>
        <v>19.849550834832595</v>
      </c>
      <c r="K549" s="13">
        <f t="shared" si="103"/>
        <v>0.74485528625426412</v>
      </c>
      <c r="L549" s="13">
        <f t="shared" si="104"/>
        <v>0</v>
      </c>
      <c r="M549" s="13">
        <f t="shared" si="109"/>
        <v>8.5348795164194229</v>
      </c>
      <c r="N549" s="13">
        <f t="shared" si="105"/>
        <v>0.44736911141494057</v>
      </c>
      <c r="O549" s="13">
        <f t="shared" si="106"/>
        <v>0.44736911141494057</v>
      </c>
      <c r="Q549">
        <v>10.98623013196973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19.399999999999999</v>
      </c>
      <c r="G550" s="13">
        <f t="shared" si="100"/>
        <v>0</v>
      </c>
      <c r="H550" s="13">
        <f t="shared" si="101"/>
        <v>19.399999999999999</v>
      </c>
      <c r="I550" s="16">
        <f t="shared" si="108"/>
        <v>20.144855286254263</v>
      </c>
      <c r="J550" s="13">
        <f t="shared" si="102"/>
        <v>19.415778716114179</v>
      </c>
      <c r="K550" s="13">
        <f t="shared" si="103"/>
        <v>0.72907657014008365</v>
      </c>
      <c r="L550" s="13">
        <f t="shared" si="104"/>
        <v>0</v>
      </c>
      <c r="M550" s="13">
        <f t="shared" si="109"/>
        <v>8.0875104050044815</v>
      </c>
      <c r="N550" s="13">
        <f t="shared" si="105"/>
        <v>0.42391955697622052</v>
      </c>
      <c r="O550" s="13">
        <f t="shared" si="106"/>
        <v>0.42391955697622052</v>
      </c>
      <c r="Q550">
        <v>10.652356122580651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35.27333333</v>
      </c>
      <c r="G551" s="13">
        <f t="shared" si="100"/>
        <v>0</v>
      </c>
      <c r="H551" s="13">
        <f t="shared" si="101"/>
        <v>35.27333333</v>
      </c>
      <c r="I551" s="16">
        <f t="shared" si="108"/>
        <v>36.00240990014008</v>
      </c>
      <c r="J551" s="13">
        <f t="shared" si="102"/>
        <v>32.728355307454414</v>
      </c>
      <c r="K551" s="13">
        <f t="shared" si="103"/>
        <v>3.2740545926856655</v>
      </c>
      <c r="L551" s="13">
        <f t="shared" si="104"/>
        <v>0</v>
      </c>
      <c r="M551" s="13">
        <f t="shared" si="109"/>
        <v>7.6635908480282611</v>
      </c>
      <c r="N551" s="13">
        <f t="shared" si="105"/>
        <v>0.40169914775415472</v>
      </c>
      <c r="O551" s="13">
        <f t="shared" si="106"/>
        <v>0.40169914775415472</v>
      </c>
      <c r="Q551">
        <v>11.774254648263661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3.7266666669999999</v>
      </c>
      <c r="G552" s="13">
        <f t="shared" si="100"/>
        <v>0</v>
      </c>
      <c r="H552" s="13">
        <f t="shared" si="101"/>
        <v>3.7266666669999999</v>
      </c>
      <c r="I552" s="16">
        <f t="shared" si="108"/>
        <v>7.0007212596856654</v>
      </c>
      <c r="J552" s="13">
        <f t="shared" si="102"/>
        <v>6.9850168062498135</v>
      </c>
      <c r="K552" s="13">
        <f t="shared" si="103"/>
        <v>1.5704453435851917E-2</v>
      </c>
      <c r="L552" s="13">
        <f t="shared" si="104"/>
        <v>0</v>
      </c>
      <c r="M552" s="13">
        <f t="shared" si="109"/>
        <v>7.2618917002741066</v>
      </c>
      <c r="N552" s="13">
        <f t="shared" si="105"/>
        <v>0.38064345617219475</v>
      </c>
      <c r="O552" s="13">
        <f t="shared" si="106"/>
        <v>0.38064345617219475</v>
      </c>
      <c r="Q552">
        <v>15.891350445461679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40.833333330000002</v>
      </c>
      <c r="G553" s="13">
        <f t="shared" si="100"/>
        <v>0</v>
      </c>
      <c r="H553" s="13">
        <f t="shared" si="101"/>
        <v>40.833333330000002</v>
      </c>
      <c r="I553" s="16">
        <f t="shared" si="108"/>
        <v>40.849037783435854</v>
      </c>
      <c r="J553" s="13">
        <f t="shared" si="102"/>
        <v>37.798756432359284</v>
      </c>
      <c r="K553" s="13">
        <f t="shared" si="103"/>
        <v>3.0502813510765705</v>
      </c>
      <c r="L553" s="13">
        <f t="shared" si="104"/>
        <v>0</v>
      </c>
      <c r="M553" s="13">
        <f t="shared" si="109"/>
        <v>6.8812482441019114</v>
      </c>
      <c r="N553" s="13">
        <f t="shared" si="105"/>
        <v>0.36069143172638196</v>
      </c>
      <c r="O553" s="13">
        <f t="shared" si="106"/>
        <v>0.36069143172638196</v>
      </c>
      <c r="Q553">
        <v>15.238677333217041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1.433333333</v>
      </c>
      <c r="G554" s="13">
        <f t="shared" si="100"/>
        <v>0</v>
      </c>
      <c r="H554" s="13">
        <f t="shared" si="101"/>
        <v>1.433333333</v>
      </c>
      <c r="I554" s="16">
        <f t="shared" si="108"/>
        <v>4.4836146840765707</v>
      </c>
      <c r="J554" s="13">
        <f t="shared" si="102"/>
        <v>4.4819107983691833</v>
      </c>
      <c r="K554" s="13">
        <f t="shared" si="103"/>
        <v>1.7038857073874425E-3</v>
      </c>
      <c r="L554" s="13">
        <f t="shared" si="104"/>
        <v>0</v>
      </c>
      <c r="M554" s="13">
        <f t="shared" si="109"/>
        <v>6.5205568123755295</v>
      </c>
      <c r="N554" s="13">
        <f t="shared" si="105"/>
        <v>0.34178522397078503</v>
      </c>
      <c r="O554" s="13">
        <f t="shared" si="106"/>
        <v>0.34178522397078503</v>
      </c>
      <c r="Q554">
        <v>22.170966006292272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0.43333333299999999</v>
      </c>
      <c r="G555" s="13">
        <f t="shared" si="100"/>
        <v>0</v>
      </c>
      <c r="H555" s="13">
        <f t="shared" si="101"/>
        <v>0.43333333299999999</v>
      </c>
      <c r="I555" s="16">
        <f t="shared" si="108"/>
        <v>0.43503721870738743</v>
      </c>
      <c r="J555" s="13">
        <f t="shared" si="102"/>
        <v>0.43503576387826048</v>
      </c>
      <c r="K555" s="13">
        <f t="shared" si="103"/>
        <v>1.4548291269456115E-6</v>
      </c>
      <c r="L555" s="13">
        <f t="shared" si="104"/>
        <v>0</v>
      </c>
      <c r="M555" s="13">
        <f t="shared" si="109"/>
        <v>6.1787715884047447</v>
      </c>
      <c r="N555" s="13">
        <f t="shared" si="105"/>
        <v>0.3238700147814334</v>
      </c>
      <c r="O555" s="13">
        <f t="shared" si="106"/>
        <v>0.3238700147814334</v>
      </c>
      <c r="Q555">
        <v>22.653782306317829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7.7866666670000004</v>
      </c>
      <c r="G556" s="13">
        <f t="shared" si="100"/>
        <v>0</v>
      </c>
      <c r="H556" s="13">
        <f t="shared" si="101"/>
        <v>7.7866666670000004</v>
      </c>
      <c r="I556" s="16">
        <f t="shared" si="108"/>
        <v>7.7866681218291269</v>
      </c>
      <c r="J556" s="13">
        <f t="shared" si="102"/>
        <v>7.779013247771891</v>
      </c>
      <c r="K556" s="13">
        <f t="shared" si="103"/>
        <v>7.6548740572359719E-3</v>
      </c>
      <c r="L556" s="13">
        <f t="shared" si="104"/>
        <v>0</v>
      </c>
      <c r="M556" s="13">
        <f t="shared" si="109"/>
        <v>5.8549015736233114</v>
      </c>
      <c r="N556" s="13">
        <f t="shared" si="105"/>
        <v>0.30689385941240038</v>
      </c>
      <c r="O556" s="13">
        <f t="shared" si="106"/>
        <v>0.30689385941240038</v>
      </c>
      <c r="Q556">
        <v>23.254483193548381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23.486666670000002</v>
      </c>
      <c r="G557" s="13">
        <f t="shared" si="100"/>
        <v>0</v>
      </c>
      <c r="H557" s="13">
        <f t="shared" si="101"/>
        <v>23.486666670000002</v>
      </c>
      <c r="I557" s="16">
        <f t="shared" si="108"/>
        <v>23.494321544057236</v>
      </c>
      <c r="J557" s="13">
        <f t="shared" si="102"/>
        <v>23.296237104903025</v>
      </c>
      <c r="K557" s="13">
        <f t="shared" si="103"/>
        <v>0.19808443915421137</v>
      </c>
      <c r="L557" s="13">
        <f t="shared" si="104"/>
        <v>0</v>
      </c>
      <c r="M557" s="13">
        <f t="shared" si="109"/>
        <v>5.548007714210911</v>
      </c>
      <c r="N557" s="13">
        <f t="shared" si="105"/>
        <v>0.29080753588318137</v>
      </c>
      <c r="O557" s="13">
        <f t="shared" si="106"/>
        <v>0.29080753588318137</v>
      </c>
      <c r="Q557">
        <v>23.599523123407881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10.09333333</v>
      </c>
      <c r="G558" s="13">
        <f t="shared" si="100"/>
        <v>0</v>
      </c>
      <c r="H558" s="13">
        <f t="shared" si="101"/>
        <v>10.09333333</v>
      </c>
      <c r="I558" s="16">
        <f t="shared" si="108"/>
        <v>10.291417769154211</v>
      </c>
      <c r="J558" s="13">
        <f t="shared" si="102"/>
        <v>10.274871591748424</v>
      </c>
      <c r="K558" s="13">
        <f t="shared" si="103"/>
        <v>1.6546177405787788E-2</v>
      </c>
      <c r="L558" s="13">
        <f t="shared" si="104"/>
        <v>0</v>
      </c>
      <c r="M558" s="13">
        <f t="shared" si="109"/>
        <v>5.2572001783277296</v>
      </c>
      <c r="N558" s="13">
        <f t="shared" si="105"/>
        <v>0.27556440226066869</v>
      </c>
      <c r="O558" s="13">
        <f t="shared" si="106"/>
        <v>0.27556440226066869</v>
      </c>
      <c r="Q558">
        <v>23.717072066551619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26.393333330000001</v>
      </c>
      <c r="G559" s="13">
        <f t="shared" si="100"/>
        <v>0</v>
      </c>
      <c r="H559" s="13">
        <f t="shared" si="101"/>
        <v>26.393333330000001</v>
      </c>
      <c r="I559" s="16">
        <f t="shared" si="108"/>
        <v>26.40987950740579</v>
      </c>
      <c r="J559" s="13">
        <f t="shared" si="102"/>
        <v>25.880336091926686</v>
      </c>
      <c r="K559" s="13">
        <f t="shared" si="103"/>
        <v>0.52954341547910388</v>
      </c>
      <c r="L559" s="13">
        <f t="shared" si="104"/>
        <v>0</v>
      </c>
      <c r="M559" s="13">
        <f t="shared" si="109"/>
        <v>4.9816357760670611</v>
      </c>
      <c r="N559" s="13">
        <f t="shared" si="105"/>
        <v>0.26112026142191641</v>
      </c>
      <c r="O559" s="13">
        <f t="shared" si="106"/>
        <v>0.26112026142191641</v>
      </c>
      <c r="Q559">
        <v>18.99818128086488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33.40666667</v>
      </c>
      <c r="G560" s="13">
        <f t="shared" si="100"/>
        <v>0</v>
      </c>
      <c r="H560" s="13">
        <f t="shared" si="101"/>
        <v>33.40666667</v>
      </c>
      <c r="I560" s="16">
        <f t="shared" si="108"/>
        <v>33.936210085479104</v>
      </c>
      <c r="J560" s="13">
        <f t="shared" si="102"/>
        <v>31.9978807884128</v>
      </c>
      <c r="K560" s="13">
        <f t="shared" si="103"/>
        <v>1.9383292970663035</v>
      </c>
      <c r="L560" s="13">
        <f t="shared" si="104"/>
        <v>0</v>
      </c>
      <c r="M560" s="13">
        <f t="shared" si="109"/>
        <v>4.720515514645145</v>
      </c>
      <c r="N560" s="13">
        <f t="shared" si="105"/>
        <v>0.24743323290557628</v>
      </c>
      <c r="O560" s="13">
        <f t="shared" si="106"/>
        <v>0.24743323290557628</v>
      </c>
      <c r="Q560">
        <v>14.705149781760451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85.313333330000006</v>
      </c>
      <c r="G561" s="13">
        <f t="shared" si="100"/>
        <v>0.56363895089609917</v>
      </c>
      <c r="H561" s="13">
        <f t="shared" si="101"/>
        <v>84.7496943791039</v>
      </c>
      <c r="I561" s="16">
        <f t="shared" si="108"/>
        <v>86.688023676170204</v>
      </c>
      <c r="J561" s="13">
        <f t="shared" si="102"/>
        <v>55.21759635836996</v>
      </c>
      <c r="K561" s="13">
        <f t="shared" si="103"/>
        <v>31.470427317800244</v>
      </c>
      <c r="L561" s="13">
        <f t="shared" si="104"/>
        <v>0.62710391918958375</v>
      </c>
      <c r="M561" s="13">
        <f t="shared" si="109"/>
        <v>5.1001862009291523</v>
      </c>
      <c r="N561" s="13">
        <f t="shared" si="105"/>
        <v>0.26733426809024569</v>
      </c>
      <c r="O561" s="13">
        <f t="shared" si="106"/>
        <v>0.8309732189863448</v>
      </c>
      <c r="Q561">
        <v>10.404284291504659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70.366666670000001</v>
      </c>
      <c r="G562" s="13">
        <f t="shared" si="100"/>
        <v>0.26470561769609902</v>
      </c>
      <c r="H562" s="13">
        <f t="shared" si="101"/>
        <v>70.101961052303906</v>
      </c>
      <c r="I562" s="16">
        <f t="shared" si="108"/>
        <v>100.94528445091457</v>
      </c>
      <c r="J562" s="13">
        <f t="shared" si="102"/>
        <v>54.578957496657686</v>
      </c>
      <c r="K562" s="13">
        <f t="shared" si="103"/>
        <v>46.366326954256884</v>
      </c>
      <c r="L562" s="13">
        <f t="shared" si="104"/>
        <v>1.2345907098540312</v>
      </c>
      <c r="M562" s="13">
        <f t="shared" si="109"/>
        <v>6.0674426426929378</v>
      </c>
      <c r="N562" s="13">
        <f t="shared" si="105"/>
        <v>0.31803453328201237</v>
      </c>
      <c r="O562" s="13">
        <f t="shared" si="106"/>
        <v>0.58274015097811138</v>
      </c>
      <c r="Q562">
        <v>8.9161436225806465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73.06</v>
      </c>
      <c r="G563" s="13">
        <f t="shared" si="100"/>
        <v>0.31857228429609907</v>
      </c>
      <c r="H563" s="13">
        <f t="shared" si="101"/>
        <v>72.741427715703907</v>
      </c>
      <c r="I563" s="16">
        <f t="shared" si="108"/>
        <v>117.87316396010677</v>
      </c>
      <c r="J563" s="13">
        <f t="shared" si="102"/>
        <v>62.360242323532489</v>
      </c>
      <c r="K563" s="13">
        <f t="shared" si="103"/>
        <v>55.512921636574276</v>
      </c>
      <c r="L563" s="13">
        <f t="shared" si="104"/>
        <v>1.6076084922423146</v>
      </c>
      <c r="M563" s="13">
        <f t="shared" si="109"/>
        <v>7.3570166016532399</v>
      </c>
      <c r="N563" s="13">
        <f t="shared" si="105"/>
        <v>0.38562957724414981</v>
      </c>
      <c r="O563" s="13">
        <f t="shared" si="106"/>
        <v>0.70420186154024889</v>
      </c>
      <c r="Q563">
        <v>10.78646357807999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3.786666667</v>
      </c>
      <c r="G564" s="13">
        <f t="shared" si="100"/>
        <v>0</v>
      </c>
      <c r="H564" s="13">
        <f t="shared" si="101"/>
        <v>3.786666667</v>
      </c>
      <c r="I564" s="16">
        <f t="shared" si="108"/>
        <v>57.691979811331962</v>
      </c>
      <c r="J564" s="13">
        <f t="shared" si="102"/>
        <v>48.502409043050299</v>
      </c>
      <c r="K564" s="13">
        <f t="shared" si="103"/>
        <v>9.1895707682816621</v>
      </c>
      <c r="L564" s="13">
        <f t="shared" si="104"/>
        <v>0</v>
      </c>
      <c r="M564" s="13">
        <f t="shared" si="109"/>
        <v>6.9713870244090899</v>
      </c>
      <c r="N564" s="13">
        <f t="shared" si="105"/>
        <v>0.36541619743308834</v>
      </c>
      <c r="O564" s="13">
        <f t="shared" si="106"/>
        <v>0.36541619743308834</v>
      </c>
      <c r="Q564">
        <v>13.695958296623139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9.6066666670000007</v>
      </c>
      <c r="G565" s="13">
        <f t="shared" si="100"/>
        <v>0</v>
      </c>
      <c r="H565" s="13">
        <f t="shared" si="101"/>
        <v>9.6066666670000007</v>
      </c>
      <c r="I565" s="16">
        <f t="shared" si="108"/>
        <v>18.796237435281661</v>
      </c>
      <c r="J565" s="13">
        <f t="shared" si="102"/>
        <v>18.416523425151972</v>
      </c>
      <c r="K565" s="13">
        <f t="shared" si="103"/>
        <v>0.37971401012968897</v>
      </c>
      <c r="L565" s="13">
        <f t="shared" si="104"/>
        <v>0</v>
      </c>
      <c r="M565" s="13">
        <f t="shared" si="109"/>
        <v>6.6059708269760016</v>
      </c>
      <c r="N565" s="13">
        <f t="shared" si="105"/>
        <v>0.34626233366409526</v>
      </c>
      <c r="O565" s="13">
        <f t="shared" si="106"/>
        <v>0.34626233366409526</v>
      </c>
      <c r="Q565">
        <v>14.09693457201765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9.8866666670000001</v>
      </c>
      <c r="G566" s="13">
        <f t="shared" si="100"/>
        <v>0</v>
      </c>
      <c r="H566" s="13">
        <f t="shared" si="101"/>
        <v>9.8866666670000001</v>
      </c>
      <c r="I566" s="16">
        <f t="shared" si="108"/>
        <v>10.266380677129689</v>
      </c>
      <c r="J566" s="13">
        <f t="shared" si="102"/>
        <v>10.226486680007664</v>
      </c>
      <c r="K566" s="13">
        <f t="shared" si="103"/>
        <v>3.9893997122025127E-2</v>
      </c>
      <c r="L566" s="13">
        <f t="shared" si="104"/>
        <v>0</v>
      </c>
      <c r="M566" s="13">
        <f t="shared" si="109"/>
        <v>6.2597084933119067</v>
      </c>
      <c r="N566" s="13">
        <f t="shared" si="105"/>
        <v>0.32811244974016179</v>
      </c>
      <c r="O566" s="13">
        <f t="shared" si="106"/>
        <v>0.32811244974016179</v>
      </c>
      <c r="Q566">
        <v>17.41223358993112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7.233333333</v>
      </c>
      <c r="G567" s="13">
        <f t="shared" si="100"/>
        <v>0</v>
      </c>
      <c r="H567" s="13">
        <f t="shared" si="101"/>
        <v>7.233333333</v>
      </c>
      <c r="I567" s="16">
        <f t="shared" si="108"/>
        <v>7.2732273301220252</v>
      </c>
      <c r="J567" s="13">
        <f t="shared" si="102"/>
        <v>7.2645676725454686</v>
      </c>
      <c r="K567" s="13">
        <f t="shared" si="103"/>
        <v>8.659657576556512E-3</v>
      </c>
      <c r="L567" s="13">
        <f t="shared" si="104"/>
        <v>0</v>
      </c>
      <c r="M567" s="13">
        <f t="shared" si="109"/>
        <v>5.9315960435717452</v>
      </c>
      <c r="N567" s="13">
        <f t="shared" si="105"/>
        <v>0.31091392048124894</v>
      </c>
      <c r="O567" s="13">
        <f t="shared" si="106"/>
        <v>0.31091392048124894</v>
      </c>
      <c r="Q567">
        <v>20.928280932359801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1.1666666670000001</v>
      </c>
      <c r="G568" s="13">
        <f t="shared" si="100"/>
        <v>0</v>
      </c>
      <c r="H568" s="13">
        <f t="shared" si="101"/>
        <v>1.1666666670000001</v>
      </c>
      <c r="I568" s="16">
        <f t="shared" si="108"/>
        <v>1.1753263245765566</v>
      </c>
      <c r="J568" s="13">
        <f t="shared" si="102"/>
        <v>1.1753030956557105</v>
      </c>
      <c r="K568" s="13">
        <f t="shared" si="103"/>
        <v>2.3228920846163348E-5</v>
      </c>
      <c r="L568" s="13">
        <f t="shared" si="104"/>
        <v>0</v>
      </c>
      <c r="M568" s="13">
        <f t="shared" si="109"/>
        <v>5.6206821230904964</v>
      </c>
      <c r="N568" s="13">
        <f t="shared" si="105"/>
        <v>0.29461687913876206</v>
      </c>
      <c r="O568" s="13">
        <f t="shared" si="106"/>
        <v>0.29461687913876206</v>
      </c>
      <c r="Q568">
        <v>24.15688665015097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12.25333333</v>
      </c>
      <c r="G569" s="13">
        <f t="shared" si="100"/>
        <v>0</v>
      </c>
      <c r="H569" s="13">
        <f t="shared" si="101"/>
        <v>12.25333333</v>
      </c>
      <c r="I569" s="16">
        <f t="shared" si="108"/>
        <v>12.253356558920846</v>
      </c>
      <c r="J569" s="13">
        <f t="shared" si="102"/>
        <v>12.233419431513076</v>
      </c>
      <c r="K569" s="13">
        <f t="shared" si="103"/>
        <v>1.9937127407770205E-2</v>
      </c>
      <c r="L569" s="13">
        <f t="shared" si="104"/>
        <v>0</v>
      </c>
      <c r="M569" s="13">
        <f t="shared" si="109"/>
        <v>5.3260652439517342</v>
      </c>
      <c r="N569" s="13">
        <f t="shared" si="105"/>
        <v>0.27917407280803541</v>
      </c>
      <c r="O569" s="13">
        <f t="shared" si="106"/>
        <v>0.27917407280803541</v>
      </c>
      <c r="Q569">
        <v>26.137685193548378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5.3133333330000001</v>
      </c>
      <c r="G570" s="13">
        <f t="shared" si="100"/>
        <v>0</v>
      </c>
      <c r="H570" s="13">
        <f t="shared" si="101"/>
        <v>5.3133333330000001</v>
      </c>
      <c r="I570" s="16">
        <f t="shared" si="108"/>
        <v>5.3332704604077703</v>
      </c>
      <c r="J570" s="13">
        <f t="shared" si="102"/>
        <v>5.329853668093091</v>
      </c>
      <c r="K570" s="13">
        <f t="shared" si="103"/>
        <v>3.4167923146792845E-3</v>
      </c>
      <c r="L570" s="13">
        <f t="shared" si="104"/>
        <v>0</v>
      </c>
      <c r="M570" s="13">
        <f t="shared" si="109"/>
        <v>5.0468911711436988</v>
      </c>
      <c r="N570" s="13">
        <f t="shared" si="105"/>
        <v>0.26454072541959839</v>
      </c>
      <c r="O570" s="13">
        <f t="shared" si="106"/>
        <v>0.26454072541959839</v>
      </c>
      <c r="Q570">
        <v>20.928933725565951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40.5</v>
      </c>
      <c r="G571" s="13">
        <f t="shared" si="100"/>
        <v>0</v>
      </c>
      <c r="H571" s="13">
        <f t="shared" si="101"/>
        <v>40.5</v>
      </c>
      <c r="I571" s="16">
        <f t="shared" si="108"/>
        <v>40.503416792314681</v>
      </c>
      <c r="J571" s="13">
        <f t="shared" si="102"/>
        <v>38.14506488099218</v>
      </c>
      <c r="K571" s="13">
        <f t="shared" si="103"/>
        <v>2.3583519113225009</v>
      </c>
      <c r="L571" s="13">
        <f t="shared" si="104"/>
        <v>0</v>
      </c>
      <c r="M571" s="13">
        <f t="shared" si="109"/>
        <v>4.7823504457241004</v>
      </c>
      <c r="N571" s="13">
        <f t="shared" si="105"/>
        <v>0.25067440791196954</v>
      </c>
      <c r="O571" s="13">
        <f t="shared" si="106"/>
        <v>0.25067440791196954</v>
      </c>
      <c r="Q571">
        <v>17.082029228717879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171.81333330000001</v>
      </c>
      <c r="G572" s="13">
        <f t="shared" si="100"/>
        <v>2.2936389502960992</v>
      </c>
      <c r="H572" s="13">
        <f t="shared" si="101"/>
        <v>169.51969434970391</v>
      </c>
      <c r="I572" s="16">
        <f t="shared" si="108"/>
        <v>171.87804626102641</v>
      </c>
      <c r="J572" s="13">
        <f t="shared" si="102"/>
        <v>72.191624599540091</v>
      </c>
      <c r="K572" s="13">
        <f t="shared" si="103"/>
        <v>99.686421661486321</v>
      </c>
      <c r="L572" s="13">
        <f t="shared" si="104"/>
        <v>3.4090987289832646</v>
      </c>
      <c r="M572" s="13">
        <f t="shared" si="109"/>
        <v>7.9407747667953963</v>
      </c>
      <c r="N572" s="13">
        <f t="shared" si="105"/>
        <v>0.41622817809357615</v>
      </c>
      <c r="O572" s="13">
        <f t="shared" si="106"/>
        <v>2.7098671283896754</v>
      </c>
      <c r="Q572">
        <v>11.96085921608576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5.2266666669999999</v>
      </c>
      <c r="G573" s="13">
        <f t="shared" si="100"/>
        <v>0</v>
      </c>
      <c r="H573" s="13">
        <f t="shared" si="101"/>
        <v>5.2266666669999999</v>
      </c>
      <c r="I573" s="16">
        <f t="shared" si="108"/>
        <v>101.50398959950306</v>
      </c>
      <c r="J573" s="13">
        <f t="shared" si="102"/>
        <v>59.984092249303814</v>
      </c>
      <c r="K573" s="13">
        <f t="shared" si="103"/>
        <v>41.519897350199244</v>
      </c>
      <c r="L573" s="13">
        <f t="shared" si="104"/>
        <v>1.0369428981606328</v>
      </c>
      <c r="M573" s="13">
        <f t="shared" si="109"/>
        <v>8.5614894868624525</v>
      </c>
      <c r="N573" s="13">
        <f t="shared" si="105"/>
        <v>0.44876391479898065</v>
      </c>
      <c r="O573" s="13">
        <f t="shared" si="106"/>
        <v>0.44876391479898065</v>
      </c>
      <c r="Q573">
        <v>10.96170012258065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4.3666666669999996</v>
      </c>
      <c r="G574" s="13">
        <f t="shared" si="100"/>
        <v>0</v>
      </c>
      <c r="H574" s="13">
        <f t="shared" si="101"/>
        <v>4.3666666669999996</v>
      </c>
      <c r="I574" s="16">
        <f t="shared" si="108"/>
        <v>44.849621119038609</v>
      </c>
      <c r="J574" s="13">
        <f t="shared" si="102"/>
        <v>39.413759846065808</v>
      </c>
      <c r="K574" s="13">
        <f t="shared" si="103"/>
        <v>5.4358612729728009</v>
      </c>
      <c r="L574" s="13">
        <f t="shared" si="104"/>
        <v>0</v>
      </c>
      <c r="M574" s="13">
        <f t="shared" si="109"/>
        <v>8.1127255720634714</v>
      </c>
      <c r="N574" s="13">
        <f t="shared" si="105"/>
        <v>0.42524124955075054</v>
      </c>
      <c r="O574" s="13">
        <f t="shared" si="106"/>
        <v>0.42524124955075054</v>
      </c>
      <c r="Q574">
        <v>12.513173189396859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12.186666669999999</v>
      </c>
      <c r="G575" s="13">
        <f t="shared" si="100"/>
        <v>0</v>
      </c>
      <c r="H575" s="13">
        <f t="shared" si="101"/>
        <v>12.186666669999999</v>
      </c>
      <c r="I575" s="16">
        <f t="shared" si="108"/>
        <v>17.622527942972802</v>
      </c>
      <c r="J575" s="13">
        <f t="shared" si="102"/>
        <v>17.228225187809276</v>
      </c>
      <c r="K575" s="13">
        <f t="shared" si="103"/>
        <v>0.39430275516352609</v>
      </c>
      <c r="L575" s="13">
        <f t="shared" si="104"/>
        <v>0</v>
      </c>
      <c r="M575" s="13">
        <f t="shared" si="109"/>
        <v>7.687484322512721</v>
      </c>
      <c r="N575" s="13">
        <f t="shared" si="105"/>
        <v>0.40295156173705443</v>
      </c>
      <c r="O575" s="13">
        <f t="shared" si="106"/>
        <v>0.40295156173705443</v>
      </c>
      <c r="Q575">
        <v>12.38938238506252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42.053333330000001</v>
      </c>
      <c r="G576" s="13">
        <f t="shared" si="100"/>
        <v>0</v>
      </c>
      <c r="H576" s="13">
        <f t="shared" si="101"/>
        <v>42.053333330000001</v>
      </c>
      <c r="I576" s="16">
        <f t="shared" si="108"/>
        <v>42.447636085163523</v>
      </c>
      <c r="J576" s="13">
        <f t="shared" si="102"/>
        <v>38.695971075559441</v>
      </c>
      <c r="K576" s="13">
        <f t="shared" si="103"/>
        <v>3.751665009604082</v>
      </c>
      <c r="L576" s="13">
        <f t="shared" si="104"/>
        <v>0</v>
      </c>
      <c r="M576" s="13">
        <f t="shared" si="109"/>
        <v>7.2845327607756669</v>
      </c>
      <c r="N576" s="13">
        <f t="shared" si="105"/>
        <v>0.38183022290962659</v>
      </c>
      <c r="O576" s="13">
        <f t="shared" si="106"/>
        <v>0.38183022290962659</v>
      </c>
      <c r="Q576">
        <v>14.41534750440819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18.206666670000001</v>
      </c>
      <c r="G577" s="13">
        <f t="shared" si="100"/>
        <v>0</v>
      </c>
      <c r="H577" s="13">
        <f t="shared" si="101"/>
        <v>18.206666670000001</v>
      </c>
      <c r="I577" s="16">
        <f t="shared" si="108"/>
        <v>21.958331679604083</v>
      </c>
      <c r="J577" s="13">
        <f t="shared" si="102"/>
        <v>21.555682051108963</v>
      </c>
      <c r="K577" s="13">
        <f t="shared" si="103"/>
        <v>0.40264962849511932</v>
      </c>
      <c r="L577" s="13">
        <f t="shared" si="104"/>
        <v>0</v>
      </c>
      <c r="M577" s="13">
        <f t="shared" si="109"/>
        <v>6.9027025378660403</v>
      </c>
      <c r="N577" s="13">
        <f t="shared" si="105"/>
        <v>0.36181599222179717</v>
      </c>
      <c r="O577" s="13">
        <f t="shared" si="106"/>
        <v>0.36181599222179717</v>
      </c>
      <c r="Q577">
        <v>17.036337947743949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7.4533333329999998</v>
      </c>
      <c r="G578" s="13">
        <f t="shared" si="100"/>
        <v>0</v>
      </c>
      <c r="H578" s="13">
        <f t="shared" si="101"/>
        <v>7.4533333329999998</v>
      </c>
      <c r="I578" s="16">
        <f t="shared" si="108"/>
        <v>7.8559829614951191</v>
      </c>
      <c r="J578" s="13">
        <f t="shared" si="102"/>
        <v>7.8372187254333383</v>
      </c>
      <c r="K578" s="13">
        <f t="shared" si="103"/>
        <v>1.8764236061780792E-2</v>
      </c>
      <c r="L578" s="13">
        <f t="shared" si="104"/>
        <v>0</v>
      </c>
      <c r="M578" s="13">
        <f t="shared" si="109"/>
        <v>6.5408865456442431</v>
      </c>
      <c r="N578" s="13">
        <f t="shared" si="105"/>
        <v>0.34285083886203577</v>
      </c>
      <c r="O578" s="13">
        <f t="shared" si="106"/>
        <v>0.34285083886203577</v>
      </c>
      <c r="Q578">
        <v>17.08401457915361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5.0999999999999996</v>
      </c>
      <c r="G579" s="13">
        <f t="shared" si="100"/>
        <v>0</v>
      </c>
      <c r="H579" s="13">
        <f t="shared" si="101"/>
        <v>5.0999999999999996</v>
      </c>
      <c r="I579" s="16">
        <f t="shared" si="108"/>
        <v>5.1187642360617804</v>
      </c>
      <c r="J579" s="13">
        <f t="shared" si="102"/>
        <v>5.1160953815622037</v>
      </c>
      <c r="K579" s="13">
        <f t="shared" si="103"/>
        <v>2.6688544995767671E-3</v>
      </c>
      <c r="L579" s="13">
        <f t="shared" si="104"/>
        <v>0</v>
      </c>
      <c r="M579" s="13">
        <f t="shared" si="109"/>
        <v>6.1980357067822069</v>
      </c>
      <c r="N579" s="13">
        <f t="shared" si="105"/>
        <v>0.32487977379491895</v>
      </c>
      <c r="O579" s="13">
        <f t="shared" si="106"/>
        <v>0.32487977379491895</v>
      </c>
      <c r="Q579">
        <v>21.806256459258329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0.43333333299999999</v>
      </c>
      <c r="G580" s="13">
        <f t="shared" si="100"/>
        <v>0</v>
      </c>
      <c r="H580" s="13">
        <f t="shared" si="101"/>
        <v>0.43333333299999999</v>
      </c>
      <c r="I580" s="16">
        <f t="shared" si="108"/>
        <v>0.43600218749957675</v>
      </c>
      <c r="J580" s="13">
        <f t="shared" si="102"/>
        <v>0.4360013928915894</v>
      </c>
      <c r="K580" s="13">
        <f t="shared" si="103"/>
        <v>7.9460798735331295E-7</v>
      </c>
      <c r="L580" s="13">
        <f t="shared" si="104"/>
        <v>0</v>
      </c>
      <c r="M580" s="13">
        <f t="shared" si="109"/>
        <v>5.873155932987288</v>
      </c>
      <c r="N580" s="13">
        <f t="shared" si="105"/>
        <v>0.30785069032165935</v>
      </c>
      <c r="O580" s="13">
        <f t="shared" si="106"/>
        <v>0.30785069032165935</v>
      </c>
      <c r="Q580">
        <v>27.045821193548381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2.2400000000000002</v>
      </c>
      <c r="G581" s="13">
        <f t="shared" si="100"/>
        <v>0</v>
      </c>
      <c r="H581" s="13">
        <f t="shared" si="101"/>
        <v>2.2400000000000002</v>
      </c>
      <c r="I581" s="16">
        <f t="shared" si="108"/>
        <v>2.2400007946079876</v>
      </c>
      <c r="J581" s="13">
        <f t="shared" si="102"/>
        <v>2.2398837635046092</v>
      </c>
      <c r="K581" s="13">
        <f t="shared" si="103"/>
        <v>1.1703110337846212E-4</v>
      </c>
      <c r="L581" s="13">
        <f t="shared" si="104"/>
        <v>0</v>
      </c>
      <c r="M581" s="13">
        <f t="shared" si="109"/>
        <v>5.5653052426656284</v>
      </c>
      <c r="N581" s="13">
        <f t="shared" si="105"/>
        <v>0.29171421299790506</v>
      </c>
      <c r="O581" s="13">
        <f t="shared" si="106"/>
        <v>0.29171421299790506</v>
      </c>
      <c r="Q581">
        <v>26.444311453538312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3.26</v>
      </c>
      <c r="G582" s="13">
        <f t="shared" ref="G582:G645" si="111">IF((F582-$J$2)&gt;0,$I$2*(F582-$J$2),0)</f>
        <v>0</v>
      </c>
      <c r="H582" s="13">
        <f t="shared" ref="H582:H645" si="112">F582-G582</f>
        <v>3.26</v>
      </c>
      <c r="I582" s="16">
        <f t="shared" si="108"/>
        <v>3.2601170311033782</v>
      </c>
      <c r="J582" s="13">
        <f t="shared" ref="J582:J645" si="113">I582/SQRT(1+(I582/($K$2*(300+(25*Q582)+0.05*(Q582)^3)))^2)</f>
        <v>3.2596873333035195</v>
      </c>
      <c r="K582" s="13">
        <f t="shared" ref="K582:K645" si="114">I582-J582</f>
        <v>4.2969779985879697E-4</v>
      </c>
      <c r="L582" s="13">
        <f t="shared" ref="L582:L645" si="115">IF(K582&gt;$N$2,(K582-$N$2)/$L$2,0)</f>
        <v>0</v>
      </c>
      <c r="M582" s="13">
        <f t="shared" si="109"/>
        <v>5.2735910296677231</v>
      </c>
      <c r="N582" s="13">
        <f t="shared" ref="N582:N645" si="116">$M$2*M582</f>
        <v>0.27642355447074979</v>
      </c>
      <c r="O582" s="13">
        <f t="shared" ref="O582:O645" si="117">N582+G582</f>
        <v>0.27642355447074979</v>
      </c>
      <c r="Q582">
        <v>25.180706280332618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6.1866666669999999</v>
      </c>
      <c r="G583" s="13">
        <f t="shared" si="111"/>
        <v>0</v>
      </c>
      <c r="H583" s="13">
        <f t="shared" si="112"/>
        <v>6.1866666669999999</v>
      </c>
      <c r="I583" s="16">
        <f t="shared" ref="I583:I646" si="119">H583+K582-L582</f>
        <v>6.1870963647998583</v>
      </c>
      <c r="J583" s="13">
        <f t="shared" si="113"/>
        <v>6.1797904657023617</v>
      </c>
      <c r="K583" s="13">
        <f t="shared" si="114"/>
        <v>7.305899097496571E-3</v>
      </c>
      <c r="L583" s="13">
        <f t="shared" si="115"/>
        <v>0</v>
      </c>
      <c r="M583" s="13">
        <f t="shared" ref="M583:M646" si="120">L583+M582-N582</f>
        <v>4.9971674751969735</v>
      </c>
      <c r="N583" s="13">
        <f t="shared" si="116"/>
        <v>0.26193437981985579</v>
      </c>
      <c r="O583" s="13">
        <f t="shared" si="117"/>
        <v>0.26193437981985579</v>
      </c>
      <c r="Q583">
        <v>18.702758407401319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31.946666669999999</v>
      </c>
      <c r="G584" s="13">
        <f t="shared" si="111"/>
        <v>0</v>
      </c>
      <c r="H584" s="13">
        <f t="shared" si="112"/>
        <v>31.946666669999999</v>
      </c>
      <c r="I584" s="16">
        <f t="shared" si="119"/>
        <v>31.953972569097495</v>
      </c>
      <c r="J584" s="13">
        <f t="shared" si="113"/>
        <v>30.305837162170253</v>
      </c>
      <c r="K584" s="13">
        <f t="shared" si="114"/>
        <v>1.648135406927242</v>
      </c>
      <c r="L584" s="13">
        <f t="shared" si="115"/>
        <v>0</v>
      </c>
      <c r="M584" s="13">
        <f t="shared" si="120"/>
        <v>4.7352330953771178</v>
      </c>
      <c r="N584" s="13">
        <f t="shared" si="116"/>
        <v>0.24820467800935</v>
      </c>
      <c r="O584" s="13">
        <f t="shared" si="117"/>
        <v>0.24820467800935</v>
      </c>
      <c r="Q584">
        <v>14.636702251213279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0.46666666699999998</v>
      </c>
      <c r="G585" s="13">
        <f t="shared" si="111"/>
        <v>0</v>
      </c>
      <c r="H585" s="13">
        <f t="shared" si="112"/>
        <v>0.46666666699999998</v>
      </c>
      <c r="I585" s="16">
        <f t="shared" si="119"/>
        <v>2.1148020739272422</v>
      </c>
      <c r="J585" s="13">
        <f t="shared" si="113"/>
        <v>2.1141365427794341</v>
      </c>
      <c r="K585" s="13">
        <f t="shared" si="114"/>
        <v>6.6553114780809608E-4</v>
      </c>
      <c r="L585" s="13">
        <f t="shared" si="115"/>
        <v>0</v>
      </c>
      <c r="M585" s="13">
        <f t="shared" si="120"/>
        <v>4.4870284173677675</v>
      </c>
      <c r="N585" s="13">
        <f t="shared" si="116"/>
        <v>0.23519464007777088</v>
      </c>
      <c r="O585" s="13">
        <f t="shared" si="117"/>
        <v>0.23519464007777088</v>
      </c>
      <c r="Q585">
        <v>12.80812373751812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34.166666669999998</v>
      </c>
      <c r="G586" s="13">
        <f t="shared" si="111"/>
        <v>0</v>
      </c>
      <c r="H586" s="13">
        <f t="shared" si="112"/>
        <v>34.166666669999998</v>
      </c>
      <c r="I586" s="16">
        <f t="shared" si="119"/>
        <v>34.167332201147808</v>
      </c>
      <c r="J586" s="13">
        <f t="shared" si="113"/>
        <v>31.266297540373081</v>
      </c>
      <c r="K586" s="13">
        <f t="shared" si="114"/>
        <v>2.9010346607747266</v>
      </c>
      <c r="L586" s="13">
        <f t="shared" si="115"/>
        <v>0</v>
      </c>
      <c r="M586" s="13">
        <f t="shared" si="120"/>
        <v>4.2518337772899963</v>
      </c>
      <c r="N586" s="13">
        <f t="shared" si="116"/>
        <v>0.22286654371288031</v>
      </c>
      <c r="O586" s="13">
        <f t="shared" si="117"/>
        <v>0.22286654371288031</v>
      </c>
      <c r="Q586">
        <v>11.582844122580649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38.340000000000003</v>
      </c>
      <c r="G587" s="13">
        <f t="shared" si="111"/>
        <v>0</v>
      </c>
      <c r="H587" s="13">
        <f t="shared" si="112"/>
        <v>38.340000000000003</v>
      </c>
      <c r="I587" s="16">
        <f t="shared" si="119"/>
        <v>41.24103466077473</v>
      </c>
      <c r="J587" s="13">
        <f t="shared" si="113"/>
        <v>36.331567409127651</v>
      </c>
      <c r="K587" s="13">
        <f t="shared" si="114"/>
        <v>4.9094672516470794</v>
      </c>
      <c r="L587" s="13">
        <f t="shared" si="115"/>
        <v>0</v>
      </c>
      <c r="M587" s="13">
        <f t="shared" si="120"/>
        <v>4.0289672335771156</v>
      </c>
      <c r="N587" s="13">
        <f t="shared" si="116"/>
        <v>0.21118464387666816</v>
      </c>
      <c r="O587" s="13">
        <f t="shared" si="117"/>
        <v>0.21118464387666816</v>
      </c>
      <c r="Q587">
        <v>11.43741505834652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9.5666666669999998</v>
      </c>
      <c r="G588" s="13">
        <f t="shared" si="111"/>
        <v>0</v>
      </c>
      <c r="H588" s="13">
        <f t="shared" si="112"/>
        <v>9.5666666669999998</v>
      </c>
      <c r="I588" s="16">
        <f t="shared" si="119"/>
        <v>14.476133918647079</v>
      </c>
      <c r="J588" s="13">
        <f t="shared" si="113"/>
        <v>14.351453387494759</v>
      </c>
      <c r="K588" s="13">
        <f t="shared" si="114"/>
        <v>0.12468053115232003</v>
      </c>
      <c r="L588" s="13">
        <f t="shared" si="115"/>
        <v>0</v>
      </c>
      <c r="M588" s="13">
        <f t="shared" si="120"/>
        <v>3.8177825897004474</v>
      </c>
      <c r="N588" s="13">
        <f t="shared" si="116"/>
        <v>0.20011506916341887</v>
      </c>
      <c r="O588" s="13">
        <f t="shared" si="117"/>
        <v>0.20011506916341887</v>
      </c>
      <c r="Q588">
        <v>16.59002064110414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54.186666670000001</v>
      </c>
      <c r="G589" s="13">
        <f t="shared" si="111"/>
        <v>0</v>
      </c>
      <c r="H589" s="13">
        <f t="shared" si="112"/>
        <v>54.186666670000001</v>
      </c>
      <c r="I589" s="16">
        <f t="shared" si="119"/>
        <v>54.311347201152323</v>
      </c>
      <c r="J589" s="13">
        <f t="shared" si="113"/>
        <v>47.255760866025291</v>
      </c>
      <c r="K589" s="13">
        <f t="shared" si="114"/>
        <v>7.0555863351270318</v>
      </c>
      <c r="L589" s="13">
        <f t="shared" si="115"/>
        <v>0</v>
      </c>
      <c r="M589" s="13">
        <f t="shared" si="120"/>
        <v>3.6176675205370286</v>
      </c>
      <c r="N589" s="13">
        <f t="shared" si="116"/>
        <v>0.1896257235903327</v>
      </c>
      <c r="O589" s="13">
        <f t="shared" si="117"/>
        <v>0.1896257235903327</v>
      </c>
      <c r="Q589">
        <v>14.67818779150439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4.6133333329999999</v>
      </c>
      <c r="G590" s="13">
        <f t="shared" si="111"/>
        <v>0</v>
      </c>
      <c r="H590" s="13">
        <f t="shared" si="112"/>
        <v>4.6133333329999999</v>
      </c>
      <c r="I590" s="16">
        <f t="shared" si="119"/>
        <v>11.668919668127032</v>
      </c>
      <c r="J590" s="13">
        <f t="shared" si="113"/>
        <v>11.617589118930011</v>
      </c>
      <c r="K590" s="13">
        <f t="shared" si="114"/>
        <v>5.1330549197020403E-2</v>
      </c>
      <c r="L590" s="13">
        <f t="shared" si="115"/>
        <v>0</v>
      </c>
      <c r="M590" s="13">
        <f t="shared" si="120"/>
        <v>3.4280417969466956</v>
      </c>
      <c r="N590" s="13">
        <f t="shared" si="116"/>
        <v>0.17968619353594573</v>
      </c>
      <c r="O590" s="13">
        <f t="shared" si="117"/>
        <v>0.17968619353594573</v>
      </c>
      <c r="Q590">
        <v>18.3419023711775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3.246666667</v>
      </c>
      <c r="G591" s="13">
        <f t="shared" si="111"/>
        <v>0</v>
      </c>
      <c r="H591" s="13">
        <f t="shared" si="112"/>
        <v>3.246666667</v>
      </c>
      <c r="I591" s="16">
        <f t="shared" si="119"/>
        <v>3.2979972161970204</v>
      </c>
      <c r="J591" s="13">
        <f t="shared" si="113"/>
        <v>3.2972954509894357</v>
      </c>
      <c r="K591" s="13">
        <f t="shared" si="114"/>
        <v>7.0176520758469252E-4</v>
      </c>
      <c r="L591" s="13">
        <f t="shared" si="115"/>
        <v>0</v>
      </c>
      <c r="M591" s="13">
        <f t="shared" si="120"/>
        <v>3.2483556034107499</v>
      </c>
      <c r="N591" s="13">
        <f t="shared" si="116"/>
        <v>0.17026765955651907</v>
      </c>
      <c r="O591" s="13">
        <f t="shared" si="117"/>
        <v>0.17026765955651907</v>
      </c>
      <c r="Q591">
        <v>21.929972649745832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2.246666667</v>
      </c>
      <c r="G592" s="13">
        <f t="shared" si="111"/>
        <v>0</v>
      </c>
      <c r="H592" s="13">
        <f t="shared" si="112"/>
        <v>2.246666667</v>
      </c>
      <c r="I592" s="16">
        <f t="shared" si="119"/>
        <v>2.2473684322075846</v>
      </c>
      <c r="J592" s="13">
        <f t="shared" si="113"/>
        <v>2.2472310977720134</v>
      </c>
      <c r="K592" s="13">
        <f t="shared" si="114"/>
        <v>1.3733443557129021E-4</v>
      </c>
      <c r="L592" s="13">
        <f t="shared" si="115"/>
        <v>0</v>
      </c>
      <c r="M592" s="13">
        <f t="shared" si="120"/>
        <v>3.0780879438542308</v>
      </c>
      <c r="N592" s="13">
        <f t="shared" si="116"/>
        <v>0.1613428128247098</v>
      </c>
      <c r="O592" s="13">
        <f t="shared" si="117"/>
        <v>0.1613428128247098</v>
      </c>
      <c r="Q592">
        <v>25.35890119354838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0.84666666700000004</v>
      </c>
      <c r="G593" s="13">
        <f t="shared" si="111"/>
        <v>0</v>
      </c>
      <c r="H593" s="13">
        <f t="shared" si="112"/>
        <v>0.84666666700000004</v>
      </c>
      <c r="I593" s="16">
        <f t="shared" si="119"/>
        <v>0.84680400143557133</v>
      </c>
      <c r="J593" s="13">
        <f t="shared" si="113"/>
        <v>0.8467958301916988</v>
      </c>
      <c r="K593" s="13">
        <f t="shared" si="114"/>
        <v>8.1712438725345393E-6</v>
      </c>
      <c r="L593" s="13">
        <f t="shared" si="115"/>
        <v>0</v>
      </c>
      <c r="M593" s="13">
        <f t="shared" si="120"/>
        <v>2.9167451310295212</v>
      </c>
      <c r="N593" s="13">
        <f t="shared" si="116"/>
        <v>0.15288577594824099</v>
      </c>
      <c r="O593" s="13">
        <f t="shared" si="117"/>
        <v>0.15288577594824099</v>
      </c>
      <c r="Q593">
        <v>24.595580832352422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0.43333333299999999</v>
      </c>
      <c r="G594" s="13">
        <f t="shared" si="111"/>
        <v>0</v>
      </c>
      <c r="H594" s="13">
        <f t="shared" si="112"/>
        <v>0.43333333299999999</v>
      </c>
      <c r="I594" s="16">
        <f t="shared" si="119"/>
        <v>0.43334150424387252</v>
      </c>
      <c r="J594" s="13">
        <f t="shared" si="113"/>
        <v>0.43334042437535103</v>
      </c>
      <c r="K594" s="13">
        <f t="shared" si="114"/>
        <v>1.0798685214918891E-6</v>
      </c>
      <c r="L594" s="13">
        <f t="shared" si="115"/>
        <v>0</v>
      </c>
      <c r="M594" s="13">
        <f t="shared" si="120"/>
        <v>2.76385935508128</v>
      </c>
      <c r="N594" s="13">
        <f t="shared" si="116"/>
        <v>0.14487202793898471</v>
      </c>
      <c r="O594" s="13">
        <f t="shared" si="117"/>
        <v>0.14487202793898471</v>
      </c>
      <c r="Q594">
        <v>24.695672712517929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14.46</v>
      </c>
      <c r="G595" s="13">
        <f t="shared" si="111"/>
        <v>0</v>
      </c>
      <c r="H595" s="13">
        <f t="shared" si="112"/>
        <v>14.46</v>
      </c>
      <c r="I595" s="16">
        <f t="shared" si="119"/>
        <v>14.460001079868523</v>
      </c>
      <c r="J595" s="13">
        <f t="shared" si="113"/>
        <v>14.40022980134682</v>
      </c>
      <c r="K595" s="13">
        <f t="shared" si="114"/>
        <v>5.9771278521703053E-2</v>
      </c>
      <c r="L595" s="13">
        <f t="shared" si="115"/>
        <v>0</v>
      </c>
      <c r="M595" s="13">
        <f t="shared" si="120"/>
        <v>2.6189873271422952</v>
      </c>
      <c r="N595" s="13">
        <f t="shared" si="116"/>
        <v>0.137278333114909</v>
      </c>
      <c r="O595" s="13">
        <f t="shared" si="117"/>
        <v>0.137278333114909</v>
      </c>
      <c r="Q595">
        <v>21.814118907404978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98.28</v>
      </c>
      <c r="G596" s="13">
        <f t="shared" si="111"/>
        <v>0.82297228429609903</v>
      </c>
      <c r="H596" s="13">
        <f t="shared" si="112"/>
        <v>97.457027715703902</v>
      </c>
      <c r="I596" s="16">
        <f t="shared" si="119"/>
        <v>97.51679899422561</v>
      </c>
      <c r="J596" s="13">
        <f t="shared" si="113"/>
        <v>70.106588449318451</v>
      </c>
      <c r="K596" s="13">
        <f t="shared" si="114"/>
        <v>27.410210544907159</v>
      </c>
      <c r="L596" s="13">
        <f t="shared" si="115"/>
        <v>0.46151955591083754</v>
      </c>
      <c r="M596" s="13">
        <f t="shared" si="120"/>
        <v>2.9432285499382234</v>
      </c>
      <c r="N596" s="13">
        <f t="shared" si="116"/>
        <v>0.15427394593489666</v>
      </c>
      <c r="O596" s="13">
        <f t="shared" si="117"/>
        <v>0.97724623023099566</v>
      </c>
      <c r="Q596">
        <v>15.405928353151911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95.74</v>
      </c>
      <c r="G597" s="13">
        <f t="shared" si="111"/>
        <v>0.77217228429609897</v>
      </c>
      <c r="H597" s="13">
        <f t="shared" si="112"/>
        <v>94.967827715703891</v>
      </c>
      <c r="I597" s="16">
        <f t="shared" si="119"/>
        <v>121.91651870470021</v>
      </c>
      <c r="J597" s="13">
        <f t="shared" si="113"/>
        <v>59.140382214510538</v>
      </c>
      <c r="K597" s="13">
        <f t="shared" si="114"/>
        <v>62.776136490189671</v>
      </c>
      <c r="L597" s="13">
        <f t="shared" si="115"/>
        <v>1.9038179988189001</v>
      </c>
      <c r="M597" s="13">
        <f t="shared" si="120"/>
        <v>4.6927726028222274</v>
      </c>
      <c r="N597" s="13">
        <f t="shared" si="116"/>
        <v>0.24597904462015238</v>
      </c>
      <c r="O597" s="13">
        <f t="shared" si="117"/>
        <v>1.0181513289162514</v>
      </c>
      <c r="Q597">
        <v>9.5426091225806466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50.026666669999997</v>
      </c>
      <c r="G598" s="13">
        <f t="shared" si="111"/>
        <v>0</v>
      </c>
      <c r="H598" s="13">
        <f t="shared" si="112"/>
        <v>50.026666669999997</v>
      </c>
      <c r="I598" s="16">
        <f t="shared" si="119"/>
        <v>110.89898516137077</v>
      </c>
      <c r="J598" s="13">
        <f t="shared" si="113"/>
        <v>64.329093341380869</v>
      </c>
      <c r="K598" s="13">
        <f t="shared" si="114"/>
        <v>46.569891819989905</v>
      </c>
      <c r="L598" s="13">
        <f t="shared" si="115"/>
        <v>1.2428925224329461</v>
      </c>
      <c r="M598" s="13">
        <f t="shared" si="120"/>
        <v>5.6896860806350213</v>
      </c>
      <c r="N598" s="13">
        <f t="shared" si="116"/>
        <v>0.29823382992423247</v>
      </c>
      <c r="O598" s="13">
        <f t="shared" si="117"/>
        <v>0.29823382992423247</v>
      </c>
      <c r="Q598">
        <v>11.85387023073462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20.193333330000002</v>
      </c>
      <c r="G599" s="13">
        <f t="shared" si="111"/>
        <v>0</v>
      </c>
      <c r="H599" s="13">
        <f t="shared" si="112"/>
        <v>20.193333330000002</v>
      </c>
      <c r="I599" s="16">
        <f t="shared" si="119"/>
        <v>65.520332627556968</v>
      </c>
      <c r="J599" s="13">
        <f t="shared" si="113"/>
        <v>49.337786890175103</v>
      </c>
      <c r="K599" s="13">
        <f t="shared" si="114"/>
        <v>16.182545737381865</v>
      </c>
      <c r="L599" s="13">
        <f t="shared" si="115"/>
        <v>3.6312626863966141E-3</v>
      </c>
      <c r="M599" s="13">
        <f t="shared" si="120"/>
        <v>5.3950835133971857</v>
      </c>
      <c r="N599" s="13">
        <f t="shared" si="116"/>
        <v>0.28279177377426556</v>
      </c>
      <c r="O599" s="13">
        <f t="shared" si="117"/>
        <v>0.28279177377426556</v>
      </c>
      <c r="Q599">
        <v>11.085966853584139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85.373333329999994</v>
      </c>
      <c r="G600" s="13">
        <f t="shared" si="111"/>
        <v>0.56483895089609892</v>
      </c>
      <c r="H600" s="13">
        <f t="shared" si="112"/>
        <v>84.808494379103891</v>
      </c>
      <c r="I600" s="16">
        <f t="shared" si="119"/>
        <v>100.98740885379935</v>
      </c>
      <c r="J600" s="13">
        <f t="shared" si="113"/>
        <v>66.842250872830903</v>
      </c>
      <c r="K600" s="13">
        <f t="shared" si="114"/>
        <v>34.145157980968449</v>
      </c>
      <c r="L600" s="13">
        <f t="shared" si="115"/>
        <v>0.7361851822294545</v>
      </c>
      <c r="M600" s="13">
        <f t="shared" si="120"/>
        <v>5.8484769218523747</v>
      </c>
      <c r="N600" s="13">
        <f t="shared" si="116"/>
        <v>0.30655710120176777</v>
      </c>
      <c r="O600" s="13">
        <f t="shared" si="117"/>
        <v>0.87139605209786675</v>
      </c>
      <c r="Q600">
        <v>13.630436806664459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38.4</v>
      </c>
      <c r="G601" s="13">
        <f t="shared" si="111"/>
        <v>0</v>
      </c>
      <c r="H601" s="13">
        <f t="shared" si="112"/>
        <v>38.4</v>
      </c>
      <c r="I601" s="16">
        <f t="shared" si="119"/>
        <v>71.808972798738992</v>
      </c>
      <c r="J601" s="13">
        <f t="shared" si="113"/>
        <v>57.379709331171412</v>
      </c>
      <c r="K601" s="13">
        <f t="shared" si="114"/>
        <v>14.42926346756758</v>
      </c>
      <c r="L601" s="13">
        <f t="shared" si="115"/>
        <v>0</v>
      </c>
      <c r="M601" s="13">
        <f t="shared" si="120"/>
        <v>5.5419198206506071</v>
      </c>
      <c r="N601" s="13">
        <f t="shared" si="116"/>
        <v>0.29048842938294051</v>
      </c>
      <c r="O601" s="13">
        <f t="shared" si="117"/>
        <v>0.29048842938294051</v>
      </c>
      <c r="Q601">
        <v>14.611897608361611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3.9466666670000001</v>
      </c>
      <c r="G602" s="13">
        <f t="shared" si="111"/>
        <v>0</v>
      </c>
      <c r="H602" s="13">
        <f t="shared" si="112"/>
        <v>3.9466666670000001</v>
      </c>
      <c r="I602" s="16">
        <f t="shared" si="119"/>
        <v>18.375930134567579</v>
      </c>
      <c r="J602" s="13">
        <f t="shared" si="113"/>
        <v>18.261824802904908</v>
      </c>
      <c r="K602" s="13">
        <f t="shared" si="114"/>
        <v>0.11410533166267101</v>
      </c>
      <c r="L602" s="13">
        <f t="shared" si="115"/>
        <v>0</v>
      </c>
      <c r="M602" s="13">
        <f t="shared" si="120"/>
        <v>5.2514313912676664</v>
      </c>
      <c r="N602" s="13">
        <f t="shared" si="116"/>
        <v>0.27526202222870255</v>
      </c>
      <c r="O602" s="13">
        <f t="shared" si="117"/>
        <v>0.27526202222870255</v>
      </c>
      <c r="Q602">
        <v>22.30454415485843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6.693333333</v>
      </c>
      <c r="G603" s="13">
        <f t="shared" si="111"/>
        <v>0</v>
      </c>
      <c r="H603" s="13">
        <f t="shared" si="112"/>
        <v>6.693333333</v>
      </c>
      <c r="I603" s="16">
        <f t="shared" si="119"/>
        <v>6.807438664662671</v>
      </c>
      <c r="J603" s="13">
        <f t="shared" si="113"/>
        <v>6.8013504185495242</v>
      </c>
      <c r="K603" s="13">
        <f t="shared" si="114"/>
        <v>6.0882461131468446E-3</v>
      </c>
      <c r="L603" s="13">
        <f t="shared" si="115"/>
        <v>0</v>
      </c>
      <c r="M603" s="13">
        <f t="shared" si="120"/>
        <v>4.9761693690389635</v>
      </c>
      <c r="N603" s="13">
        <f t="shared" si="116"/>
        <v>0.26083373111412611</v>
      </c>
      <c r="O603" s="13">
        <f t="shared" si="117"/>
        <v>0.26083373111412611</v>
      </c>
      <c r="Q603">
        <v>22.018931163723909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6.14</v>
      </c>
      <c r="G604" s="13">
        <f t="shared" si="111"/>
        <v>0</v>
      </c>
      <c r="H604" s="13">
        <f t="shared" si="112"/>
        <v>6.14</v>
      </c>
      <c r="I604" s="16">
        <f t="shared" si="119"/>
        <v>6.1460882461131465</v>
      </c>
      <c r="J604" s="13">
        <f t="shared" si="113"/>
        <v>6.1428709080584536</v>
      </c>
      <c r="K604" s="13">
        <f t="shared" si="114"/>
        <v>3.2173380546929309E-3</v>
      </c>
      <c r="L604" s="13">
        <f t="shared" si="115"/>
        <v>0</v>
      </c>
      <c r="M604" s="13">
        <f t="shared" si="120"/>
        <v>4.715335637924837</v>
      </c>
      <c r="N604" s="13">
        <f t="shared" si="116"/>
        <v>0.24716172153378188</v>
      </c>
      <c r="O604" s="13">
        <f t="shared" si="117"/>
        <v>0.24716172153378188</v>
      </c>
      <c r="Q604">
        <v>24.37963257358307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21.326666670000002</v>
      </c>
      <c r="G605" s="13">
        <f t="shared" si="111"/>
        <v>0</v>
      </c>
      <c r="H605" s="13">
        <f t="shared" si="112"/>
        <v>21.326666670000002</v>
      </c>
      <c r="I605" s="16">
        <f t="shared" si="119"/>
        <v>21.329884008054695</v>
      </c>
      <c r="J605" s="13">
        <f t="shared" si="113"/>
        <v>21.216645174760895</v>
      </c>
      <c r="K605" s="13">
        <f t="shared" si="114"/>
        <v>0.11323883329379925</v>
      </c>
      <c r="L605" s="13">
        <f t="shared" si="115"/>
        <v>0</v>
      </c>
      <c r="M605" s="13">
        <f t="shared" si="120"/>
        <v>4.4681739163910548</v>
      </c>
      <c r="N605" s="13">
        <f t="shared" si="116"/>
        <v>0.23420635180353139</v>
      </c>
      <c r="O605" s="13">
        <f t="shared" si="117"/>
        <v>0.23420635180353139</v>
      </c>
      <c r="Q605">
        <v>25.562953193548381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7.56</v>
      </c>
      <c r="G606" s="13">
        <f t="shared" si="111"/>
        <v>0</v>
      </c>
      <c r="H606" s="13">
        <f t="shared" si="112"/>
        <v>7.56</v>
      </c>
      <c r="I606" s="16">
        <f t="shared" si="119"/>
        <v>7.6732388332937989</v>
      </c>
      <c r="J606" s="13">
        <f t="shared" si="113"/>
        <v>7.6651651732703128</v>
      </c>
      <c r="K606" s="13">
        <f t="shared" si="114"/>
        <v>8.0736600234860845E-3</v>
      </c>
      <c r="L606" s="13">
        <f t="shared" si="115"/>
        <v>0</v>
      </c>
      <c r="M606" s="13">
        <f t="shared" si="120"/>
        <v>4.2339675645875232</v>
      </c>
      <c r="N606" s="13">
        <f t="shared" si="116"/>
        <v>0.22193005812035621</v>
      </c>
      <c r="O606" s="13">
        <f t="shared" si="117"/>
        <v>0.22193005812035621</v>
      </c>
      <c r="Q606">
        <v>22.562518058702281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26.61333333</v>
      </c>
      <c r="G607" s="13">
        <f t="shared" si="111"/>
        <v>0</v>
      </c>
      <c r="H607" s="13">
        <f t="shared" si="112"/>
        <v>26.61333333</v>
      </c>
      <c r="I607" s="16">
        <f t="shared" si="119"/>
        <v>26.621406990023488</v>
      </c>
      <c r="J607" s="13">
        <f t="shared" si="113"/>
        <v>26.062629941502717</v>
      </c>
      <c r="K607" s="13">
        <f t="shared" si="114"/>
        <v>0.55877704852077059</v>
      </c>
      <c r="L607" s="13">
        <f t="shared" si="115"/>
        <v>0</v>
      </c>
      <c r="M607" s="13">
        <f t="shared" si="120"/>
        <v>4.0120375064671672</v>
      </c>
      <c r="N607" s="13">
        <f t="shared" si="116"/>
        <v>0.21029724564695626</v>
      </c>
      <c r="O607" s="13">
        <f t="shared" si="117"/>
        <v>0.21029724564695626</v>
      </c>
      <c r="Q607">
        <v>18.77748526027565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11.66</v>
      </c>
      <c r="G608" s="13">
        <f t="shared" si="111"/>
        <v>0</v>
      </c>
      <c r="H608" s="13">
        <f t="shared" si="112"/>
        <v>11.66</v>
      </c>
      <c r="I608" s="16">
        <f t="shared" si="119"/>
        <v>12.218777048520771</v>
      </c>
      <c r="J608" s="13">
        <f t="shared" si="113"/>
        <v>12.141316222021144</v>
      </c>
      <c r="K608" s="13">
        <f t="shared" si="114"/>
        <v>7.7460826499626378E-2</v>
      </c>
      <c r="L608" s="13">
        <f t="shared" si="115"/>
        <v>0</v>
      </c>
      <c r="M608" s="13">
        <f t="shared" si="120"/>
        <v>3.8017402608202109</v>
      </c>
      <c r="N608" s="13">
        <f t="shared" si="116"/>
        <v>0.19927418530531979</v>
      </c>
      <c r="O608" s="13">
        <f t="shared" si="117"/>
        <v>0.19927418530531979</v>
      </c>
      <c r="Q608">
        <v>16.38247914866022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87.406666670000007</v>
      </c>
      <c r="G609" s="13">
        <f t="shared" si="111"/>
        <v>0.60550561769609912</v>
      </c>
      <c r="H609" s="13">
        <f t="shared" si="112"/>
        <v>86.801161052303911</v>
      </c>
      <c r="I609" s="16">
        <f t="shared" si="119"/>
        <v>86.878621878803543</v>
      </c>
      <c r="J609" s="13">
        <f t="shared" si="113"/>
        <v>55.064131194344846</v>
      </c>
      <c r="K609" s="13">
        <f t="shared" si="114"/>
        <v>31.814490684458697</v>
      </c>
      <c r="L609" s="13">
        <f t="shared" si="115"/>
        <v>0.64113556249396009</v>
      </c>
      <c r="M609" s="13">
        <f t="shared" si="120"/>
        <v>4.2436016380088519</v>
      </c>
      <c r="N609" s="13">
        <f t="shared" si="116"/>
        <v>0.22243504320626337</v>
      </c>
      <c r="O609" s="13">
        <f t="shared" si="117"/>
        <v>0.82794066090236251</v>
      </c>
      <c r="Q609">
        <v>10.312249122580649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39.073333329999997</v>
      </c>
      <c r="G610" s="13">
        <f t="shared" si="111"/>
        <v>0</v>
      </c>
      <c r="H610" s="13">
        <f t="shared" si="112"/>
        <v>39.073333329999997</v>
      </c>
      <c r="I610" s="16">
        <f t="shared" si="119"/>
        <v>70.246688451964729</v>
      </c>
      <c r="J610" s="13">
        <f t="shared" si="113"/>
        <v>51.739920237244831</v>
      </c>
      <c r="K610" s="13">
        <f t="shared" si="114"/>
        <v>18.506768214719898</v>
      </c>
      <c r="L610" s="13">
        <f t="shared" si="115"/>
        <v>9.8418048849526041E-2</v>
      </c>
      <c r="M610" s="13">
        <f t="shared" si="120"/>
        <v>4.1195846436521144</v>
      </c>
      <c r="N610" s="13">
        <f t="shared" si="116"/>
        <v>0.21593449771420456</v>
      </c>
      <c r="O610" s="13">
        <f t="shared" si="117"/>
        <v>0.21593449771420456</v>
      </c>
      <c r="Q610">
        <v>11.3824359082565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99.926666670000003</v>
      </c>
      <c r="G611" s="13">
        <f t="shared" si="111"/>
        <v>0.85590561769609907</v>
      </c>
      <c r="H611" s="13">
        <f t="shared" si="112"/>
        <v>99.070761052303908</v>
      </c>
      <c r="I611" s="16">
        <f t="shared" si="119"/>
        <v>117.47911121817428</v>
      </c>
      <c r="J611" s="13">
        <f t="shared" si="113"/>
        <v>68.180359881516168</v>
      </c>
      <c r="K611" s="13">
        <f t="shared" si="114"/>
        <v>49.298751336658114</v>
      </c>
      <c r="L611" s="13">
        <f t="shared" si="115"/>
        <v>1.3541812764131147</v>
      </c>
      <c r="M611" s="13">
        <f t="shared" si="120"/>
        <v>5.2578314223510247</v>
      </c>
      <c r="N611" s="13">
        <f t="shared" si="116"/>
        <v>0.27559748990733607</v>
      </c>
      <c r="O611" s="13">
        <f t="shared" si="117"/>
        <v>1.1315031076034352</v>
      </c>
      <c r="Q611">
        <v>12.711821321887699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10.153333330000001</v>
      </c>
      <c r="G612" s="13">
        <f t="shared" si="111"/>
        <v>0</v>
      </c>
      <c r="H612" s="13">
        <f t="shared" si="112"/>
        <v>10.153333330000001</v>
      </c>
      <c r="I612" s="16">
        <f t="shared" si="119"/>
        <v>58.097903390245001</v>
      </c>
      <c r="J612" s="13">
        <f t="shared" si="113"/>
        <v>50.094299645039236</v>
      </c>
      <c r="K612" s="13">
        <f t="shared" si="114"/>
        <v>8.0036037452057656</v>
      </c>
      <c r="L612" s="13">
        <f t="shared" si="115"/>
        <v>0</v>
      </c>
      <c r="M612" s="13">
        <f t="shared" si="120"/>
        <v>4.9822339324436884</v>
      </c>
      <c r="N612" s="13">
        <f t="shared" si="116"/>
        <v>0.26115161472762904</v>
      </c>
      <c r="O612" s="13">
        <f t="shared" si="117"/>
        <v>0.26115161472762904</v>
      </c>
      <c r="Q612">
        <v>15.12512347812703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54.293333330000003</v>
      </c>
      <c r="G613" s="13">
        <f t="shared" si="111"/>
        <v>0</v>
      </c>
      <c r="H613" s="13">
        <f t="shared" si="112"/>
        <v>54.293333330000003</v>
      </c>
      <c r="I613" s="16">
        <f t="shared" si="119"/>
        <v>62.296937075205769</v>
      </c>
      <c r="J613" s="13">
        <f t="shared" si="113"/>
        <v>51.491708937291065</v>
      </c>
      <c r="K613" s="13">
        <f t="shared" si="114"/>
        <v>10.805228137914703</v>
      </c>
      <c r="L613" s="13">
        <f t="shared" si="115"/>
        <v>0</v>
      </c>
      <c r="M613" s="13">
        <f t="shared" si="120"/>
        <v>4.7210823177160597</v>
      </c>
      <c r="N613" s="13">
        <f t="shared" si="116"/>
        <v>0.24746294277853872</v>
      </c>
      <c r="O613" s="13">
        <f t="shared" si="117"/>
        <v>0.24746294277853872</v>
      </c>
      <c r="Q613">
        <v>14.001453030389509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11.313333330000001</v>
      </c>
      <c r="G614" s="13">
        <f t="shared" si="111"/>
        <v>0</v>
      </c>
      <c r="H614" s="13">
        <f t="shared" si="112"/>
        <v>11.313333330000001</v>
      </c>
      <c r="I614" s="16">
        <f t="shared" si="119"/>
        <v>22.118561467914702</v>
      </c>
      <c r="J614" s="13">
        <f t="shared" si="113"/>
        <v>21.784375799778129</v>
      </c>
      <c r="K614" s="13">
        <f t="shared" si="114"/>
        <v>0.33418566813657336</v>
      </c>
      <c r="L614" s="13">
        <f t="shared" si="115"/>
        <v>0</v>
      </c>
      <c r="M614" s="13">
        <f t="shared" si="120"/>
        <v>4.4736193749375213</v>
      </c>
      <c r="N614" s="13">
        <f t="shared" si="116"/>
        <v>0.23449178406376342</v>
      </c>
      <c r="O614" s="13">
        <f t="shared" si="117"/>
        <v>0.23449178406376342</v>
      </c>
      <c r="Q614">
        <v>18.545510096506231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1.06</v>
      </c>
      <c r="G615" s="13">
        <f t="shared" si="111"/>
        <v>0</v>
      </c>
      <c r="H615" s="13">
        <f t="shared" si="112"/>
        <v>1.06</v>
      </c>
      <c r="I615" s="16">
        <f t="shared" si="119"/>
        <v>1.3941856681365734</v>
      </c>
      <c r="J615" s="13">
        <f t="shared" si="113"/>
        <v>1.3941243901353613</v>
      </c>
      <c r="K615" s="13">
        <f t="shared" si="114"/>
        <v>6.1278001212139444E-5</v>
      </c>
      <c r="L615" s="13">
        <f t="shared" si="115"/>
        <v>0</v>
      </c>
      <c r="M615" s="13">
        <f t="shared" si="120"/>
        <v>4.2391275908737578</v>
      </c>
      <c r="N615" s="13">
        <f t="shared" si="116"/>
        <v>0.22220052900047932</v>
      </c>
      <c r="O615" s="13">
        <f t="shared" si="117"/>
        <v>0.22220052900047932</v>
      </c>
      <c r="Q615">
        <v>20.907524532341341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39.686666670000001</v>
      </c>
      <c r="G616" s="13">
        <f t="shared" si="111"/>
        <v>0</v>
      </c>
      <c r="H616" s="13">
        <f t="shared" si="112"/>
        <v>39.686666670000001</v>
      </c>
      <c r="I616" s="16">
        <f t="shared" si="119"/>
        <v>39.686727948001213</v>
      </c>
      <c r="J616" s="13">
        <f t="shared" si="113"/>
        <v>38.592614234272467</v>
      </c>
      <c r="K616" s="13">
        <f t="shared" si="114"/>
        <v>1.0941137137287456</v>
      </c>
      <c r="L616" s="13">
        <f t="shared" si="115"/>
        <v>0</v>
      </c>
      <c r="M616" s="13">
        <f t="shared" si="120"/>
        <v>4.0169270618732789</v>
      </c>
      <c r="N616" s="13">
        <f t="shared" si="116"/>
        <v>0.21055353937120133</v>
      </c>
      <c r="O616" s="13">
        <f t="shared" si="117"/>
        <v>0.21055353937120133</v>
      </c>
      <c r="Q616">
        <v>22.422696970067591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2.306666667</v>
      </c>
      <c r="G617" s="13">
        <f t="shared" si="111"/>
        <v>0</v>
      </c>
      <c r="H617" s="13">
        <f t="shared" si="112"/>
        <v>2.306666667</v>
      </c>
      <c r="I617" s="16">
        <f t="shared" si="119"/>
        <v>3.4007803807287456</v>
      </c>
      <c r="J617" s="13">
        <f t="shared" si="113"/>
        <v>3.4000404188380657</v>
      </c>
      <c r="K617" s="13">
        <f t="shared" si="114"/>
        <v>7.3996189067981888E-4</v>
      </c>
      <c r="L617" s="13">
        <f t="shared" si="115"/>
        <v>0</v>
      </c>
      <c r="M617" s="13">
        <f t="shared" si="120"/>
        <v>3.8063735225020774</v>
      </c>
      <c r="N617" s="13">
        <f t="shared" si="116"/>
        <v>0.19951704499157333</v>
      </c>
      <c r="O617" s="13">
        <f t="shared" si="117"/>
        <v>0.19951704499157333</v>
      </c>
      <c r="Q617">
        <v>22.206664193548381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7.4866666669999997</v>
      </c>
      <c r="G618" s="13">
        <f t="shared" si="111"/>
        <v>0</v>
      </c>
      <c r="H618" s="13">
        <f t="shared" si="112"/>
        <v>7.4866666669999997</v>
      </c>
      <c r="I618" s="16">
        <f t="shared" si="119"/>
        <v>7.48740662889068</v>
      </c>
      <c r="J618" s="13">
        <f t="shared" si="113"/>
        <v>7.4797264759320985</v>
      </c>
      <c r="K618" s="13">
        <f t="shared" si="114"/>
        <v>7.6801529585814876E-3</v>
      </c>
      <c r="L618" s="13">
        <f t="shared" si="115"/>
        <v>0</v>
      </c>
      <c r="M618" s="13">
        <f t="shared" si="120"/>
        <v>3.6068564775105041</v>
      </c>
      <c r="N618" s="13">
        <f t="shared" si="116"/>
        <v>0.18905904579447858</v>
      </c>
      <c r="O618" s="13">
        <f t="shared" si="117"/>
        <v>0.18905904579447858</v>
      </c>
      <c r="Q618">
        <v>22.395533361820391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0.51333333299999995</v>
      </c>
      <c r="G619" s="13">
        <f t="shared" si="111"/>
        <v>0</v>
      </c>
      <c r="H619" s="13">
        <f t="shared" si="112"/>
        <v>0.51333333299999995</v>
      </c>
      <c r="I619" s="16">
        <f t="shared" si="119"/>
        <v>0.52101348595858143</v>
      </c>
      <c r="J619" s="13">
        <f t="shared" si="113"/>
        <v>0.52101017835622643</v>
      </c>
      <c r="K619" s="13">
        <f t="shared" si="114"/>
        <v>3.3076023550071554E-6</v>
      </c>
      <c r="L619" s="13">
        <f t="shared" si="115"/>
        <v>0</v>
      </c>
      <c r="M619" s="13">
        <f t="shared" si="120"/>
        <v>3.4177974317160253</v>
      </c>
      <c r="N619" s="13">
        <f t="shared" si="116"/>
        <v>0.17914921904656506</v>
      </c>
      <c r="O619" s="13">
        <f t="shared" si="117"/>
        <v>0.17914921904656506</v>
      </c>
      <c r="Q619">
        <v>20.67008510715754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26.90666667</v>
      </c>
      <c r="G620" s="13">
        <f t="shared" si="111"/>
        <v>0</v>
      </c>
      <c r="H620" s="13">
        <f t="shared" si="112"/>
        <v>26.90666667</v>
      </c>
      <c r="I620" s="16">
        <f t="shared" si="119"/>
        <v>26.906669977602355</v>
      </c>
      <c r="J620" s="13">
        <f t="shared" si="113"/>
        <v>25.880700438039053</v>
      </c>
      <c r="K620" s="13">
        <f t="shared" si="114"/>
        <v>1.0259695395633024</v>
      </c>
      <c r="L620" s="13">
        <f t="shared" si="115"/>
        <v>0</v>
      </c>
      <c r="M620" s="13">
        <f t="shared" si="120"/>
        <v>3.2386482126694602</v>
      </c>
      <c r="N620" s="13">
        <f t="shared" si="116"/>
        <v>0.1697588314281625</v>
      </c>
      <c r="O620" s="13">
        <f t="shared" si="117"/>
        <v>0.1697588314281625</v>
      </c>
      <c r="Q620">
        <v>14.489176073156999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5.3</v>
      </c>
      <c r="G621" s="13">
        <f t="shared" si="111"/>
        <v>0</v>
      </c>
      <c r="H621" s="13">
        <f t="shared" si="112"/>
        <v>5.3</v>
      </c>
      <c r="I621" s="16">
        <f t="shared" si="119"/>
        <v>6.3259695395633022</v>
      </c>
      <c r="J621" s="13">
        <f t="shared" si="113"/>
        <v>6.3051188456781189</v>
      </c>
      <c r="K621" s="13">
        <f t="shared" si="114"/>
        <v>2.0850693885183347E-2</v>
      </c>
      <c r="L621" s="13">
        <f t="shared" si="115"/>
        <v>0</v>
      </c>
      <c r="M621" s="13">
        <f t="shared" si="120"/>
        <v>3.0688893812412976</v>
      </c>
      <c r="N621" s="13">
        <f t="shared" si="116"/>
        <v>0.16086065572166861</v>
      </c>
      <c r="O621" s="13">
        <f t="shared" si="117"/>
        <v>0.16086065572166861</v>
      </c>
      <c r="Q621">
        <v>11.61788069288786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51.206666669999997</v>
      </c>
      <c r="G622" s="13">
        <f t="shared" si="111"/>
        <v>0</v>
      </c>
      <c r="H622" s="13">
        <f t="shared" si="112"/>
        <v>51.206666669999997</v>
      </c>
      <c r="I622" s="16">
        <f t="shared" si="119"/>
        <v>51.227517363885184</v>
      </c>
      <c r="J622" s="13">
        <f t="shared" si="113"/>
        <v>41.951990306270659</v>
      </c>
      <c r="K622" s="13">
        <f t="shared" si="114"/>
        <v>9.275527057614525</v>
      </c>
      <c r="L622" s="13">
        <f t="shared" si="115"/>
        <v>0</v>
      </c>
      <c r="M622" s="13">
        <f t="shared" si="120"/>
        <v>2.9080287255196291</v>
      </c>
      <c r="N622" s="13">
        <f t="shared" si="116"/>
        <v>0.15242889186684408</v>
      </c>
      <c r="O622" s="13">
        <f t="shared" si="117"/>
        <v>0.15242889186684408</v>
      </c>
      <c r="Q622">
        <v>10.708170622580649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45.6</v>
      </c>
      <c r="G623" s="13">
        <f t="shared" si="111"/>
        <v>0</v>
      </c>
      <c r="H623" s="13">
        <f t="shared" si="112"/>
        <v>45.6</v>
      </c>
      <c r="I623" s="16">
        <f t="shared" si="119"/>
        <v>54.875527057614526</v>
      </c>
      <c r="J623" s="13">
        <f t="shared" si="113"/>
        <v>47.244281707328504</v>
      </c>
      <c r="K623" s="13">
        <f t="shared" si="114"/>
        <v>7.6312453502860222</v>
      </c>
      <c r="L623" s="13">
        <f t="shared" si="115"/>
        <v>0</v>
      </c>
      <c r="M623" s="13">
        <f t="shared" si="120"/>
        <v>2.7555998336527852</v>
      </c>
      <c r="N623" s="13">
        <f t="shared" si="116"/>
        <v>0.14443909215411865</v>
      </c>
      <c r="O623" s="13">
        <f t="shared" si="117"/>
        <v>0.14443909215411865</v>
      </c>
      <c r="Q623">
        <v>14.219094414730669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3.14</v>
      </c>
      <c r="G624" s="13">
        <f t="shared" si="111"/>
        <v>0</v>
      </c>
      <c r="H624" s="13">
        <f t="shared" si="112"/>
        <v>3.14</v>
      </c>
      <c r="I624" s="16">
        <f t="shared" si="119"/>
        <v>10.771245350286023</v>
      </c>
      <c r="J624" s="13">
        <f t="shared" si="113"/>
        <v>10.710505080765147</v>
      </c>
      <c r="K624" s="13">
        <f t="shared" si="114"/>
        <v>6.0740269520875856E-2</v>
      </c>
      <c r="L624" s="13">
        <f t="shared" si="115"/>
        <v>0</v>
      </c>
      <c r="M624" s="13">
        <f t="shared" si="120"/>
        <v>2.6111607414986664</v>
      </c>
      <c r="N624" s="13">
        <f t="shared" si="116"/>
        <v>0.13686809033900721</v>
      </c>
      <c r="O624" s="13">
        <f t="shared" si="117"/>
        <v>0.13686809033900721</v>
      </c>
      <c r="Q624">
        <v>15.42531558505231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8.4666666670000001</v>
      </c>
      <c r="G625" s="13">
        <f t="shared" si="111"/>
        <v>0</v>
      </c>
      <c r="H625" s="13">
        <f t="shared" si="112"/>
        <v>8.4666666670000001</v>
      </c>
      <c r="I625" s="16">
        <f t="shared" si="119"/>
        <v>8.527406936520876</v>
      </c>
      <c r="J625" s="13">
        <f t="shared" si="113"/>
        <v>8.4956389611969758</v>
      </c>
      <c r="K625" s="13">
        <f t="shared" si="114"/>
        <v>3.1767975323900188E-2</v>
      </c>
      <c r="L625" s="13">
        <f t="shared" si="115"/>
        <v>0</v>
      </c>
      <c r="M625" s="13">
        <f t="shared" si="120"/>
        <v>2.4742926511596592</v>
      </c>
      <c r="N625" s="13">
        <f t="shared" si="116"/>
        <v>0.12969393447210528</v>
      </c>
      <c r="O625" s="13">
        <f t="shared" si="117"/>
        <v>0.12969393447210528</v>
      </c>
      <c r="Q625">
        <v>15.068667268512501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13.373333329999999</v>
      </c>
      <c r="G626" s="13">
        <f t="shared" si="111"/>
        <v>0</v>
      </c>
      <c r="H626" s="13">
        <f t="shared" si="112"/>
        <v>13.373333329999999</v>
      </c>
      <c r="I626" s="16">
        <f t="shared" si="119"/>
        <v>13.4051013053239</v>
      </c>
      <c r="J626" s="13">
        <f t="shared" si="113"/>
        <v>13.318471276053453</v>
      </c>
      <c r="K626" s="13">
        <f t="shared" si="114"/>
        <v>8.663002927044694E-2</v>
      </c>
      <c r="L626" s="13">
        <f t="shared" si="115"/>
        <v>0</v>
      </c>
      <c r="M626" s="13">
        <f t="shared" si="120"/>
        <v>2.3445987166875542</v>
      </c>
      <c r="N626" s="13">
        <f t="shared" si="116"/>
        <v>0.1228958232499056</v>
      </c>
      <c r="O626" s="13">
        <f t="shared" si="117"/>
        <v>0.1228958232499056</v>
      </c>
      <c r="Q626">
        <v>17.56087908450997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0.43333333299999999</v>
      </c>
      <c r="G627" s="13">
        <f t="shared" si="111"/>
        <v>0</v>
      </c>
      <c r="H627" s="13">
        <f t="shared" si="112"/>
        <v>0.43333333299999999</v>
      </c>
      <c r="I627" s="16">
        <f t="shared" si="119"/>
        <v>0.51996336227044693</v>
      </c>
      <c r="J627" s="13">
        <f t="shared" si="113"/>
        <v>0.51996051480895444</v>
      </c>
      <c r="K627" s="13">
        <f t="shared" si="114"/>
        <v>2.847461492483383E-6</v>
      </c>
      <c r="L627" s="13">
        <f t="shared" si="115"/>
        <v>0</v>
      </c>
      <c r="M627" s="13">
        <f t="shared" si="120"/>
        <v>2.2217028934376484</v>
      </c>
      <c r="N627" s="13">
        <f t="shared" si="116"/>
        <v>0.11645404570188658</v>
      </c>
      <c r="O627" s="13">
        <f t="shared" si="117"/>
        <v>0.11645404570188658</v>
      </c>
      <c r="Q627">
        <v>21.686096894566031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3.0533333329999999</v>
      </c>
      <c r="G628" s="13">
        <f t="shared" si="111"/>
        <v>0</v>
      </c>
      <c r="H628" s="13">
        <f t="shared" si="112"/>
        <v>3.0533333329999999</v>
      </c>
      <c r="I628" s="16">
        <f t="shared" si="119"/>
        <v>3.0533361804614922</v>
      </c>
      <c r="J628" s="13">
        <f t="shared" si="113"/>
        <v>3.0529324290087487</v>
      </c>
      <c r="K628" s="13">
        <f t="shared" si="114"/>
        <v>4.0375145274351709E-4</v>
      </c>
      <c r="L628" s="13">
        <f t="shared" si="115"/>
        <v>0</v>
      </c>
      <c r="M628" s="13">
        <f t="shared" si="120"/>
        <v>2.1052488477357616</v>
      </c>
      <c r="N628" s="13">
        <f t="shared" si="116"/>
        <v>0.11034992403899706</v>
      </c>
      <c r="O628" s="13">
        <f t="shared" si="117"/>
        <v>0.11034992403899706</v>
      </c>
      <c r="Q628">
        <v>24.217632193548379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0.43333333299999999</v>
      </c>
      <c r="G629" s="13">
        <f t="shared" si="111"/>
        <v>0</v>
      </c>
      <c r="H629" s="13">
        <f t="shared" si="112"/>
        <v>0.43333333299999999</v>
      </c>
      <c r="I629" s="16">
        <f t="shared" si="119"/>
        <v>0.4337370844527435</v>
      </c>
      <c r="J629" s="13">
        <f t="shared" si="113"/>
        <v>0.43373586906191597</v>
      </c>
      <c r="K629" s="13">
        <f t="shared" si="114"/>
        <v>1.215390827535856E-6</v>
      </c>
      <c r="L629" s="13">
        <f t="shared" si="115"/>
        <v>0</v>
      </c>
      <c r="M629" s="13">
        <f t="shared" si="120"/>
        <v>1.9948989236967645</v>
      </c>
      <c r="N629" s="13">
        <f t="shared" si="116"/>
        <v>0.10456575949782694</v>
      </c>
      <c r="O629" s="13">
        <f t="shared" si="117"/>
        <v>0.10456575949782694</v>
      </c>
      <c r="Q629">
        <v>23.869550469858581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34.76</v>
      </c>
      <c r="G630" s="13">
        <f t="shared" si="111"/>
        <v>0</v>
      </c>
      <c r="H630" s="13">
        <f t="shared" si="112"/>
        <v>34.76</v>
      </c>
      <c r="I630" s="16">
        <f t="shared" si="119"/>
        <v>34.760001215390822</v>
      </c>
      <c r="J630" s="13">
        <f t="shared" si="113"/>
        <v>34.146113007669918</v>
      </c>
      <c r="K630" s="13">
        <f t="shared" si="114"/>
        <v>0.61388820772090469</v>
      </c>
      <c r="L630" s="13">
        <f t="shared" si="115"/>
        <v>0</v>
      </c>
      <c r="M630" s="13">
        <f t="shared" si="120"/>
        <v>1.8903331641989376</v>
      </c>
      <c r="N630" s="13">
        <f t="shared" si="116"/>
        <v>9.9084781023441135E-2</v>
      </c>
      <c r="O630" s="13">
        <f t="shared" si="117"/>
        <v>9.9084781023441135E-2</v>
      </c>
      <c r="Q630">
        <v>23.81308033029098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21.213333330000001</v>
      </c>
      <c r="G631" s="13">
        <f t="shared" si="111"/>
        <v>0</v>
      </c>
      <c r="H631" s="13">
        <f t="shared" si="112"/>
        <v>21.213333330000001</v>
      </c>
      <c r="I631" s="16">
        <f t="shared" si="119"/>
        <v>21.827221537720906</v>
      </c>
      <c r="J631" s="13">
        <f t="shared" si="113"/>
        <v>21.512767771510372</v>
      </c>
      <c r="K631" s="13">
        <f t="shared" si="114"/>
        <v>0.31445376621053356</v>
      </c>
      <c r="L631" s="13">
        <f t="shared" si="115"/>
        <v>0</v>
      </c>
      <c r="M631" s="13">
        <f t="shared" si="120"/>
        <v>1.7912483831754964</v>
      </c>
      <c r="N631" s="13">
        <f t="shared" si="116"/>
        <v>9.3891096642083019E-2</v>
      </c>
      <c r="O631" s="13">
        <f t="shared" si="117"/>
        <v>9.3891096642083019E-2</v>
      </c>
      <c r="Q631">
        <v>18.702053766566799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52.186666670000001</v>
      </c>
      <c r="G632" s="13">
        <f t="shared" si="111"/>
        <v>0</v>
      </c>
      <c r="H632" s="13">
        <f t="shared" si="112"/>
        <v>52.186666670000001</v>
      </c>
      <c r="I632" s="16">
        <f t="shared" si="119"/>
        <v>52.501120436210535</v>
      </c>
      <c r="J632" s="13">
        <f t="shared" si="113"/>
        <v>47.594490852667583</v>
      </c>
      <c r="K632" s="13">
        <f t="shared" si="114"/>
        <v>4.9066295835429514</v>
      </c>
      <c r="L632" s="13">
        <f t="shared" si="115"/>
        <v>0</v>
      </c>
      <c r="M632" s="13">
        <f t="shared" si="120"/>
        <v>1.6973572865334134</v>
      </c>
      <c r="N632" s="13">
        <f t="shared" si="116"/>
        <v>8.8969647382754216E-2</v>
      </c>
      <c r="O632" s="13">
        <f t="shared" si="117"/>
        <v>8.8969647382754216E-2</v>
      </c>
      <c r="Q632">
        <v>16.995244582596928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80.253333330000004</v>
      </c>
      <c r="G633" s="13">
        <f t="shared" si="111"/>
        <v>0.4624389508960991</v>
      </c>
      <c r="H633" s="13">
        <f t="shared" si="112"/>
        <v>79.790894379103904</v>
      </c>
      <c r="I633" s="16">
        <f t="shared" si="119"/>
        <v>84.697523962646855</v>
      </c>
      <c r="J633" s="13">
        <f t="shared" si="113"/>
        <v>54.9032191126987</v>
      </c>
      <c r="K633" s="13">
        <f t="shared" si="114"/>
        <v>29.794304849948155</v>
      </c>
      <c r="L633" s="13">
        <f t="shared" si="115"/>
        <v>0.55874804384090637</v>
      </c>
      <c r="M633" s="13">
        <f t="shared" si="120"/>
        <v>2.1671356829915656</v>
      </c>
      <c r="N633" s="13">
        <f t="shared" si="116"/>
        <v>0.11359381968432034</v>
      </c>
      <c r="O633" s="13">
        <f t="shared" si="117"/>
        <v>0.57603277058041946</v>
      </c>
      <c r="Q633">
        <v>10.503112122580649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8.2933333329999996</v>
      </c>
      <c r="G634" s="13">
        <f t="shared" si="111"/>
        <v>0</v>
      </c>
      <c r="H634" s="13">
        <f t="shared" si="112"/>
        <v>8.2933333329999996</v>
      </c>
      <c r="I634" s="16">
        <f t="shared" si="119"/>
        <v>37.528890139107247</v>
      </c>
      <c r="J634" s="13">
        <f t="shared" si="113"/>
        <v>33.847078924159028</v>
      </c>
      <c r="K634" s="13">
        <f t="shared" si="114"/>
        <v>3.6818112149482189</v>
      </c>
      <c r="L634" s="13">
        <f t="shared" si="115"/>
        <v>0</v>
      </c>
      <c r="M634" s="13">
        <f t="shared" si="120"/>
        <v>2.0535418633072453</v>
      </c>
      <c r="N634" s="13">
        <f t="shared" si="116"/>
        <v>0.10763962125929995</v>
      </c>
      <c r="O634" s="13">
        <f t="shared" si="117"/>
        <v>0.10763962125929995</v>
      </c>
      <c r="Q634">
        <v>11.738321259582779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33.926666670000003</v>
      </c>
      <c r="G635" s="13">
        <f t="shared" si="111"/>
        <v>0</v>
      </c>
      <c r="H635" s="13">
        <f t="shared" si="112"/>
        <v>33.926666670000003</v>
      </c>
      <c r="I635" s="16">
        <f t="shared" si="119"/>
        <v>37.608477884948222</v>
      </c>
      <c r="J635" s="13">
        <f t="shared" si="113"/>
        <v>33.483695359969445</v>
      </c>
      <c r="K635" s="13">
        <f t="shared" si="114"/>
        <v>4.1247825249787766</v>
      </c>
      <c r="L635" s="13">
        <f t="shared" si="115"/>
        <v>0</v>
      </c>
      <c r="M635" s="13">
        <f t="shared" si="120"/>
        <v>1.9459022420479453</v>
      </c>
      <c r="N635" s="13">
        <f t="shared" si="116"/>
        <v>0.10199752149407493</v>
      </c>
      <c r="O635" s="13">
        <f t="shared" si="117"/>
        <v>0.10199752149407493</v>
      </c>
      <c r="Q635">
        <v>10.79674220678532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13.41333333</v>
      </c>
      <c r="G636" s="13">
        <f t="shared" si="111"/>
        <v>0</v>
      </c>
      <c r="H636" s="13">
        <f t="shared" si="112"/>
        <v>13.41333333</v>
      </c>
      <c r="I636" s="16">
        <f t="shared" si="119"/>
        <v>17.538115854978777</v>
      </c>
      <c r="J636" s="13">
        <f t="shared" si="113"/>
        <v>17.256970987810885</v>
      </c>
      <c r="K636" s="13">
        <f t="shared" si="114"/>
        <v>0.28114486716789244</v>
      </c>
      <c r="L636" s="13">
        <f t="shared" si="115"/>
        <v>0</v>
      </c>
      <c r="M636" s="13">
        <f t="shared" si="120"/>
        <v>1.8439047205538703</v>
      </c>
      <c r="N636" s="13">
        <f t="shared" si="116"/>
        <v>9.6651161247331377E-2</v>
      </c>
      <c r="O636" s="13">
        <f t="shared" si="117"/>
        <v>9.6651161247331377E-2</v>
      </c>
      <c r="Q636">
        <v>14.81140789060813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28.08666667</v>
      </c>
      <c r="G637" s="13">
        <f t="shared" si="111"/>
        <v>0</v>
      </c>
      <c r="H637" s="13">
        <f t="shared" si="112"/>
        <v>28.08666667</v>
      </c>
      <c r="I637" s="16">
        <f t="shared" si="119"/>
        <v>28.367811537167892</v>
      </c>
      <c r="J637" s="13">
        <f t="shared" si="113"/>
        <v>27.697503238689983</v>
      </c>
      <c r="K637" s="13">
        <f t="shared" si="114"/>
        <v>0.6703082984779094</v>
      </c>
      <c r="L637" s="13">
        <f t="shared" si="115"/>
        <v>0</v>
      </c>
      <c r="M637" s="13">
        <f t="shared" si="120"/>
        <v>1.747253559306539</v>
      </c>
      <c r="N637" s="13">
        <f t="shared" si="116"/>
        <v>9.1585038867834645E-2</v>
      </c>
      <c r="O637" s="13">
        <f t="shared" si="117"/>
        <v>9.1585038867834645E-2</v>
      </c>
      <c r="Q637">
        <v>18.809743414639701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16.993333329999999</v>
      </c>
      <c r="G638" s="13">
        <f t="shared" si="111"/>
        <v>0</v>
      </c>
      <c r="H638" s="13">
        <f t="shared" si="112"/>
        <v>16.993333329999999</v>
      </c>
      <c r="I638" s="16">
        <f t="shared" si="119"/>
        <v>17.663641628477908</v>
      </c>
      <c r="J638" s="13">
        <f t="shared" si="113"/>
        <v>17.504792349979304</v>
      </c>
      <c r="K638" s="13">
        <f t="shared" si="114"/>
        <v>0.15884927849860375</v>
      </c>
      <c r="L638" s="13">
        <f t="shared" si="115"/>
        <v>0</v>
      </c>
      <c r="M638" s="13">
        <f t="shared" si="120"/>
        <v>1.6556685204387045</v>
      </c>
      <c r="N638" s="13">
        <f t="shared" si="116"/>
        <v>8.6784465247740375E-2</v>
      </c>
      <c r="O638" s="13">
        <f t="shared" si="117"/>
        <v>8.6784465247740375E-2</v>
      </c>
      <c r="Q638">
        <v>19.09875999343933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2.2733333330000001</v>
      </c>
      <c r="G639" s="13">
        <f t="shared" si="111"/>
        <v>0</v>
      </c>
      <c r="H639" s="13">
        <f t="shared" si="112"/>
        <v>2.2733333330000001</v>
      </c>
      <c r="I639" s="16">
        <f t="shared" si="119"/>
        <v>2.4321826114986038</v>
      </c>
      <c r="J639" s="13">
        <f t="shared" si="113"/>
        <v>2.4319880879319866</v>
      </c>
      <c r="K639" s="13">
        <f t="shared" si="114"/>
        <v>1.9452356661719961E-4</v>
      </c>
      <c r="L639" s="13">
        <f t="shared" si="115"/>
        <v>0</v>
      </c>
      <c r="M639" s="13">
        <f t="shared" si="120"/>
        <v>1.5688840551909642</v>
      </c>
      <c r="N639" s="13">
        <f t="shared" si="116"/>
        <v>8.2235521231856928E-2</v>
      </c>
      <c r="O639" s="13">
        <f t="shared" si="117"/>
        <v>8.2235521231856928E-2</v>
      </c>
      <c r="Q639">
        <v>24.56109750920896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18.713333330000001</v>
      </c>
      <c r="G640" s="13">
        <f t="shared" si="111"/>
        <v>0</v>
      </c>
      <c r="H640" s="13">
        <f t="shared" si="112"/>
        <v>18.713333330000001</v>
      </c>
      <c r="I640" s="16">
        <f t="shared" si="119"/>
        <v>18.713527853566617</v>
      </c>
      <c r="J640" s="13">
        <f t="shared" si="113"/>
        <v>18.626009104080246</v>
      </c>
      <c r="K640" s="13">
        <f t="shared" si="114"/>
        <v>8.751874948637095E-2</v>
      </c>
      <c r="L640" s="13">
        <f t="shared" si="115"/>
        <v>0</v>
      </c>
      <c r="M640" s="13">
        <f t="shared" si="120"/>
        <v>1.4866485339591073</v>
      </c>
      <c r="N640" s="13">
        <f t="shared" si="116"/>
        <v>7.7925017259367999E-2</v>
      </c>
      <c r="O640" s="13">
        <f t="shared" si="117"/>
        <v>7.7925017259367999E-2</v>
      </c>
      <c r="Q640">
        <v>24.599816191209531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3.5666666669999998</v>
      </c>
      <c r="G641" s="13">
        <f t="shared" si="111"/>
        <v>0</v>
      </c>
      <c r="H641" s="13">
        <f t="shared" si="112"/>
        <v>3.5666666669999998</v>
      </c>
      <c r="I641" s="16">
        <f t="shared" si="119"/>
        <v>3.6541854164863707</v>
      </c>
      <c r="J641" s="13">
        <f t="shared" si="113"/>
        <v>3.6536031516658545</v>
      </c>
      <c r="K641" s="13">
        <f t="shared" si="114"/>
        <v>5.8226482051626505E-4</v>
      </c>
      <c r="L641" s="13">
        <f t="shared" si="115"/>
        <v>0</v>
      </c>
      <c r="M641" s="13">
        <f t="shared" si="120"/>
        <v>1.4087235166997394</v>
      </c>
      <c r="N641" s="13">
        <f t="shared" si="116"/>
        <v>7.3840455120997892E-2</v>
      </c>
      <c r="O641" s="13">
        <f t="shared" si="117"/>
        <v>7.3840455120997892E-2</v>
      </c>
      <c r="Q641">
        <v>25.457492193548379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2.1</v>
      </c>
      <c r="G642" s="13">
        <f t="shared" si="111"/>
        <v>0</v>
      </c>
      <c r="H642" s="13">
        <f t="shared" si="112"/>
        <v>2.1</v>
      </c>
      <c r="I642" s="16">
        <f t="shared" si="119"/>
        <v>2.1005822648205164</v>
      </c>
      <c r="J642" s="13">
        <f t="shared" si="113"/>
        <v>2.1004362340112905</v>
      </c>
      <c r="K642" s="13">
        <f t="shared" si="114"/>
        <v>1.4603080922581668E-4</v>
      </c>
      <c r="L642" s="13">
        <f t="shared" si="115"/>
        <v>0</v>
      </c>
      <c r="M642" s="13">
        <f t="shared" si="120"/>
        <v>1.3348830615787415</v>
      </c>
      <c r="N642" s="13">
        <f t="shared" si="116"/>
        <v>6.9969991720734911E-2</v>
      </c>
      <c r="O642" s="13">
        <f t="shared" si="117"/>
        <v>6.9969991720734911E-2</v>
      </c>
      <c r="Q642">
        <v>23.46845159961897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7.4533333329999998</v>
      </c>
      <c r="G643" s="13">
        <f t="shared" si="111"/>
        <v>0</v>
      </c>
      <c r="H643" s="13">
        <f t="shared" si="112"/>
        <v>7.4533333329999998</v>
      </c>
      <c r="I643" s="16">
        <f t="shared" si="119"/>
        <v>7.453479363809226</v>
      </c>
      <c r="J643" s="13">
        <f t="shared" si="113"/>
        <v>7.4403251699074255</v>
      </c>
      <c r="K643" s="13">
        <f t="shared" si="114"/>
        <v>1.3154193901800504E-2</v>
      </c>
      <c r="L643" s="13">
        <f t="shared" si="115"/>
        <v>0</v>
      </c>
      <c r="M643" s="13">
        <f t="shared" si="120"/>
        <v>1.2649130698580067</v>
      </c>
      <c r="N643" s="13">
        <f t="shared" si="116"/>
        <v>6.6302404737040965E-2</v>
      </c>
      <c r="O643" s="13">
        <f t="shared" si="117"/>
        <v>6.6302404737040965E-2</v>
      </c>
      <c r="Q643">
        <v>18.48870578770687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0.83333333300000001</v>
      </c>
      <c r="G644" s="13">
        <f t="shared" si="111"/>
        <v>0</v>
      </c>
      <c r="H644" s="13">
        <f t="shared" si="112"/>
        <v>0.83333333300000001</v>
      </c>
      <c r="I644" s="16">
        <f t="shared" si="119"/>
        <v>0.84648752690180051</v>
      </c>
      <c r="J644" s="13">
        <f t="shared" si="113"/>
        <v>0.84645582532627728</v>
      </c>
      <c r="K644" s="13">
        <f t="shared" si="114"/>
        <v>3.170157552323527E-5</v>
      </c>
      <c r="L644" s="13">
        <f t="shared" si="115"/>
        <v>0</v>
      </c>
      <c r="M644" s="13">
        <f t="shared" si="120"/>
        <v>1.1986106651209658</v>
      </c>
      <c r="N644" s="13">
        <f t="shared" si="116"/>
        <v>6.2827060083982825E-2</v>
      </c>
      <c r="O644" s="13">
        <f t="shared" si="117"/>
        <v>6.2827060083982825E-2</v>
      </c>
      <c r="Q644">
        <v>14.96496133061938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19.25333333</v>
      </c>
      <c r="G645" s="13">
        <f t="shared" si="111"/>
        <v>0</v>
      </c>
      <c r="H645" s="13">
        <f t="shared" si="112"/>
        <v>19.25333333</v>
      </c>
      <c r="I645" s="16">
        <f t="shared" si="119"/>
        <v>19.253365031575523</v>
      </c>
      <c r="J645" s="13">
        <f t="shared" si="113"/>
        <v>18.836452274772995</v>
      </c>
      <c r="K645" s="13">
        <f t="shared" si="114"/>
        <v>0.41691275680252815</v>
      </c>
      <c r="L645" s="13">
        <f t="shared" si="115"/>
        <v>0</v>
      </c>
      <c r="M645" s="13">
        <f t="shared" si="120"/>
        <v>1.1357836050369829</v>
      </c>
      <c r="N645" s="13">
        <f t="shared" si="116"/>
        <v>5.9533881077939173E-2</v>
      </c>
      <c r="O645" s="13">
        <f t="shared" si="117"/>
        <v>5.9533881077939173E-2</v>
      </c>
      <c r="Q645">
        <v>13.92616664944755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86.08</v>
      </c>
      <c r="G646" s="13">
        <f t="shared" ref="G646:G709" si="122">IF((F646-$J$2)&gt;0,$I$2*(F646-$J$2),0)</f>
        <v>0.57897228429609893</v>
      </c>
      <c r="H646" s="13">
        <f t="shared" ref="H646:H709" si="123">F646-G646</f>
        <v>85.501027715703898</v>
      </c>
      <c r="I646" s="16">
        <f t="shared" si="119"/>
        <v>85.91794047250643</v>
      </c>
      <c r="J646" s="13">
        <f t="shared" ref="J646:J709" si="124">I646/SQRT(1+(I646/($K$2*(300+(25*Q646)+0.05*(Q646)^3)))^2)</f>
        <v>56.506194350315376</v>
      </c>
      <c r="K646" s="13">
        <f t="shared" ref="K646:K709" si="125">I646-J646</f>
        <v>29.411746122191055</v>
      </c>
      <c r="L646" s="13">
        <f t="shared" ref="L646:L709" si="126">IF(K646&gt;$N$2,(K646-$N$2)/$L$2,0)</f>
        <v>0.54314647700454999</v>
      </c>
      <c r="M646" s="13">
        <f t="shared" si="120"/>
        <v>1.6193962009635938</v>
      </c>
      <c r="N646" s="13">
        <f t="shared" ref="N646:N709" si="127">$M$2*M646</f>
        <v>8.4883194667256925E-2</v>
      </c>
      <c r="O646" s="13">
        <f t="shared" ref="O646:O709" si="128">N646+G646</f>
        <v>0.66385547896335584</v>
      </c>
      <c r="Q646">
        <v>11.09199512258065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45.293333330000003</v>
      </c>
      <c r="G647" s="13">
        <f t="shared" si="122"/>
        <v>0</v>
      </c>
      <c r="H647" s="13">
        <f t="shared" si="123"/>
        <v>45.293333330000003</v>
      </c>
      <c r="I647" s="16">
        <f t="shared" ref="I647:I710" si="130">H647+K646-L646</f>
        <v>74.161932975186502</v>
      </c>
      <c r="J647" s="13">
        <f t="shared" si="124"/>
        <v>57.953107760201085</v>
      </c>
      <c r="K647" s="13">
        <f t="shared" si="125"/>
        <v>16.208825214985417</v>
      </c>
      <c r="L647" s="13">
        <f t="shared" si="126"/>
        <v>4.7029962439085219E-3</v>
      </c>
      <c r="M647" s="13">
        <f t="shared" ref="M647:M710" si="131">L647+M646-N646</f>
        <v>1.5392160025402453</v>
      </c>
      <c r="N647" s="13">
        <f t="shared" si="127"/>
        <v>8.0680423667066473E-2</v>
      </c>
      <c r="O647" s="13">
        <f t="shared" si="128"/>
        <v>8.0680423667066473E-2</v>
      </c>
      <c r="Q647">
        <v>14.220112868974701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90.993333329999999</v>
      </c>
      <c r="G648" s="13">
        <f t="shared" si="122"/>
        <v>0.67723895089609898</v>
      </c>
      <c r="H648" s="13">
        <f t="shared" si="123"/>
        <v>90.316094379103902</v>
      </c>
      <c r="I648" s="16">
        <f t="shared" si="130"/>
        <v>106.5202165978454</v>
      </c>
      <c r="J648" s="13">
        <f t="shared" si="124"/>
        <v>70.00624249051441</v>
      </c>
      <c r="K648" s="13">
        <f t="shared" si="125"/>
        <v>36.513974107330995</v>
      </c>
      <c r="L648" s="13">
        <f t="shared" si="126"/>
        <v>0.83279059320820881</v>
      </c>
      <c r="M648" s="13">
        <f t="shared" si="131"/>
        <v>2.2913261720813876</v>
      </c>
      <c r="N648" s="13">
        <f t="shared" si="127"/>
        <v>0.12010345917523711</v>
      </c>
      <c r="O648" s="13">
        <f t="shared" si="128"/>
        <v>0.79734241007133611</v>
      </c>
      <c r="Q648">
        <v>14.221060224233449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32.033333329999998</v>
      </c>
      <c r="G649" s="13">
        <f t="shared" si="122"/>
        <v>0</v>
      </c>
      <c r="H649" s="13">
        <f t="shared" si="123"/>
        <v>32.033333329999998</v>
      </c>
      <c r="I649" s="16">
        <f t="shared" si="130"/>
        <v>67.714516844122798</v>
      </c>
      <c r="J649" s="13">
        <f t="shared" si="124"/>
        <v>56.511070727826628</v>
      </c>
      <c r="K649" s="13">
        <f t="shared" si="125"/>
        <v>11.20344611629617</v>
      </c>
      <c r="L649" s="13">
        <f t="shared" si="126"/>
        <v>0</v>
      </c>
      <c r="M649" s="13">
        <f t="shared" si="131"/>
        <v>2.1712227129061503</v>
      </c>
      <c r="N649" s="13">
        <f t="shared" si="127"/>
        <v>0.11380804777479268</v>
      </c>
      <c r="O649" s="13">
        <f t="shared" si="128"/>
        <v>0.11380804777479268</v>
      </c>
      <c r="Q649">
        <v>15.64712448880462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27.54666667</v>
      </c>
      <c r="G650" s="13">
        <f t="shared" si="122"/>
        <v>0</v>
      </c>
      <c r="H650" s="13">
        <f t="shared" si="123"/>
        <v>27.54666667</v>
      </c>
      <c r="I650" s="16">
        <f t="shared" si="130"/>
        <v>38.750112786296171</v>
      </c>
      <c r="J650" s="13">
        <f t="shared" si="124"/>
        <v>37.076578997743752</v>
      </c>
      <c r="K650" s="13">
        <f t="shared" si="125"/>
        <v>1.6735337885524189</v>
      </c>
      <c r="L650" s="13">
        <f t="shared" si="126"/>
        <v>0</v>
      </c>
      <c r="M650" s="13">
        <f t="shared" si="131"/>
        <v>2.0574146651313576</v>
      </c>
      <c r="N650" s="13">
        <f t="shared" si="127"/>
        <v>0.10784262024802686</v>
      </c>
      <c r="O650" s="13">
        <f t="shared" si="128"/>
        <v>0.10784262024802686</v>
      </c>
      <c r="Q650">
        <v>18.7401980571154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3.0866666669999998</v>
      </c>
      <c r="G651" s="13">
        <f t="shared" si="122"/>
        <v>0</v>
      </c>
      <c r="H651" s="13">
        <f t="shared" si="123"/>
        <v>3.0866666669999998</v>
      </c>
      <c r="I651" s="16">
        <f t="shared" si="130"/>
        <v>4.7602004555524182</v>
      </c>
      <c r="J651" s="13">
        <f t="shared" si="124"/>
        <v>4.7570497713340458</v>
      </c>
      <c r="K651" s="13">
        <f t="shared" si="125"/>
        <v>3.1506842183723904E-3</v>
      </c>
      <c r="L651" s="13">
        <f t="shared" si="126"/>
        <v>0</v>
      </c>
      <c r="M651" s="13">
        <f t="shared" si="131"/>
        <v>1.9495720448833307</v>
      </c>
      <c r="N651" s="13">
        <f t="shared" si="127"/>
        <v>0.10218987997205649</v>
      </c>
      <c r="O651" s="13">
        <f t="shared" si="128"/>
        <v>0.10218987997205649</v>
      </c>
      <c r="Q651">
        <v>19.093449099853441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0.453333333</v>
      </c>
      <c r="G652" s="13">
        <f t="shared" si="122"/>
        <v>0</v>
      </c>
      <c r="H652" s="13">
        <f t="shared" si="123"/>
        <v>0.453333333</v>
      </c>
      <c r="I652" s="16">
        <f t="shared" si="130"/>
        <v>0.4564840172183724</v>
      </c>
      <c r="J652" s="13">
        <f t="shared" si="124"/>
        <v>0.45648278040722112</v>
      </c>
      <c r="K652" s="13">
        <f t="shared" si="125"/>
        <v>1.2368111512728319E-6</v>
      </c>
      <c r="L652" s="13">
        <f t="shared" si="126"/>
        <v>0</v>
      </c>
      <c r="M652" s="13">
        <f t="shared" si="131"/>
        <v>1.8473821649112743</v>
      </c>
      <c r="N652" s="13">
        <f t="shared" si="127"/>
        <v>9.6833436953646129E-2</v>
      </c>
      <c r="O652" s="13">
        <f t="shared" si="128"/>
        <v>9.6833436953646129E-2</v>
      </c>
      <c r="Q652">
        <v>24.841911140726999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45.306666669999998</v>
      </c>
      <c r="G653" s="13">
        <f t="shared" si="122"/>
        <v>0</v>
      </c>
      <c r="H653" s="13">
        <f t="shared" si="123"/>
        <v>45.306666669999998</v>
      </c>
      <c r="I653" s="16">
        <f t="shared" si="130"/>
        <v>45.30666790681115</v>
      </c>
      <c r="J653" s="13">
        <f t="shared" si="124"/>
        <v>44.013280257855591</v>
      </c>
      <c r="K653" s="13">
        <f t="shared" si="125"/>
        <v>1.2933876489555587</v>
      </c>
      <c r="L653" s="13">
        <f t="shared" si="126"/>
        <v>0</v>
      </c>
      <c r="M653" s="13">
        <f t="shared" si="131"/>
        <v>1.7505487279576282</v>
      </c>
      <c r="N653" s="13">
        <f t="shared" si="127"/>
        <v>9.1757760306791586E-2</v>
      </c>
      <c r="O653" s="13">
        <f t="shared" si="128"/>
        <v>9.1757760306791586E-2</v>
      </c>
      <c r="Q653">
        <v>24.048473193548379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22.493333329999999</v>
      </c>
      <c r="G654" s="13">
        <f t="shared" si="122"/>
        <v>0</v>
      </c>
      <c r="H654" s="13">
        <f t="shared" si="123"/>
        <v>22.493333329999999</v>
      </c>
      <c r="I654" s="16">
        <f t="shared" si="130"/>
        <v>23.786720978955557</v>
      </c>
      <c r="J654" s="13">
        <f t="shared" si="124"/>
        <v>23.520712492881525</v>
      </c>
      <c r="K654" s="13">
        <f t="shared" si="125"/>
        <v>0.26600848607403194</v>
      </c>
      <c r="L654" s="13">
        <f t="shared" si="126"/>
        <v>0</v>
      </c>
      <c r="M654" s="13">
        <f t="shared" si="131"/>
        <v>1.6587909676508366</v>
      </c>
      <c r="N654" s="13">
        <f t="shared" si="127"/>
        <v>8.6948133221265281E-2</v>
      </c>
      <c r="O654" s="13">
        <f t="shared" si="128"/>
        <v>8.6948133221265281E-2</v>
      </c>
      <c r="Q654">
        <v>21.74016643418565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65.573333329999997</v>
      </c>
      <c r="G655" s="13">
        <f t="shared" si="122"/>
        <v>0.16883895089609893</v>
      </c>
      <c r="H655" s="13">
        <f t="shared" si="123"/>
        <v>65.404494379103895</v>
      </c>
      <c r="I655" s="16">
        <f t="shared" si="130"/>
        <v>65.670502865177923</v>
      </c>
      <c r="J655" s="13">
        <f t="shared" si="124"/>
        <v>59.170972726595927</v>
      </c>
      <c r="K655" s="13">
        <f t="shared" si="125"/>
        <v>6.4995301385819957</v>
      </c>
      <c r="L655" s="13">
        <f t="shared" si="126"/>
        <v>0</v>
      </c>
      <c r="M655" s="13">
        <f t="shared" si="131"/>
        <v>1.5718428344295712</v>
      </c>
      <c r="N655" s="13">
        <f t="shared" si="127"/>
        <v>8.2390610291556268E-2</v>
      </c>
      <c r="O655" s="13">
        <f t="shared" si="128"/>
        <v>0.25122956118765521</v>
      </c>
      <c r="Q655">
        <v>19.6901635696703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37.166666669999998</v>
      </c>
      <c r="G656" s="13">
        <f t="shared" si="122"/>
        <v>0</v>
      </c>
      <c r="H656" s="13">
        <f t="shared" si="123"/>
        <v>37.166666669999998</v>
      </c>
      <c r="I656" s="16">
        <f t="shared" si="130"/>
        <v>43.666196808581994</v>
      </c>
      <c r="J656" s="13">
        <f t="shared" si="124"/>
        <v>39.190345456901476</v>
      </c>
      <c r="K656" s="13">
        <f t="shared" si="125"/>
        <v>4.4758513516805181</v>
      </c>
      <c r="L656" s="13">
        <f t="shared" si="126"/>
        <v>0</v>
      </c>
      <c r="M656" s="13">
        <f t="shared" si="131"/>
        <v>1.4894522241380148</v>
      </c>
      <c r="N656" s="13">
        <f t="shared" si="127"/>
        <v>7.8071977082480634E-2</v>
      </c>
      <c r="O656" s="13">
        <f t="shared" si="128"/>
        <v>7.8071977082480634E-2</v>
      </c>
      <c r="Q656">
        <v>13.580422247017379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86.626666670000006</v>
      </c>
      <c r="G657" s="13">
        <f t="shared" si="122"/>
        <v>0.58990561769609917</v>
      </c>
      <c r="H657" s="13">
        <f t="shared" si="123"/>
        <v>86.036761052303902</v>
      </c>
      <c r="I657" s="16">
        <f t="shared" si="130"/>
        <v>90.51261240398442</v>
      </c>
      <c r="J657" s="13">
        <f t="shared" si="124"/>
        <v>54.112389767900126</v>
      </c>
      <c r="K657" s="13">
        <f t="shared" si="125"/>
        <v>36.400222636084294</v>
      </c>
      <c r="L657" s="13">
        <f t="shared" si="126"/>
        <v>0.82815156381840993</v>
      </c>
      <c r="M657" s="13">
        <f t="shared" si="131"/>
        <v>2.2395318108739439</v>
      </c>
      <c r="N657" s="13">
        <f t="shared" si="127"/>
        <v>0.11738857640447253</v>
      </c>
      <c r="O657" s="13">
        <f t="shared" si="128"/>
        <v>0.7072941941005717</v>
      </c>
      <c r="Q657">
        <v>9.5145361225806475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45.106666670000003</v>
      </c>
      <c r="G658" s="13">
        <f t="shared" si="122"/>
        <v>0</v>
      </c>
      <c r="H658" s="13">
        <f t="shared" si="123"/>
        <v>45.106666670000003</v>
      </c>
      <c r="I658" s="16">
        <f t="shared" si="130"/>
        <v>80.678737742265895</v>
      </c>
      <c r="J658" s="13">
        <f t="shared" si="124"/>
        <v>53.886225902434504</v>
      </c>
      <c r="K658" s="13">
        <f t="shared" si="125"/>
        <v>26.792511839831391</v>
      </c>
      <c r="L658" s="13">
        <f t="shared" si="126"/>
        <v>0.43632847560671945</v>
      </c>
      <c r="M658" s="13">
        <f t="shared" si="131"/>
        <v>2.5584717100761907</v>
      </c>
      <c r="N658" s="13">
        <f t="shared" si="127"/>
        <v>0.1341063120241007</v>
      </c>
      <c r="O658" s="13">
        <f t="shared" si="128"/>
        <v>0.1341063120241007</v>
      </c>
      <c r="Q658">
        <v>10.56520588783877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58.12</v>
      </c>
      <c r="G659" s="13">
        <f t="shared" si="122"/>
        <v>1.9772284296098945E-2</v>
      </c>
      <c r="H659" s="13">
        <f t="shared" si="123"/>
        <v>58.100227715703902</v>
      </c>
      <c r="I659" s="16">
        <f t="shared" si="130"/>
        <v>84.456411079928571</v>
      </c>
      <c r="J659" s="13">
        <f t="shared" si="124"/>
        <v>57.939741946307521</v>
      </c>
      <c r="K659" s="13">
        <f t="shared" si="125"/>
        <v>26.51666913362105</v>
      </c>
      <c r="L659" s="13">
        <f t="shared" si="126"/>
        <v>0.42507901740590032</v>
      </c>
      <c r="M659" s="13">
        <f t="shared" si="131"/>
        <v>2.8494444154579903</v>
      </c>
      <c r="N659" s="13">
        <f t="shared" si="127"/>
        <v>0.14935810326523438</v>
      </c>
      <c r="O659" s="13">
        <f t="shared" si="128"/>
        <v>0.16913038756133333</v>
      </c>
      <c r="Q659">
        <v>11.97674522728591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8.48</v>
      </c>
      <c r="G660" s="13">
        <f t="shared" si="122"/>
        <v>0</v>
      </c>
      <c r="H660" s="13">
        <f t="shared" si="123"/>
        <v>8.48</v>
      </c>
      <c r="I660" s="16">
        <f t="shared" si="130"/>
        <v>34.571590116215155</v>
      </c>
      <c r="J660" s="13">
        <f t="shared" si="124"/>
        <v>32.568775811220284</v>
      </c>
      <c r="K660" s="13">
        <f t="shared" si="125"/>
        <v>2.002814304994871</v>
      </c>
      <c r="L660" s="13">
        <f t="shared" si="126"/>
        <v>0</v>
      </c>
      <c r="M660" s="13">
        <f t="shared" si="131"/>
        <v>2.7000863121927559</v>
      </c>
      <c r="N660" s="13">
        <f t="shared" si="127"/>
        <v>0.14152926375884842</v>
      </c>
      <c r="O660" s="13">
        <f t="shared" si="128"/>
        <v>0.14152926375884842</v>
      </c>
      <c r="Q660">
        <v>14.86057681319248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10.74</v>
      </c>
      <c r="G661" s="13">
        <f t="shared" si="122"/>
        <v>0</v>
      </c>
      <c r="H661" s="13">
        <f t="shared" si="123"/>
        <v>10.74</v>
      </c>
      <c r="I661" s="16">
        <f t="shared" si="130"/>
        <v>12.742814304994871</v>
      </c>
      <c r="J661" s="13">
        <f t="shared" si="124"/>
        <v>12.636608389474596</v>
      </c>
      <c r="K661" s="13">
        <f t="shared" si="125"/>
        <v>0.1062059155202757</v>
      </c>
      <c r="L661" s="13">
        <f t="shared" si="126"/>
        <v>0</v>
      </c>
      <c r="M661" s="13">
        <f t="shared" si="131"/>
        <v>2.5585570484339075</v>
      </c>
      <c r="N661" s="13">
        <f t="shared" si="127"/>
        <v>0.13411078516811967</v>
      </c>
      <c r="O661" s="13">
        <f t="shared" si="128"/>
        <v>0.13411078516811967</v>
      </c>
      <c r="Q661">
        <v>15.00522487686785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21.126666669999999</v>
      </c>
      <c r="G662" s="13">
        <f t="shared" si="122"/>
        <v>0</v>
      </c>
      <c r="H662" s="13">
        <f t="shared" si="123"/>
        <v>21.126666669999999</v>
      </c>
      <c r="I662" s="16">
        <f t="shared" si="130"/>
        <v>21.232872585520276</v>
      </c>
      <c r="J662" s="13">
        <f t="shared" si="124"/>
        <v>20.91590148027375</v>
      </c>
      <c r="K662" s="13">
        <f t="shared" si="125"/>
        <v>0.31697110524652672</v>
      </c>
      <c r="L662" s="13">
        <f t="shared" si="126"/>
        <v>0</v>
      </c>
      <c r="M662" s="13">
        <f t="shared" si="131"/>
        <v>2.4244462632657879</v>
      </c>
      <c r="N662" s="13">
        <f t="shared" si="127"/>
        <v>0.12708115778130077</v>
      </c>
      <c r="O662" s="13">
        <f t="shared" si="128"/>
        <v>0.12708115778130077</v>
      </c>
      <c r="Q662">
        <v>18.05451951953896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3.5133333329999998</v>
      </c>
      <c r="G663" s="13">
        <f t="shared" si="122"/>
        <v>0</v>
      </c>
      <c r="H663" s="13">
        <f t="shared" si="123"/>
        <v>3.5133333329999998</v>
      </c>
      <c r="I663" s="16">
        <f t="shared" si="130"/>
        <v>3.8303044382465266</v>
      </c>
      <c r="J663" s="13">
        <f t="shared" si="124"/>
        <v>3.8292216754836113</v>
      </c>
      <c r="K663" s="13">
        <f t="shared" si="125"/>
        <v>1.0827627629153014E-3</v>
      </c>
      <c r="L663" s="13">
        <f t="shared" si="126"/>
        <v>0</v>
      </c>
      <c r="M663" s="13">
        <f t="shared" si="131"/>
        <v>2.297365105484487</v>
      </c>
      <c r="N663" s="13">
        <f t="shared" si="127"/>
        <v>0.12041999935196031</v>
      </c>
      <c r="O663" s="13">
        <f t="shared" si="128"/>
        <v>0.12041999935196031</v>
      </c>
      <c r="Q663">
        <v>22.03697290649917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0.43333333299999999</v>
      </c>
      <c r="G664" s="13">
        <f t="shared" si="122"/>
        <v>0</v>
      </c>
      <c r="H664" s="13">
        <f t="shared" si="123"/>
        <v>0.43333333299999999</v>
      </c>
      <c r="I664" s="16">
        <f t="shared" si="130"/>
        <v>0.43441609576291529</v>
      </c>
      <c r="J664" s="13">
        <f t="shared" si="124"/>
        <v>0.43441538495260879</v>
      </c>
      <c r="K664" s="13">
        <f t="shared" si="125"/>
        <v>7.108103065034399E-7</v>
      </c>
      <c r="L664" s="13">
        <f t="shared" si="126"/>
        <v>0</v>
      </c>
      <c r="M664" s="13">
        <f t="shared" si="131"/>
        <v>2.1769451061325267</v>
      </c>
      <c r="N664" s="13">
        <f t="shared" si="127"/>
        <v>0.11410799600111807</v>
      </c>
      <c r="O664" s="13">
        <f t="shared" si="128"/>
        <v>0.11410799600111807</v>
      </c>
      <c r="Q664">
        <v>27.78124219354838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0.43333333299999999</v>
      </c>
      <c r="G665" s="13">
        <f t="shared" si="122"/>
        <v>0</v>
      </c>
      <c r="H665" s="13">
        <f t="shared" si="123"/>
        <v>0.43333333299999999</v>
      </c>
      <c r="I665" s="16">
        <f t="shared" si="130"/>
        <v>0.43333404381030649</v>
      </c>
      <c r="J665" s="13">
        <f t="shared" si="124"/>
        <v>0.43333324567909393</v>
      </c>
      <c r="K665" s="13">
        <f t="shared" si="125"/>
        <v>7.9813121256488984E-7</v>
      </c>
      <c r="L665" s="13">
        <f t="shared" si="126"/>
        <v>0</v>
      </c>
      <c r="M665" s="13">
        <f t="shared" si="131"/>
        <v>2.0628371101314085</v>
      </c>
      <c r="N665" s="13">
        <f t="shared" si="127"/>
        <v>0.10812684621708739</v>
      </c>
      <c r="O665" s="13">
        <f t="shared" si="128"/>
        <v>0.10812684621708739</v>
      </c>
      <c r="Q665">
        <v>26.879346688953831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4.6466666669999999</v>
      </c>
      <c r="G666" s="13">
        <f t="shared" si="122"/>
        <v>0</v>
      </c>
      <c r="H666" s="13">
        <f t="shared" si="123"/>
        <v>4.6466666669999999</v>
      </c>
      <c r="I666" s="16">
        <f t="shared" si="130"/>
        <v>4.6466674651312125</v>
      </c>
      <c r="J666" s="13">
        <f t="shared" si="124"/>
        <v>4.6452369224769878</v>
      </c>
      <c r="K666" s="13">
        <f t="shared" si="125"/>
        <v>1.4305426542247091E-3</v>
      </c>
      <c r="L666" s="13">
        <f t="shared" si="126"/>
        <v>0</v>
      </c>
      <c r="M666" s="13">
        <f t="shared" si="131"/>
        <v>1.954710263914321</v>
      </c>
      <c r="N666" s="13">
        <f t="shared" si="127"/>
        <v>0.10245920779065396</v>
      </c>
      <c r="O666" s="13">
        <f t="shared" si="128"/>
        <v>0.10245920779065396</v>
      </c>
      <c r="Q666">
        <v>24.1781180262671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61.56</v>
      </c>
      <c r="G667" s="13">
        <f t="shared" si="122"/>
        <v>8.8572284296099049E-2</v>
      </c>
      <c r="H667" s="13">
        <f t="shared" si="123"/>
        <v>61.471427715703904</v>
      </c>
      <c r="I667" s="16">
        <f t="shared" si="130"/>
        <v>61.47285825835813</v>
      </c>
      <c r="J667" s="13">
        <f t="shared" si="124"/>
        <v>56.169654651602919</v>
      </c>
      <c r="K667" s="13">
        <f t="shared" si="125"/>
        <v>5.3032036067552113</v>
      </c>
      <c r="L667" s="13">
        <f t="shared" si="126"/>
        <v>0</v>
      </c>
      <c r="M667" s="13">
        <f t="shared" si="131"/>
        <v>1.8522510561236671</v>
      </c>
      <c r="N667" s="13">
        <f t="shared" si="127"/>
        <v>9.7088647531730313E-2</v>
      </c>
      <c r="O667" s="13">
        <f t="shared" si="128"/>
        <v>0.18566093182782936</v>
      </c>
      <c r="Q667">
        <v>19.877896553977649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65.793333329999996</v>
      </c>
      <c r="G668" s="13">
        <f t="shared" si="122"/>
        <v>0.17323895089609892</v>
      </c>
      <c r="H668" s="13">
        <f t="shared" si="123"/>
        <v>65.620094379103904</v>
      </c>
      <c r="I668" s="16">
        <f t="shared" si="130"/>
        <v>70.923297985859108</v>
      </c>
      <c r="J668" s="13">
        <f t="shared" si="124"/>
        <v>56.305509816444136</v>
      </c>
      <c r="K668" s="13">
        <f t="shared" si="125"/>
        <v>14.617788169414972</v>
      </c>
      <c r="L668" s="13">
        <f t="shared" si="126"/>
        <v>0</v>
      </c>
      <c r="M668" s="13">
        <f t="shared" si="131"/>
        <v>1.7551624085919368</v>
      </c>
      <c r="N668" s="13">
        <f t="shared" si="127"/>
        <v>9.1999593621691023E-2</v>
      </c>
      <c r="O668" s="13">
        <f t="shared" si="128"/>
        <v>0.26523854451778994</v>
      </c>
      <c r="Q668">
        <v>14.176878758970529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91.593333329999993</v>
      </c>
      <c r="G669" s="13">
        <f t="shared" si="122"/>
        <v>0.68923895089609888</v>
      </c>
      <c r="H669" s="13">
        <f t="shared" si="123"/>
        <v>90.904094379103896</v>
      </c>
      <c r="I669" s="16">
        <f t="shared" si="130"/>
        <v>105.52188254851887</v>
      </c>
      <c r="J669" s="13">
        <f t="shared" si="124"/>
        <v>67.497689705928053</v>
      </c>
      <c r="K669" s="13">
        <f t="shared" si="125"/>
        <v>38.024192842590821</v>
      </c>
      <c r="L669" s="13">
        <f t="shared" si="126"/>
        <v>0.89438055790150939</v>
      </c>
      <c r="M669" s="13">
        <f t="shared" si="131"/>
        <v>2.5575433728717556</v>
      </c>
      <c r="N669" s="13">
        <f t="shared" si="127"/>
        <v>0.13405765177184495</v>
      </c>
      <c r="O669" s="13">
        <f t="shared" si="128"/>
        <v>0.8232966026679438</v>
      </c>
      <c r="Q669">
        <v>13.4074499434721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39.68</v>
      </c>
      <c r="G670" s="13">
        <f t="shared" si="122"/>
        <v>0</v>
      </c>
      <c r="H670" s="13">
        <f t="shared" si="123"/>
        <v>39.68</v>
      </c>
      <c r="I670" s="16">
        <f t="shared" si="130"/>
        <v>76.809812284689315</v>
      </c>
      <c r="J670" s="13">
        <f t="shared" si="124"/>
        <v>54.135330141207369</v>
      </c>
      <c r="K670" s="13">
        <f t="shared" si="125"/>
        <v>22.674482143481946</v>
      </c>
      <c r="L670" s="13">
        <f t="shared" si="126"/>
        <v>0.26838637709971763</v>
      </c>
      <c r="M670" s="13">
        <f t="shared" si="131"/>
        <v>2.6918720981996285</v>
      </c>
      <c r="N670" s="13">
        <f t="shared" si="127"/>
        <v>0.14109870283434936</v>
      </c>
      <c r="O670" s="13">
        <f t="shared" si="128"/>
        <v>0.14109870283434936</v>
      </c>
      <c r="Q670">
        <v>11.346743156084241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82.653333329999995</v>
      </c>
      <c r="G671" s="13">
        <f t="shared" si="122"/>
        <v>0.51043895089609892</v>
      </c>
      <c r="H671" s="13">
        <f t="shared" si="123"/>
        <v>82.142894379103893</v>
      </c>
      <c r="I671" s="16">
        <f t="shared" si="130"/>
        <v>104.54899014548613</v>
      </c>
      <c r="J671" s="13">
        <f t="shared" si="124"/>
        <v>61.539659582312659</v>
      </c>
      <c r="K671" s="13">
        <f t="shared" si="125"/>
        <v>43.009330563173471</v>
      </c>
      <c r="L671" s="13">
        <f t="shared" si="126"/>
        <v>1.0976851845979212</v>
      </c>
      <c r="M671" s="13">
        <f t="shared" si="131"/>
        <v>3.6484585799632003</v>
      </c>
      <c r="N671" s="13">
        <f t="shared" si="127"/>
        <v>0.1912396853186161</v>
      </c>
      <c r="O671" s="13">
        <f t="shared" si="128"/>
        <v>0.70167863621471505</v>
      </c>
      <c r="Q671">
        <v>11.31054812258065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42.633333329999999</v>
      </c>
      <c r="G672" s="13">
        <f t="shared" si="122"/>
        <v>0</v>
      </c>
      <c r="H672" s="13">
        <f t="shared" si="123"/>
        <v>42.633333329999999</v>
      </c>
      <c r="I672" s="16">
        <f t="shared" si="130"/>
        <v>84.544978708575556</v>
      </c>
      <c r="J672" s="13">
        <f t="shared" si="124"/>
        <v>57.803011154218531</v>
      </c>
      <c r="K672" s="13">
        <f t="shared" si="125"/>
        <v>26.741967554357025</v>
      </c>
      <c r="L672" s="13">
        <f t="shared" si="126"/>
        <v>0.43426717105186718</v>
      </c>
      <c r="M672" s="13">
        <f t="shared" si="131"/>
        <v>3.8914860656964518</v>
      </c>
      <c r="N672" s="13">
        <f t="shared" si="127"/>
        <v>0.2039783525877592</v>
      </c>
      <c r="O672" s="13">
        <f t="shared" si="128"/>
        <v>0.2039783525877592</v>
      </c>
      <c r="Q672">
        <v>11.897516757586191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13.38666667</v>
      </c>
      <c r="G673" s="13">
        <f t="shared" si="122"/>
        <v>0</v>
      </c>
      <c r="H673" s="13">
        <f t="shared" si="123"/>
        <v>13.38666667</v>
      </c>
      <c r="I673" s="16">
        <f t="shared" si="130"/>
        <v>39.694367053305164</v>
      </c>
      <c r="J673" s="13">
        <f t="shared" si="124"/>
        <v>36.558012252820618</v>
      </c>
      <c r="K673" s="13">
        <f t="shared" si="125"/>
        <v>3.136354800484547</v>
      </c>
      <c r="L673" s="13">
        <f t="shared" si="126"/>
        <v>0</v>
      </c>
      <c r="M673" s="13">
        <f t="shared" si="131"/>
        <v>3.6875077131086926</v>
      </c>
      <c r="N673" s="13">
        <f t="shared" si="127"/>
        <v>0.19328650694781602</v>
      </c>
      <c r="O673" s="13">
        <f t="shared" si="128"/>
        <v>0.19328650694781602</v>
      </c>
      <c r="Q673">
        <v>14.368581059504629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1.0533333330000001</v>
      </c>
      <c r="G674" s="13">
        <f t="shared" si="122"/>
        <v>0</v>
      </c>
      <c r="H674" s="13">
        <f t="shared" si="123"/>
        <v>1.0533333330000001</v>
      </c>
      <c r="I674" s="16">
        <f t="shared" si="130"/>
        <v>4.1896881334845473</v>
      </c>
      <c r="J674" s="13">
        <f t="shared" si="124"/>
        <v>4.188312501164476</v>
      </c>
      <c r="K674" s="13">
        <f t="shared" si="125"/>
        <v>1.3756323200713183E-3</v>
      </c>
      <c r="L674" s="13">
        <f t="shared" si="126"/>
        <v>0</v>
      </c>
      <c r="M674" s="13">
        <f t="shared" si="131"/>
        <v>3.4942212061608764</v>
      </c>
      <c r="N674" s="13">
        <f t="shared" si="127"/>
        <v>0.18315509118554424</v>
      </c>
      <c r="O674" s="13">
        <f t="shared" si="128"/>
        <v>0.18315509118554424</v>
      </c>
      <c r="Q674">
        <v>22.246548635117041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93.213333329999998</v>
      </c>
      <c r="G675" s="13">
        <f t="shared" si="122"/>
        <v>0.72163895089609897</v>
      </c>
      <c r="H675" s="13">
        <f t="shared" si="123"/>
        <v>92.491694379103905</v>
      </c>
      <c r="I675" s="16">
        <f t="shared" si="130"/>
        <v>92.493070011423981</v>
      </c>
      <c r="J675" s="13">
        <f t="shared" si="124"/>
        <v>79.445277818327895</v>
      </c>
      <c r="K675" s="13">
        <f t="shared" si="125"/>
        <v>13.047792193096086</v>
      </c>
      <c r="L675" s="13">
        <f t="shared" si="126"/>
        <v>0</v>
      </c>
      <c r="M675" s="13">
        <f t="shared" si="131"/>
        <v>3.3110661149753322</v>
      </c>
      <c r="N675" s="13">
        <f t="shared" si="127"/>
        <v>0.17355472948891257</v>
      </c>
      <c r="O675" s="13">
        <f t="shared" si="128"/>
        <v>0.89519368038501157</v>
      </c>
      <c r="Q675">
        <v>21.50721071130447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47.213333329999998</v>
      </c>
      <c r="G676" s="13">
        <f t="shared" si="122"/>
        <v>0</v>
      </c>
      <c r="H676" s="13">
        <f t="shared" si="123"/>
        <v>47.213333329999998</v>
      </c>
      <c r="I676" s="16">
        <f t="shared" si="130"/>
        <v>60.261125523096084</v>
      </c>
      <c r="J676" s="13">
        <f t="shared" si="124"/>
        <v>56.392597293484741</v>
      </c>
      <c r="K676" s="13">
        <f t="shared" si="125"/>
        <v>3.8685282296113428</v>
      </c>
      <c r="L676" s="13">
        <f t="shared" si="126"/>
        <v>0</v>
      </c>
      <c r="M676" s="13">
        <f t="shared" si="131"/>
        <v>3.1375113854864196</v>
      </c>
      <c r="N676" s="13">
        <f t="shared" si="127"/>
        <v>0.16445758582520351</v>
      </c>
      <c r="O676" s="13">
        <f t="shared" si="128"/>
        <v>0.16445758582520351</v>
      </c>
      <c r="Q676">
        <v>21.941122911449199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6.7733333330000001</v>
      </c>
      <c r="G677" s="13">
        <f t="shared" si="122"/>
        <v>0</v>
      </c>
      <c r="H677" s="13">
        <f t="shared" si="123"/>
        <v>6.7733333330000001</v>
      </c>
      <c r="I677" s="16">
        <f t="shared" si="130"/>
        <v>10.641861562611343</v>
      </c>
      <c r="J677" s="13">
        <f t="shared" si="124"/>
        <v>10.619007415932886</v>
      </c>
      <c r="K677" s="13">
        <f t="shared" si="125"/>
        <v>2.2854146678456644E-2</v>
      </c>
      <c r="L677" s="13">
        <f t="shared" si="126"/>
        <v>0</v>
      </c>
      <c r="M677" s="13">
        <f t="shared" si="131"/>
        <v>2.9730537996612161</v>
      </c>
      <c r="N677" s="13">
        <f t="shared" si="127"/>
        <v>0.15583728323106294</v>
      </c>
      <c r="O677" s="13">
        <f t="shared" si="128"/>
        <v>0.15583728323106294</v>
      </c>
      <c r="Q677">
        <v>22.13002119354838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101.7866667</v>
      </c>
      <c r="G678" s="13">
        <f t="shared" si="122"/>
        <v>0.89310561829609902</v>
      </c>
      <c r="H678" s="13">
        <f t="shared" si="123"/>
        <v>100.89356108170389</v>
      </c>
      <c r="I678" s="16">
        <f t="shared" si="130"/>
        <v>100.91641522838235</v>
      </c>
      <c r="J678" s="13">
        <f t="shared" si="124"/>
        <v>85.891636425772006</v>
      </c>
      <c r="K678" s="13">
        <f t="shared" si="125"/>
        <v>15.024778802610342</v>
      </c>
      <c r="L678" s="13">
        <f t="shared" si="126"/>
        <v>0</v>
      </c>
      <c r="M678" s="13">
        <f t="shared" si="131"/>
        <v>2.817216516430153</v>
      </c>
      <c r="N678" s="13">
        <f t="shared" si="127"/>
        <v>0.14766882733308831</v>
      </c>
      <c r="O678" s="13">
        <f t="shared" si="128"/>
        <v>1.0407744456291874</v>
      </c>
      <c r="Q678">
        <v>22.259978477163479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71.386666669999997</v>
      </c>
      <c r="G679" s="13">
        <f t="shared" si="122"/>
        <v>0.28510561769609893</v>
      </c>
      <c r="H679" s="13">
        <f t="shared" si="123"/>
        <v>71.101561052303893</v>
      </c>
      <c r="I679" s="16">
        <f t="shared" si="130"/>
        <v>86.126339854914235</v>
      </c>
      <c r="J679" s="13">
        <f t="shared" si="124"/>
        <v>70.648969357005782</v>
      </c>
      <c r="K679" s="13">
        <f t="shared" si="125"/>
        <v>15.477370497908453</v>
      </c>
      <c r="L679" s="13">
        <f t="shared" si="126"/>
        <v>0</v>
      </c>
      <c r="M679" s="13">
        <f t="shared" si="131"/>
        <v>2.6695476890970649</v>
      </c>
      <c r="N679" s="13">
        <f t="shared" si="127"/>
        <v>0.13992853387720544</v>
      </c>
      <c r="O679" s="13">
        <f t="shared" si="128"/>
        <v>0.42503415157330438</v>
      </c>
      <c r="Q679">
        <v>18.288107442348469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90.793333329999996</v>
      </c>
      <c r="G680" s="13">
        <f t="shared" si="122"/>
        <v>0.67323895089609898</v>
      </c>
      <c r="H680" s="13">
        <f t="shared" si="123"/>
        <v>90.120094379103904</v>
      </c>
      <c r="I680" s="16">
        <f t="shared" si="130"/>
        <v>105.59746487701236</v>
      </c>
      <c r="J680" s="13">
        <f t="shared" si="124"/>
        <v>64.970771120185802</v>
      </c>
      <c r="K680" s="13">
        <f t="shared" si="125"/>
        <v>40.626693756826555</v>
      </c>
      <c r="L680" s="13">
        <f t="shared" si="126"/>
        <v>1.0005161365959985</v>
      </c>
      <c r="M680" s="13">
        <f t="shared" si="131"/>
        <v>3.5301352918158577</v>
      </c>
      <c r="N680" s="13">
        <f t="shared" si="127"/>
        <v>0.18503758437784293</v>
      </c>
      <c r="O680" s="13">
        <f t="shared" si="128"/>
        <v>0.85827653527394188</v>
      </c>
      <c r="Q680">
        <v>12.481563055612741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77.306666669999998</v>
      </c>
      <c r="G681" s="13">
        <f t="shared" si="122"/>
        <v>0.40350561769609899</v>
      </c>
      <c r="H681" s="13">
        <f t="shared" si="123"/>
        <v>76.903161052303901</v>
      </c>
      <c r="I681" s="16">
        <f t="shared" si="130"/>
        <v>116.52933867253445</v>
      </c>
      <c r="J681" s="13">
        <f t="shared" si="124"/>
        <v>63.761170481432629</v>
      </c>
      <c r="K681" s="13">
        <f t="shared" si="125"/>
        <v>52.768168191101822</v>
      </c>
      <c r="L681" s="13">
        <f t="shared" si="126"/>
        <v>1.495671549697777</v>
      </c>
      <c r="M681" s="13">
        <f t="shared" si="131"/>
        <v>4.8407692571357916</v>
      </c>
      <c r="N681" s="13">
        <f t="shared" si="127"/>
        <v>0.25373652164197441</v>
      </c>
      <c r="O681" s="13">
        <f t="shared" si="128"/>
        <v>0.65724213933807341</v>
      </c>
      <c r="Q681">
        <v>11.320635122580651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6.3</v>
      </c>
      <c r="G682" s="13">
        <f t="shared" si="122"/>
        <v>0</v>
      </c>
      <c r="H682" s="13">
        <f t="shared" si="123"/>
        <v>6.3</v>
      </c>
      <c r="I682" s="16">
        <f t="shared" si="130"/>
        <v>57.572496641404044</v>
      </c>
      <c r="J682" s="13">
        <f t="shared" si="124"/>
        <v>46.824585013594998</v>
      </c>
      <c r="K682" s="13">
        <f t="shared" si="125"/>
        <v>10.747911627809046</v>
      </c>
      <c r="L682" s="13">
        <f t="shared" si="126"/>
        <v>0</v>
      </c>
      <c r="M682" s="13">
        <f t="shared" si="131"/>
        <v>4.5870327354938176</v>
      </c>
      <c r="N682" s="13">
        <f t="shared" si="127"/>
        <v>0.24043652344022953</v>
      </c>
      <c r="O682" s="13">
        <f t="shared" si="128"/>
        <v>0.24043652344022953</v>
      </c>
      <c r="Q682">
        <v>12.13207728838475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85.56</v>
      </c>
      <c r="G683" s="13">
        <f t="shared" si="122"/>
        <v>0.56857228429609907</v>
      </c>
      <c r="H683" s="13">
        <f t="shared" si="123"/>
        <v>84.991427715703907</v>
      </c>
      <c r="I683" s="16">
        <f t="shared" si="130"/>
        <v>95.739339343512952</v>
      </c>
      <c r="J683" s="13">
        <f t="shared" si="124"/>
        <v>59.606543274510976</v>
      </c>
      <c r="K683" s="13">
        <f t="shared" si="125"/>
        <v>36.132796069001976</v>
      </c>
      <c r="L683" s="13">
        <f t="shared" si="126"/>
        <v>0.81724533385310838</v>
      </c>
      <c r="M683" s="13">
        <f t="shared" si="131"/>
        <v>5.1638415459066964</v>
      </c>
      <c r="N683" s="13">
        <f t="shared" si="127"/>
        <v>0.27067086294956744</v>
      </c>
      <c r="O683" s="13">
        <f t="shared" si="128"/>
        <v>0.83924314724566651</v>
      </c>
      <c r="Q683">
        <v>11.319426254927871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69.62</v>
      </c>
      <c r="G684" s="13">
        <f t="shared" si="122"/>
        <v>0.2497722842960991</v>
      </c>
      <c r="H684" s="13">
        <f t="shared" si="123"/>
        <v>69.370227715703905</v>
      </c>
      <c r="I684" s="16">
        <f t="shared" si="130"/>
        <v>104.68577845085277</v>
      </c>
      <c r="J684" s="13">
        <f t="shared" si="124"/>
        <v>68.037269952246504</v>
      </c>
      <c r="K684" s="13">
        <f t="shared" si="125"/>
        <v>36.648508498606262</v>
      </c>
      <c r="L684" s="13">
        <f t="shared" si="126"/>
        <v>0.83827719472838713</v>
      </c>
      <c r="M684" s="13">
        <f t="shared" si="131"/>
        <v>5.7314478776855156</v>
      </c>
      <c r="N684" s="13">
        <f t="shared" si="127"/>
        <v>0.3004228400914678</v>
      </c>
      <c r="O684" s="13">
        <f t="shared" si="128"/>
        <v>0.5501951243875669</v>
      </c>
      <c r="Q684">
        <v>13.68763760422849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2.58</v>
      </c>
      <c r="G685" s="13">
        <f t="shared" si="122"/>
        <v>0</v>
      </c>
      <c r="H685" s="13">
        <f t="shared" si="123"/>
        <v>2.58</v>
      </c>
      <c r="I685" s="16">
        <f t="shared" si="130"/>
        <v>38.390231303877876</v>
      </c>
      <c r="J685" s="13">
        <f t="shared" si="124"/>
        <v>36.834183925935797</v>
      </c>
      <c r="K685" s="13">
        <f t="shared" si="125"/>
        <v>1.5560473779420789</v>
      </c>
      <c r="L685" s="13">
        <f t="shared" si="126"/>
        <v>0</v>
      </c>
      <c r="M685" s="13">
        <f t="shared" si="131"/>
        <v>5.4310250375940479</v>
      </c>
      <c r="N685" s="13">
        <f t="shared" si="127"/>
        <v>0.28467570520082125</v>
      </c>
      <c r="O685" s="13">
        <f t="shared" si="128"/>
        <v>0.28467570520082125</v>
      </c>
      <c r="Q685">
        <v>19.086171547040859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39.56</v>
      </c>
      <c r="G686" s="13">
        <f t="shared" si="122"/>
        <v>0</v>
      </c>
      <c r="H686" s="13">
        <f t="shared" si="123"/>
        <v>39.56</v>
      </c>
      <c r="I686" s="16">
        <f t="shared" si="130"/>
        <v>41.116047377942081</v>
      </c>
      <c r="J686" s="13">
        <f t="shared" si="124"/>
        <v>39.85056617482762</v>
      </c>
      <c r="K686" s="13">
        <f t="shared" si="125"/>
        <v>1.2654812031144616</v>
      </c>
      <c r="L686" s="13">
        <f t="shared" si="126"/>
        <v>0</v>
      </c>
      <c r="M686" s="13">
        <f t="shared" si="131"/>
        <v>5.1463493323932266</v>
      </c>
      <c r="N686" s="13">
        <f t="shared" si="127"/>
        <v>0.26975398111179261</v>
      </c>
      <c r="O686" s="13">
        <f t="shared" si="128"/>
        <v>0.26975398111179261</v>
      </c>
      <c r="Q686">
        <v>22.10837409555241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2.2066666669999999</v>
      </c>
      <c r="G687" s="13">
        <f t="shared" si="122"/>
        <v>0</v>
      </c>
      <c r="H687" s="13">
        <f t="shared" si="123"/>
        <v>2.2066666669999999</v>
      </c>
      <c r="I687" s="16">
        <f t="shared" si="130"/>
        <v>3.4721478701144615</v>
      </c>
      <c r="J687" s="13">
        <f t="shared" si="124"/>
        <v>3.4713153037107736</v>
      </c>
      <c r="K687" s="13">
        <f t="shared" si="125"/>
        <v>8.3256640368789547E-4</v>
      </c>
      <c r="L687" s="13">
        <f t="shared" si="126"/>
        <v>0</v>
      </c>
      <c r="M687" s="13">
        <f t="shared" si="131"/>
        <v>4.8765953512814342</v>
      </c>
      <c r="N687" s="13">
        <f t="shared" si="127"/>
        <v>0.25561440262114588</v>
      </c>
      <c r="O687" s="13">
        <f t="shared" si="128"/>
        <v>0.25561440262114588</v>
      </c>
      <c r="Q687">
        <v>21.81259312246938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1.993333333</v>
      </c>
      <c r="G688" s="13">
        <f t="shared" si="122"/>
        <v>0</v>
      </c>
      <c r="H688" s="13">
        <f t="shared" si="123"/>
        <v>1.993333333</v>
      </c>
      <c r="I688" s="16">
        <f t="shared" si="130"/>
        <v>1.9941658994036879</v>
      </c>
      <c r="J688" s="13">
        <f t="shared" si="124"/>
        <v>1.9940291673723647</v>
      </c>
      <c r="K688" s="13">
        <f t="shared" si="125"/>
        <v>1.3673203132325007E-4</v>
      </c>
      <c r="L688" s="13">
        <f t="shared" si="126"/>
        <v>0</v>
      </c>
      <c r="M688" s="13">
        <f t="shared" si="131"/>
        <v>4.6209809486602884</v>
      </c>
      <c r="N688" s="13">
        <f t="shared" si="127"/>
        <v>0.2422159723392083</v>
      </c>
      <c r="O688" s="13">
        <f t="shared" si="128"/>
        <v>0.2422159723392083</v>
      </c>
      <c r="Q688">
        <v>22.827139771292138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56.686666670000001</v>
      </c>
      <c r="G689" s="13">
        <f t="shared" si="122"/>
        <v>0</v>
      </c>
      <c r="H689" s="13">
        <f t="shared" si="123"/>
        <v>56.686666670000001</v>
      </c>
      <c r="I689" s="16">
        <f t="shared" si="130"/>
        <v>56.686803402031323</v>
      </c>
      <c r="J689" s="13">
        <f t="shared" si="124"/>
        <v>54.796613882237722</v>
      </c>
      <c r="K689" s="13">
        <f t="shared" si="125"/>
        <v>1.8901895197936014</v>
      </c>
      <c r="L689" s="13">
        <f t="shared" si="126"/>
        <v>0</v>
      </c>
      <c r="M689" s="13">
        <f t="shared" si="131"/>
        <v>4.3787649763210803</v>
      </c>
      <c r="N689" s="13">
        <f t="shared" si="127"/>
        <v>0.22951984181886126</v>
      </c>
      <c r="O689" s="13">
        <f t="shared" si="128"/>
        <v>0.22951984181886126</v>
      </c>
      <c r="Q689">
        <v>26.10007419354838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0.43333333299999999</v>
      </c>
      <c r="G690" s="13">
        <f t="shared" si="122"/>
        <v>0</v>
      </c>
      <c r="H690" s="13">
        <f t="shared" si="123"/>
        <v>0.43333333299999999</v>
      </c>
      <c r="I690" s="16">
        <f t="shared" si="130"/>
        <v>2.3235228527936016</v>
      </c>
      <c r="J690" s="13">
        <f t="shared" si="124"/>
        <v>2.3233007414744402</v>
      </c>
      <c r="K690" s="13">
        <f t="shared" si="125"/>
        <v>2.2211131916138882E-4</v>
      </c>
      <c r="L690" s="13">
        <f t="shared" si="126"/>
        <v>0</v>
      </c>
      <c r="M690" s="13">
        <f t="shared" si="131"/>
        <v>4.1492451345022188</v>
      </c>
      <c r="N690" s="13">
        <f t="shared" si="127"/>
        <v>0.21748919891534216</v>
      </c>
      <c r="O690" s="13">
        <f t="shared" si="128"/>
        <v>0.21748919891534216</v>
      </c>
      <c r="Q690">
        <v>22.63813922714349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6.7</v>
      </c>
      <c r="G691" s="13">
        <f t="shared" si="122"/>
        <v>0</v>
      </c>
      <c r="H691" s="13">
        <f t="shared" si="123"/>
        <v>6.7</v>
      </c>
      <c r="I691" s="16">
        <f t="shared" si="130"/>
        <v>6.700222111319162</v>
      </c>
      <c r="J691" s="13">
        <f t="shared" si="124"/>
        <v>6.6905852444555984</v>
      </c>
      <c r="K691" s="13">
        <f t="shared" si="125"/>
        <v>9.6368668635635757E-3</v>
      </c>
      <c r="L691" s="13">
        <f t="shared" si="126"/>
        <v>0</v>
      </c>
      <c r="M691" s="13">
        <f t="shared" si="131"/>
        <v>3.9317559355868767</v>
      </c>
      <c r="N691" s="13">
        <f t="shared" si="127"/>
        <v>0.20608916105025904</v>
      </c>
      <c r="O691" s="13">
        <f t="shared" si="128"/>
        <v>0.20608916105025904</v>
      </c>
      <c r="Q691">
        <v>18.43226122298363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18.46</v>
      </c>
      <c r="G692" s="13">
        <f t="shared" si="122"/>
        <v>0</v>
      </c>
      <c r="H692" s="13">
        <f t="shared" si="123"/>
        <v>18.46</v>
      </c>
      <c r="I692" s="16">
        <f t="shared" si="130"/>
        <v>18.469636866863564</v>
      </c>
      <c r="J692" s="13">
        <f t="shared" si="124"/>
        <v>18.130556623418869</v>
      </c>
      <c r="K692" s="13">
        <f t="shared" si="125"/>
        <v>0.33908024344469467</v>
      </c>
      <c r="L692" s="13">
        <f t="shared" si="126"/>
        <v>0</v>
      </c>
      <c r="M692" s="13">
        <f t="shared" si="131"/>
        <v>3.7256667745366179</v>
      </c>
      <c r="N692" s="13">
        <f t="shared" si="127"/>
        <v>0.19528667407033926</v>
      </c>
      <c r="O692" s="13">
        <f t="shared" si="128"/>
        <v>0.19528667407033926</v>
      </c>
      <c r="Q692">
        <v>14.554642407743829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0.50666666699999996</v>
      </c>
      <c r="G693" s="13">
        <f t="shared" si="122"/>
        <v>0</v>
      </c>
      <c r="H693" s="13">
        <f t="shared" si="123"/>
        <v>0.50666666699999996</v>
      </c>
      <c r="I693" s="16">
        <f t="shared" si="130"/>
        <v>0.84574691044469463</v>
      </c>
      <c r="J693" s="13">
        <f t="shared" si="124"/>
        <v>0.84571242326813689</v>
      </c>
      <c r="K693" s="13">
        <f t="shared" si="125"/>
        <v>3.4487176557740362E-5</v>
      </c>
      <c r="L693" s="13">
        <f t="shared" si="126"/>
        <v>0</v>
      </c>
      <c r="M693" s="13">
        <f t="shared" si="131"/>
        <v>3.5303801004662785</v>
      </c>
      <c r="N693" s="13">
        <f t="shared" si="127"/>
        <v>0.18505041640765599</v>
      </c>
      <c r="O693" s="13">
        <f t="shared" si="128"/>
        <v>0.18505041640765599</v>
      </c>
      <c r="Q693">
        <v>14.339719449675229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59.34</v>
      </c>
      <c r="G694" s="13">
        <f t="shared" si="122"/>
        <v>4.4172284296099068E-2</v>
      </c>
      <c r="H694" s="13">
        <f t="shared" si="123"/>
        <v>59.295827715703908</v>
      </c>
      <c r="I694" s="16">
        <f t="shared" si="130"/>
        <v>59.295862202880464</v>
      </c>
      <c r="J694" s="13">
        <f t="shared" si="124"/>
        <v>46.434537034968258</v>
      </c>
      <c r="K694" s="13">
        <f t="shared" si="125"/>
        <v>12.861325167912206</v>
      </c>
      <c r="L694" s="13">
        <f t="shared" si="126"/>
        <v>0</v>
      </c>
      <c r="M694" s="13">
        <f t="shared" si="131"/>
        <v>3.3453296840586226</v>
      </c>
      <c r="N694" s="13">
        <f t="shared" si="127"/>
        <v>0.17535070826344679</v>
      </c>
      <c r="O694" s="13">
        <f t="shared" si="128"/>
        <v>0.21952299255954585</v>
      </c>
      <c r="Q694">
        <v>11.02339112258065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2.9933333329999998</v>
      </c>
      <c r="G695" s="13">
        <f t="shared" si="122"/>
        <v>0</v>
      </c>
      <c r="H695" s="13">
        <f t="shared" si="123"/>
        <v>2.9933333329999998</v>
      </c>
      <c r="I695" s="16">
        <f t="shared" si="130"/>
        <v>15.854658500912205</v>
      </c>
      <c r="J695" s="13">
        <f t="shared" si="124"/>
        <v>15.638566348368654</v>
      </c>
      <c r="K695" s="13">
        <f t="shared" si="125"/>
        <v>0.21609215254355085</v>
      </c>
      <c r="L695" s="13">
        <f t="shared" si="126"/>
        <v>0</v>
      </c>
      <c r="M695" s="13">
        <f t="shared" si="131"/>
        <v>3.1699789757951757</v>
      </c>
      <c r="N695" s="13">
        <f t="shared" si="127"/>
        <v>0.16615942555220484</v>
      </c>
      <c r="O695" s="13">
        <f t="shared" si="128"/>
        <v>0.16615942555220484</v>
      </c>
      <c r="Q695">
        <v>14.55295719150992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5.92</v>
      </c>
      <c r="G696" s="13">
        <f t="shared" si="122"/>
        <v>0</v>
      </c>
      <c r="H696" s="13">
        <f t="shared" si="123"/>
        <v>5.92</v>
      </c>
      <c r="I696" s="16">
        <f t="shared" si="130"/>
        <v>6.1360921525435508</v>
      </c>
      <c r="J696" s="13">
        <f t="shared" si="124"/>
        <v>6.1250293302933985</v>
      </c>
      <c r="K696" s="13">
        <f t="shared" si="125"/>
        <v>1.1062822250152315E-2</v>
      </c>
      <c r="L696" s="13">
        <f t="shared" si="126"/>
        <v>0</v>
      </c>
      <c r="M696" s="13">
        <f t="shared" si="131"/>
        <v>3.0038195502429708</v>
      </c>
      <c r="N696" s="13">
        <f t="shared" si="127"/>
        <v>0.157449918356526</v>
      </c>
      <c r="O696" s="13">
        <f t="shared" si="128"/>
        <v>0.157449918356526</v>
      </c>
      <c r="Q696">
        <v>15.57361016667555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1.0533333330000001</v>
      </c>
      <c r="G697" s="13">
        <f t="shared" si="122"/>
        <v>0</v>
      </c>
      <c r="H697" s="13">
        <f t="shared" si="123"/>
        <v>1.0533333330000001</v>
      </c>
      <c r="I697" s="16">
        <f t="shared" si="130"/>
        <v>1.0643961552501524</v>
      </c>
      <c r="J697" s="13">
        <f t="shared" si="124"/>
        <v>1.0643545084872157</v>
      </c>
      <c r="K697" s="13">
        <f t="shared" si="125"/>
        <v>4.1646762936720094E-5</v>
      </c>
      <c r="L697" s="13">
        <f t="shared" si="126"/>
        <v>0</v>
      </c>
      <c r="M697" s="13">
        <f t="shared" si="131"/>
        <v>2.8463696318864447</v>
      </c>
      <c r="N697" s="13">
        <f t="shared" si="127"/>
        <v>0.14919693365627279</v>
      </c>
      <c r="O697" s="13">
        <f t="shared" si="128"/>
        <v>0.14919693365627279</v>
      </c>
      <c r="Q697">
        <v>17.91613644101453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2.326666667</v>
      </c>
      <c r="G698" s="13">
        <f t="shared" si="122"/>
        <v>0</v>
      </c>
      <c r="H698" s="13">
        <f t="shared" si="123"/>
        <v>2.326666667</v>
      </c>
      <c r="I698" s="16">
        <f t="shared" si="130"/>
        <v>2.3267083137629365</v>
      </c>
      <c r="J698" s="13">
        <f t="shared" si="124"/>
        <v>2.3263946709583534</v>
      </c>
      <c r="K698" s="13">
        <f t="shared" si="125"/>
        <v>3.1364280458312521E-4</v>
      </c>
      <c r="L698" s="13">
        <f t="shared" si="126"/>
        <v>0</v>
      </c>
      <c r="M698" s="13">
        <f t="shared" si="131"/>
        <v>2.697172698230172</v>
      </c>
      <c r="N698" s="13">
        <f t="shared" si="127"/>
        <v>0.14137654210801084</v>
      </c>
      <c r="O698" s="13">
        <f t="shared" si="128"/>
        <v>0.14137654210801084</v>
      </c>
      <c r="Q698">
        <v>20.225810444568811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0.77333333299999996</v>
      </c>
      <c r="G699" s="13">
        <f t="shared" si="122"/>
        <v>0</v>
      </c>
      <c r="H699" s="13">
        <f t="shared" si="123"/>
        <v>0.77333333299999996</v>
      </c>
      <c r="I699" s="16">
        <f t="shared" si="130"/>
        <v>0.77364697580458308</v>
      </c>
      <c r="J699" s="13">
        <f t="shared" si="124"/>
        <v>0.77363492090946073</v>
      </c>
      <c r="K699" s="13">
        <f t="shared" si="125"/>
        <v>1.2054895122348697E-5</v>
      </c>
      <c r="L699" s="13">
        <f t="shared" si="126"/>
        <v>0</v>
      </c>
      <c r="M699" s="13">
        <f t="shared" si="131"/>
        <v>2.5557961561221614</v>
      </c>
      <c r="N699" s="13">
        <f t="shared" si="127"/>
        <v>0.13396606866241598</v>
      </c>
      <c r="O699" s="13">
        <f t="shared" si="128"/>
        <v>0.13396606866241598</v>
      </c>
      <c r="Q699">
        <v>19.912957865382239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4.9133333329999997</v>
      </c>
      <c r="G700" s="13">
        <f t="shared" si="122"/>
        <v>0</v>
      </c>
      <c r="H700" s="13">
        <f t="shared" si="123"/>
        <v>4.9133333329999997</v>
      </c>
      <c r="I700" s="16">
        <f t="shared" si="130"/>
        <v>4.9133453878951219</v>
      </c>
      <c r="J700" s="13">
        <f t="shared" si="124"/>
        <v>4.9114001768211129</v>
      </c>
      <c r="K700" s="13">
        <f t="shared" si="125"/>
        <v>1.9452110740090234E-3</v>
      </c>
      <c r="L700" s="13">
        <f t="shared" si="126"/>
        <v>0</v>
      </c>
      <c r="M700" s="13">
        <f t="shared" si="131"/>
        <v>2.4218300874597456</v>
      </c>
      <c r="N700" s="13">
        <f t="shared" si="127"/>
        <v>0.12694402681847899</v>
      </c>
      <c r="O700" s="13">
        <f t="shared" si="128"/>
        <v>0.12694402681847899</v>
      </c>
      <c r="Q700">
        <v>23.179637534927391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54.673333329999998</v>
      </c>
      <c r="G701" s="13">
        <f t="shared" si="122"/>
        <v>0</v>
      </c>
      <c r="H701" s="13">
        <f t="shared" si="123"/>
        <v>54.673333329999998</v>
      </c>
      <c r="I701" s="16">
        <f t="shared" si="130"/>
        <v>54.675278541074007</v>
      </c>
      <c r="J701" s="13">
        <f t="shared" si="124"/>
        <v>52.704751824424548</v>
      </c>
      <c r="K701" s="13">
        <f t="shared" si="125"/>
        <v>1.9705267166494593</v>
      </c>
      <c r="L701" s="13">
        <f t="shared" si="126"/>
        <v>0</v>
      </c>
      <c r="M701" s="13">
        <f t="shared" si="131"/>
        <v>2.2948860606412667</v>
      </c>
      <c r="N701" s="13">
        <f t="shared" si="127"/>
        <v>0.1202900563238794</v>
      </c>
      <c r="O701" s="13">
        <f t="shared" si="128"/>
        <v>0.1202900563238794</v>
      </c>
      <c r="Q701">
        <v>24.98796819354838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208.1</v>
      </c>
      <c r="G702" s="13">
        <f t="shared" si="122"/>
        <v>3.0193722842960988</v>
      </c>
      <c r="H702" s="13">
        <f t="shared" si="123"/>
        <v>205.08062771570388</v>
      </c>
      <c r="I702" s="16">
        <f t="shared" si="130"/>
        <v>207.05115443235334</v>
      </c>
      <c r="J702" s="13">
        <f t="shared" si="124"/>
        <v>128.50152628531993</v>
      </c>
      <c r="K702" s="13">
        <f t="shared" si="125"/>
        <v>78.549628147033417</v>
      </c>
      <c r="L702" s="13">
        <f t="shared" si="126"/>
        <v>2.5470948775605322</v>
      </c>
      <c r="M702" s="13">
        <f t="shared" si="131"/>
        <v>4.7216908818779189</v>
      </c>
      <c r="N702" s="13">
        <f t="shared" si="127"/>
        <v>0.24749484162465671</v>
      </c>
      <c r="O702" s="13">
        <f t="shared" si="128"/>
        <v>3.2668671259207556</v>
      </c>
      <c r="Q702">
        <v>22.283567471634729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0.89333333299999995</v>
      </c>
      <c r="G703" s="13">
        <f t="shared" si="122"/>
        <v>0</v>
      </c>
      <c r="H703" s="13">
        <f t="shared" si="123"/>
        <v>0.89333333299999995</v>
      </c>
      <c r="I703" s="16">
        <f t="shared" si="130"/>
        <v>76.895866602472893</v>
      </c>
      <c r="J703" s="13">
        <f t="shared" si="124"/>
        <v>67.595200901350509</v>
      </c>
      <c r="K703" s="13">
        <f t="shared" si="125"/>
        <v>9.3006657011223837</v>
      </c>
      <c r="L703" s="13">
        <f t="shared" si="126"/>
        <v>0</v>
      </c>
      <c r="M703" s="13">
        <f t="shared" si="131"/>
        <v>4.4741960402532621</v>
      </c>
      <c r="N703" s="13">
        <f t="shared" si="127"/>
        <v>0.23452201088177421</v>
      </c>
      <c r="O703" s="13">
        <f t="shared" si="128"/>
        <v>0.23452201088177421</v>
      </c>
      <c r="Q703">
        <v>20.23572612200412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19.62</v>
      </c>
      <c r="G704" s="13">
        <f t="shared" si="122"/>
        <v>0</v>
      </c>
      <c r="H704" s="13">
        <f t="shared" si="123"/>
        <v>19.62</v>
      </c>
      <c r="I704" s="16">
        <f t="shared" si="130"/>
        <v>28.920665701122385</v>
      </c>
      <c r="J704" s="13">
        <f t="shared" si="124"/>
        <v>27.898612447612368</v>
      </c>
      <c r="K704" s="13">
        <f t="shared" si="125"/>
        <v>1.0220532535100162</v>
      </c>
      <c r="L704" s="13">
        <f t="shared" si="126"/>
        <v>0</v>
      </c>
      <c r="M704" s="13">
        <f t="shared" si="131"/>
        <v>4.2396740293714883</v>
      </c>
      <c r="N704" s="13">
        <f t="shared" si="127"/>
        <v>0.22222917143236159</v>
      </c>
      <c r="O704" s="13">
        <f t="shared" si="128"/>
        <v>0.22222917143236159</v>
      </c>
      <c r="Q704">
        <v>16.100027063425049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25.873333330000001</v>
      </c>
      <c r="G705" s="13">
        <f t="shared" si="122"/>
        <v>0</v>
      </c>
      <c r="H705" s="13">
        <f t="shared" si="123"/>
        <v>25.873333330000001</v>
      </c>
      <c r="I705" s="16">
        <f t="shared" si="130"/>
        <v>26.895386583510017</v>
      </c>
      <c r="J705" s="13">
        <f t="shared" si="124"/>
        <v>25.313714976222922</v>
      </c>
      <c r="K705" s="13">
        <f t="shared" si="125"/>
        <v>1.5816716072870953</v>
      </c>
      <c r="L705" s="13">
        <f t="shared" si="126"/>
        <v>0</v>
      </c>
      <c r="M705" s="13">
        <f t="shared" si="131"/>
        <v>4.0174448579391271</v>
      </c>
      <c r="N705" s="13">
        <f t="shared" si="127"/>
        <v>0.21058068046504186</v>
      </c>
      <c r="O705" s="13">
        <f t="shared" si="128"/>
        <v>0.21058068046504186</v>
      </c>
      <c r="Q705">
        <v>11.07402512258065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103.4066667</v>
      </c>
      <c r="G706" s="13">
        <f t="shared" si="122"/>
        <v>0.92550561829609901</v>
      </c>
      <c r="H706" s="13">
        <f t="shared" si="123"/>
        <v>102.4811610817039</v>
      </c>
      <c r="I706" s="16">
        <f t="shared" si="130"/>
        <v>104.06283268899099</v>
      </c>
      <c r="J706" s="13">
        <f t="shared" si="124"/>
        <v>64.976061044587482</v>
      </c>
      <c r="K706" s="13">
        <f t="shared" si="125"/>
        <v>39.086771644403512</v>
      </c>
      <c r="L706" s="13">
        <f t="shared" si="126"/>
        <v>0.93771480436497534</v>
      </c>
      <c r="M706" s="13">
        <f t="shared" si="131"/>
        <v>4.7445789818390605</v>
      </c>
      <c r="N706" s="13">
        <f t="shared" si="127"/>
        <v>0.24869455732326659</v>
      </c>
      <c r="O706" s="13">
        <f t="shared" si="128"/>
        <v>1.1742001756193656</v>
      </c>
      <c r="Q706">
        <v>12.617350617014001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18.186666670000001</v>
      </c>
      <c r="G707" s="13">
        <f t="shared" si="122"/>
        <v>0</v>
      </c>
      <c r="H707" s="13">
        <f t="shared" si="123"/>
        <v>18.186666670000001</v>
      </c>
      <c r="I707" s="16">
        <f t="shared" si="130"/>
        <v>56.335723510038541</v>
      </c>
      <c r="J707" s="13">
        <f t="shared" si="124"/>
        <v>48.969328641308593</v>
      </c>
      <c r="K707" s="13">
        <f t="shared" si="125"/>
        <v>7.3663948687299481</v>
      </c>
      <c r="L707" s="13">
        <f t="shared" si="126"/>
        <v>0</v>
      </c>
      <c r="M707" s="13">
        <f t="shared" si="131"/>
        <v>4.4958844245157943</v>
      </c>
      <c r="N707" s="13">
        <f t="shared" si="127"/>
        <v>0.23565884159823466</v>
      </c>
      <c r="O707" s="13">
        <f t="shared" si="128"/>
        <v>0.23565884159823466</v>
      </c>
      <c r="Q707">
        <v>15.14652978926148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22.193333330000002</v>
      </c>
      <c r="G708" s="13">
        <f t="shared" si="122"/>
        <v>0</v>
      </c>
      <c r="H708" s="13">
        <f t="shared" si="123"/>
        <v>22.193333330000002</v>
      </c>
      <c r="I708" s="16">
        <f t="shared" si="130"/>
        <v>29.55972819872995</v>
      </c>
      <c r="J708" s="13">
        <f t="shared" si="124"/>
        <v>28.22243279895762</v>
      </c>
      <c r="K708" s="13">
        <f t="shared" si="125"/>
        <v>1.33729539977233</v>
      </c>
      <c r="L708" s="13">
        <f t="shared" si="126"/>
        <v>0</v>
      </c>
      <c r="M708" s="13">
        <f t="shared" si="131"/>
        <v>4.2602255829175597</v>
      </c>
      <c r="N708" s="13">
        <f t="shared" si="127"/>
        <v>0.22330641338175466</v>
      </c>
      <c r="O708" s="13">
        <f t="shared" si="128"/>
        <v>0.22330641338175466</v>
      </c>
      <c r="Q708">
        <v>14.53167475482652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12.43333333</v>
      </c>
      <c r="G709" s="13">
        <f t="shared" si="122"/>
        <v>0</v>
      </c>
      <c r="H709" s="13">
        <f t="shared" si="123"/>
        <v>12.43333333</v>
      </c>
      <c r="I709" s="16">
        <f t="shared" si="130"/>
        <v>13.77062872977233</v>
      </c>
      <c r="J709" s="13">
        <f t="shared" si="124"/>
        <v>13.648347211725268</v>
      </c>
      <c r="K709" s="13">
        <f t="shared" si="125"/>
        <v>0.12228151804706222</v>
      </c>
      <c r="L709" s="13">
        <f t="shared" si="126"/>
        <v>0</v>
      </c>
      <c r="M709" s="13">
        <f t="shared" si="131"/>
        <v>4.0369191695358051</v>
      </c>
      <c r="N709" s="13">
        <f t="shared" si="127"/>
        <v>0.21160145708616029</v>
      </c>
      <c r="O709" s="13">
        <f t="shared" si="128"/>
        <v>0.21160145708616029</v>
      </c>
      <c r="Q709">
        <v>15.6567997855417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53.90666667</v>
      </c>
      <c r="G710" s="13">
        <f t="shared" ref="G710:G773" si="133">IF((F710-$J$2)&gt;0,$I$2*(F710-$J$2),0)</f>
        <v>0</v>
      </c>
      <c r="H710" s="13">
        <f t="shared" ref="H710:H773" si="134">F710-G710</f>
        <v>53.90666667</v>
      </c>
      <c r="I710" s="16">
        <f t="shared" si="130"/>
        <v>54.02894818804706</v>
      </c>
      <c r="J710" s="13">
        <f t="shared" ref="J710:J773" si="135">I710/SQRT(1+(I710/($K$2*(300+(25*Q710)+0.05*(Q710)^3)))^2)</f>
        <v>47.702189301555336</v>
      </c>
      <c r="K710" s="13">
        <f t="shared" ref="K710:K773" si="136">I710-J710</f>
        <v>6.3267588864917244</v>
      </c>
      <c r="L710" s="13">
        <f t="shared" ref="L710:L773" si="137">IF(K710&gt;$N$2,(K710-$N$2)/$L$2,0)</f>
        <v>0</v>
      </c>
      <c r="M710" s="13">
        <f t="shared" si="131"/>
        <v>3.8253177124496447</v>
      </c>
      <c r="N710" s="13">
        <f t="shared" ref="N710:N773" si="138">$M$2*M710</f>
        <v>0.20051003445405077</v>
      </c>
      <c r="O710" s="13">
        <f t="shared" ref="O710:O773" si="139">N710+G710</f>
        <v>0.20051003445405077</v>
      </c>
      <c r="Q710">
        <v>15.509199761895079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4.5466666670000002</v>
      </c>
      <c r="G711" s="13">
        <f t="shared" si="133"/>
        <v>0</v>
      </c>
      <c r="H711" s="13">
        <f t="shared" si="134"/>
        <v>4.5466666670000002</v>
      </c>
      <c r="I711" s="16">
        <f t="shared" ref="I711:I774" si="141">H711+K710-L710</f>
        <v>10.873425553491725</v>
      </c>
      <c r="J711" s="13">
        <f t="shared" si="135"/>
        <v>10.859453501519585</v>
      </c>
      <c r="K711" s="13">
        <f t="shared" si="136"/>
        <v>1.3972051972139354E-2</v>
      </c>
      <c r="L711" s="13">
        <f t="shared" si="137"/>
        <v>0</v>
      </c>
      <c r="M711" s="13">
        <f t="shared" ref="M711:M774" si="142">L711+M710-N710</f>
        <v>3.624807677995594</v>
      </c>
      <c r="N711" s="13">
        <f t="shared" si="138"/>
        <v>0.18999998615507727</v>
      </c>
      <c r="O711" s="13">
        <f t="shared" si="139"/>
        <v>0.18999998615507727</v>
      </c>
      <c r="Q711">
        <v>26.120337781283791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66.533333330000005</v>
      </c>
      <c r="G712" s="13">
        <f t="shared" si="133"/>
        <v>0.18803895089609909</v>
      </c>
      <c r="H712" s="13">
        <f t="shared" si="134"/>
        <v>66.345294379103905</v>
      </c>
      <c r="I712" s="16">
        <f t="shared" si="141"/>
        <v>66.359266431076037</v>
      </c>
      <c r="J712" s="13">
        <f t="shared" si="135"/>
        <v>63.574377758022472</v>
      </c>
      <c r="K712" s="13">
        <f t="shared" si="136"/>
        <v>2.7848886730535654</v>
      </c>
      <c r="L712" s="13">
        <f t="shared" si="137"/>
        <v>0</v>
      </c>
      <c r="M712" s="13">
        <f t="shared" si="142"/>
        <v>3.4348076918405166</v>
      </c>
      <c r="N712" s="13">
        <f t="shared" si="138"/>
        <v>0.18004083854068803</v>
      </c>
      <c r="O712" s="13">
        <f t="shared" si="139"/>
        <v>0.3680797894367871</v>
      </c>
      <c r="Q712">
        <v>26.619236216816869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29.626666669999999</v>
      </c>
      <c r="G713" s="13">
        <f t="shared" si="133"/>
        <v>0</v>
      </c>
      <c r="H713" s="13">
        <f t="shared" si="134"/>
        <v>29.626666669999999</v>
      </c>
      <c r="I713" s="16">
        <f t="shared" si="141"/>
        <v>32.411555343053564</v>
      </c>
      <c r="J713" s="13">
        <f t="shared" si="135"/>
        <v>31.995559220880111</v>
      </c>
      <c r="K713" s="13">
        <f t="shared" si="136"/>
        <v>0.41599612217345339</v>
      </c>
      <c r="L713" s="13">
        <f t="shared" si="137"/>
        <v>0</v>
      </c>
      <c r="M713" s="13">
        <f t="shared" si="142"/>
        <v>3.2547668532998286</v>
      </c>
      <c r="N713" s="13">
        <f t="shared" si="138"/>
        <v>0.17060371528647031</v>
      </c>
      <c r="O713" s="13">
        <f t="shared" si="139"/>
        <v>0.17060371528647031</v>
      </c>
      <c r="Q713">
        <v>25.149829193548381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38.14</v>
      </c>
      <c r="G714" s="13">
        <f t="shared" si="133"/>
        <v>0</v>
      </c>
      <c r="H714" s="13">
        <f t="shared" si="134"/>
        <v>38.14</v>
      </c>
      <c r="I714" s="16">
        <f t="shared" si="141"/>
        <v>38.555996122173454</v>
      </c>
      <c r="J714" s="13">
        <f t="shared" si="135"/>
        <v>37.995479957344202</v>
      </c>
      <c r="K714" s="13">
        <f t="shared" si="136"/>
        <v>0.56051616482925226</v>
      </c>
      <c r="L714" s="13">
        <f t="shared" si="137"/>
        <v>0</v>
      </c>
      <c r="M714" s="13">
        <f t="shared" si="142"/>
        <v>3.0841631380133583</v>
      </c>
      <c r="N714" s="13">
        <f t="shared" si="138"/>
        <v>0.16166125366589726</v>
      </c>
      <c r="O714" s="13">
        <f t="shared" si="139"/>
        <v>0.16166125366589726</v>
      </c>
      <c r="Q714">
        <v>26.740939812386589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10.606666669999999</v>
      </c>
      <c r="G715" s="13">
        <f t="shared" si="133"/>
        <v>0</v>
      </c>
      <c r="H715" s="13">
        <f t="shared" si="134"/>
        <v>10.606666669999999</v>
      </c>
      <c r="I715" s="16">
        <f t="shared" si="141"/>
        <v>11.167182834829251</v>
      </c>
      <c r="J715" s="13">
        <f t="shared" si="135"/>
        <v>11.126743564066246</v>
      </c>
      <c r="K715" s="13">
        <f t="shared" si="136"/>
        <v>4.0439270763005908E-2</v>
      </c>
      <c r="L715" s="13">
        <f t="shared" si="137"/>
        <v>0</v>
      </c>
      <c r="M715" s="13">
        <f t="shared" si="142"/>
        <v>2.9225018843474611</v>
      </c>
      <c r="N715" s="13">
        <f t="shared" si="138"/>
        <v>0.15318752521271828</v>
      </c>
      <c r="O715" s="13">
        <f t="shared" si="139"/>
        <v>0.15318752521271828</v>
      </c>
      <c r="Q715">
        <v>19.103595456259889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64.393333330000004</v>
      </c>
      <c r="G716" s="13">
        <f t="shared" si="133"/>
        <v>0.14523895089609909</v>
      </c>
      <c r="H716" s="13">
        <f t="shared" si="134"/>
        <v>64.248094379103904</v>
      </c>
      <c r="I716" s="16">
        <f t="shared" si="141"/>
        <v>64.288533649866906</v>
      </c>
      <c r="J716" s="13">
        <f t="shared" si="135"/>
        <v>54.167538340976158</v>
      </c>
      <c r="K716" s="13">
        <f t="shared" si="136"/>
        <v>10.120995308890748</v>
      </c>
      <c r="L716" s="13">
        <f t="shared" si="137"/>
        <v>0</v>
      </c>
      <c r="M716" s="13">
        <f t="shared" si="142"/>
        <v>2.7693143591347429</v>
      </c>
      <c r="N716" s="13">
        <f t="shared" si="138"/>
        <v>0.14515796054195443</v>
      </c>
      <c r="O716" s="13">
        <f t="shared" si="139"/>
        <v>0.29039691143805352</v>
      </c>
      <c r="Q716">
        <v>15.365278411388619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35.893333329999997</v>
      </c>
      <c r="G717" s="13">
        <f t="shared" si="133"/>
        <v>0</v>
      </c>
      <c r="H717" s="13">
        <f t="shared" si="134"/>
        <v>35.893333329999997</v>
      </c>
      <c r="I717" s="16">
        <f t="shared" si="141"/>
        <v>46.014328638890746</v>
      </c>
      <c r="J717" s="13">
        <f t="shared" si="135"/>
        <v>39.707340537469669</v>
      </c>
      <c r="K717" s="13">
        <f t="shared" si="136"/>
        <v>6.3069881014210765</v>
      </c>
      <c r="L717" s="13">
        <f t="shared" si="137"/>
        <v>0</v>
      </c>
      <c r="M717" s="13">
        <f t="shared" si="142"/>
        <v>2.6241563985927883</v>
      </c>
      <c r="N717" s="13">
        <f t="shared" si="138"/>
        <v>0.13754927811151951</v>
      </c>
      <c r="O717" s="13">
        <f t="shared" si="139"/>
        <v>0.13754927811151951</v>
      </c>
      <c r="Q717">
        <v>11.780045017044239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39.659999999999997</v>
      </c>
      <c r="G718" s="13">
        <f t="shared" si="133"/>
        <v>0</v>
      </c>
      <c r="H718" s="13">
        <f t="shared" si="134"/>
        <v>39.659999999999997</v>
      </c>
      <c r="I718" s="16">
        <f t="shared" si="141"/>
        <v>45.966988101421073</v>
      </c>
      <c r="J718" s="13">
        <f t="shared" si="135"/>
        <v>37.823396327549901</v>
      </c>
      <c r="K718" s="13">
        <f t="shared" si="136"/>
        <v>8.1435917738711723</v>
      </c>
      <c r="L718" s="13">
        <f t="shared" si="137"/>
        <v>0</v>
      </c>
      <c r="M718" s="13">
        <f t="shared" si="142"/>
        <v>2.4866071204812688</v>
      </c>
      <c r="N718" s="13">
        <f t="shared" si="138"/>
        <v>0.1303394167179128</v>
      </c>
      <c r="O718" s="13">
        <f t="shared" si="139"/>
        <v>0.1303394167179128</v>
      </c>
      <c r="Q718">
        <v>9.3018021225806464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10.06666667</v>
      </c>
      <c r="G719" s="13">
        <f t="shared" si="133"/>
        <v>0</v>
      </c>
      <c r="H719" s="13">
        <f t="shared" si="134"/>
        <v>10.06666667</v>
      </c>
      <c r="I719" s="16">
        <f t="shared" si="141"/>
        <v>18.210258443871172</v>
      </c>
      <c r="J719" s="13">
        <f t="shared" si="135"/>
        <v>17.840854914340461</v>
      </c>
      <c r="K719" s="13">
        <f t="shared" si="136"/>
        <v>0.36940352953071098</v>
      </c>
      <c r="L719" s="13">
        <f t="shared" si="137"/>
        <v>0</v>
      </c>
      <c r="M719" s="13">
        <f t="shared" si="142"/>
        <v>2.3562677037633559</v>
      </c>
      <c r="N719" s="13">
        <f t="shared" si="138"/>
        <v>0.12350747153025576</v>
      </c>
      <c r="O719" s="13">
        <f t="shared" si="139"/>
        <v>0.12350747153025576</v>
      </c>
      <c r="Q719">
        <v>13.607123921660239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115.0733333</v>
      </c>
      <c r="G720" s="13">
        <f t="shared" si="133"/>
        <v>1.158838950296099</v>
      </c>
      <c r="H720" s="13">
        <f t="shared" si="134"/>
        <v>113.9144943497039</v>
      </c>
      <c r="I720" s="16">
        <f t="shared" si="141"/>
        <v>114.28389787923462</v>
      </c>
      <c r="J720" s="13">
        <f t="shared" si="135"/>
        <v>73.202101027634015</v>
      </c>
      <c r="K720" s="13">
        <f t="shared" si="136"/>
        <v>41.0817968516006</v>
      </c>
      <c r="L720" s="13">
        <f t="shared" si="137"/>
        <v>1.0190762185791709</v>
      </c>
      <c r="M720" s="13">
        <f t="shared" si="142"/>
        <v>3.251836450812271</v>
      </c>
      <c r="N720" s="13">
        <f t="shared" si="138"/>
        <v>0.17045011363873472</v>
      </c>
      <c r="O720" s="13">
        <f t="shared" si="139"/>
        <v>1.3292890639348336</v>
      </c>
      <c r="Q720">
        <v>14.595206738966469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14.786666670000001</v>
      </c>
      <c r="G721" s="13">
        <f t="shared" si="133"/>
        <v>0</v>
      </c>
      <c r="H721" s="13">
        <f t="shared" si="134"/>
        <v>14.786666670000001</v>
      </c>
      <c r="I721" s="16">
        <f t="shared" si="141"/>
        <v>54.84938730302143</v>
      </c>
      <c r="J721" s="13">
        <f t="shared" si="135"/>
        <v>47.865380915561403</v>
      </c>
      <c r="K721" s="13">
        <f t="shared" si="136"/>
        <v>6.9840063874600276</v>
      </c>
      <c r="L721" s="13">
        <f t="shared" si="137"/>
        <v>0</v>
      </c>
      <c r="M721" s="13">
        <f t="shared" si="142"/>
        <v>3.0813863371735364</v>
      </c>
      <c r="N721" s="13">
        <f t="shared" si="138"/>
        <v>0.16151570328971473</v>
      </c>
      <c r="O721" s="13">
        <f t="shared" si="139"/>
        <v>0.16151570328971473</v>
      </c>
      <c r="Q721">
        <v>14.996755379045959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49.68</v>
      </c>
      <c r="G722" s="13">
        <f t="shared" si="133"/>
        <v>0</v>
      </c>
      <c r="H722" s="13">
        <f t="shared" si="134"/>
        <v>49.68</v>
      </c>
      <c r="I722" s="16">
        <f t="shared" si="141"/>
        <v>56.664006387460027</v>
      </c>
      <c r="J722" s="13">
        <f t="shared" si="135"/>
        <v>52.887458352676951</v>
      </c>
      <c r="K722" s="13">
        <f t="shared" si="136"/>
        <v>3.776548034783076</v>
      </c>
      <c r="L722" s="13">
        <f t="shared" si="137"/>
        <v>0</v>
      </c>
      <c r="M722" s="13">
        <f t="shared" si="142"/>
        <v>2.9198706338838218</v>
      </c>
      <c r="N722" s="13">
        <f t="shared" si="138"/>
        <v>0.15304960408804816</v>
      </c>
      <c r="O722" s="13">
        <f t="shared" si="139"/>
        <v>0.15304960408804816</v>
      </c>
      <c r="Q722">
        <v>20.777535864277809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34.6</v>
      </c>
      <c r="G723" s="13">
        <f t="shared" si="133"/>
        <v>0</v>
      </c>
      <c r="H723" s="13">
        <f t="shared" si="134"/>
        <v>34.6</v>
      </c>
      <c r="I723" s="16">
        <f t="shared" si="141"/>
        <v>38.376548034783077</v>
      </c>
      <c r="J723" s="13">
        <f t="shared" si="135"/>
        <v>37.263826903283018</v>
      </c>
      <c r="K723" s="13">
        <f t="shared" si="136"/>
        <v>1.1127211315000594</v>
      </c>
      <c r="L723" s="13">
        <f t="shared" si="137"/>
        <v>0</v>
      </c>
      <c r="M723" s="13">
        <f t="shared" si="142"/>
        <v>2.7668210297957736</v>
      </c>
      <c r="N723" s="13">
        <f t="shared" si="138"/>
        <v>0.14502726876959915</v>
      </c>
      <c r="O723" s="13">
        <f t="shared" si="139"/>
        <v>0.14502726876959915</v>
      </c>
      <c r="Q723">
        <v>21.57434365522435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44.846666669999998</v>
      </c>
      <c r="G724" s="13">
        <f t="shared" si="133"/>
        <v>0</v>
      </c>
      <c r="H724" s="13">
        <f t="shared" si="134"/>
        <v>44.846666669999998</v>
      </c>
      <c r="I724" s="16">
        <f t="shared" si="141"/>
        <v>45.959387801500057</v>
      </c>
      <c r="J724" s="13">
        <f t="shared" si="135"/>
        <v>44.708428184277331</v>
      </c>
      <c r="K724" s="13">
        <f t="shared" si="136"/>
        <v>1.2509596172227262</v>
      </c>
      <c r="L724" s="13">
        <f t="shared" si="137"/>
        <v>0</v>
      </c>
      <c r="M724" s="13">
        <f t="shared" si="142"/>
        <v>2.6217937610261743</v>
      </c>
      <c r="N724" s="13">
        <f t="shared" si="138"/>
        <v>0.13742543675362592</v>
      </c>
      <c r="O724" s="13">
        <f t="shared" si="139"/>
        <v>0.13742543675362592</v>
      </c>
      <c r="Q724">
        <v>24.60889040409554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8.9066666669999996</v>
      </c>
      <c r="G725" s="13">
        <f t="shared" si="133"/>
        <v>0</v>
      </c>
      <c r="H725" s="13">
        <f t="shared" si="134"/>
        <v>8.9066666669999996</v>
      </c>
      <c r="I725" s="16">
        <f t="shared" si="141"/>
        <v>10.157626284222726</v>
      </c>
      <c r="J725" s="13">
        <f t="shared" si="135"/>
        <v>10.146289675677286</v>
      </c>
      <c r="K725" s="13">
        <f t="shared" si="136"/>
        <v>1.133660854543983E-2</v>
      </c>
      <c r="L725" s="13">
        <f t="shared" si="137"/>
        <v>0</v>
      </c>
      <c r="M725" s="13">
        <f t="shared" si="142"/>
        <v>2.4843683242725483</v>
      </c>
      <c r="N725" s="13">
        <f t="shared" si="138"/>
        <v>0.13022206669925027</v>
      </c>
      <c r="O725" s="13">
        <f t="shared" si="139"/>
        <v>0.13022206669925027</v>
      </c>
      <c r="Q725">
        <v>26.156434193548382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3.96</v>
      </c>
      <c r="G726" s="13">
        <f t="shared" si="133"/>
        <v>0</v>
      </c>
      <c r="H726" s="13">
        <f t="shared" si="134"/>
        <v>3.96</v>
      </c>
      <c r="I726" s="16">
        <f t="shared" si="141"/>
        <v>3.9713366085454398</v>
      </c>
      <c r="J726" s="13">
        <f t="shared" si="135"/>
        <v>3.9702526583163733</v>
      </c>
      <c r="K726" s="13">
        <f t="shared" si="136"/>
        <v>1.0839502290664882E-3</v>
      </c>
      <c r="L726" s="13">
        <f t="shared" si="137"/>
        <v>0</v>
      </c>
      <c r="M726" s="13">
        <f t="shared" si="142"/>
        <v>2.3541462575732979</v>
      </c>
      <c r="N726" s="13">
        <f t="shared" si="138"/>
        <v>0.1233962725970857</v>
      </c>
      <c r="O726" s="13">
        <f t="shared" si="139"/>
        <v>0.1233962725970857</v>
      </c>
      <c r="Q726">
        <v>22.79858706706122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11.653333330000001</v>
      </c>
      <c r="G727" s="13">
        <f t="shared" si="133"/>
        <v>0</v>
      </c>
      <c r="H727" s="13">
        <f t="shared" si="134"/>
        <v>11.653333330000001</v>
      </c>
      <c r="I727" s="16">
        <f t="shared" si="141"/>
        <v>11.654417280229067</v>
      </c>
      <c r="J727" s="13">
        <f t="shared" si="135"/>
        <v>11.588403841654127</v>
      </c>
      <c r="K727" s="13">
        <f t="shared" si="136"/>
        <v>6.6013438574939798E-2</v>
      </c>
      <c r="L727" s="13">
        <f t="shared" si="137"/>
        <v>0</v>
      </c>
      <c r="M727" s="13">
        <f t="shared" si="142"/>
        <v>2.230749984976212</v>
      </c>
      <c r="N727" s="13">
        <f t="shared" si="138"/>
        <v>0.11692826321072318</v>
      </c>
      <c r="O727" s="13">
        <f t="shared" si="139"/>
        <v>0.11692826321072318</v>
      </c>
      <c r="Q727">
        <v>16.518217755320681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1.5</v>
      </c>
      <c r="G728" s="13">
        <f t="shared" si="133"/>
        <v>0</v>
      </c>
      <c r="H728" s="13">
        <f t="shared" si="134"/>
        <v>1.5</v>
      </c>
      <c r="I728" s="16">
        <f t="shared" si="141"/>
        <v>1.5660134385749398</v>
      </c>
      <c r="J728" s="13">
        <f t="shared" si="135"/>
        <v>1.5658679116653287</v>
      </c>
      <c r="K728" s="13">
        <f t="shared" si="136"/>
        <v>1.4552690961111558E-4</v>
      </c>
      <c r="L728" s="13">
        <f t="shared" si="137"/>
        <v>0</v>
      </c>
      <c r="M728" s="13">
        <f t="shared" si="142"/>
        <v>2.1138217217654889</v>
      </c>
      <c r="N728" s="13">
        <f t="shared" si="138"/>
        <v>0.11079928469248643</v>
      </c>
      <c r="O728" s="13">
        <f t="shared" si="139"/>
        <v>0.11079928469248643</v>
      </c>
      <c r="Q728">
        <v>17.258345522459511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30.54</v>
      </c>
      <c r="G729" s="13">
        <f t="shared" si="133"/>
        <v>0</v>
      </c>
      <c r="H729" s="13">
        <f t="shared" si="134"/>
        <v>30.54</v>
      </c>
      <c r="I729" s="16">
        <f t="shared" si="141"/>
        <v>30.540145526909612</v>
      </c>
      <c r="J729" s="13">
        <f t="shared" si="135"/>
        <v>28.612799608666108</v>
      </c>
      <c r="K729" s="13">
        <f t="shared" si="136"/>
        <v>1.9273459182435033</v>
      </c>
      <c r="L729" s="13">
        <f t="shared" si="137"/>
        <v>0</v>
      </c>
      <c r="M729" s="13">
        <f t="shared" si="142"/>
        <v>2.0030224370730023</v>
      </c>
      <c r="N729" s="13">
        <f t="shared" si="138"/>
        <v>0.10499156620707262</v>
      </c>
      <c r="O729" s="13">
        <f t="shared" si="139"/>
        <v>0.10499156620707262</v>
      </c>
      <c r="Q729">
        <v>12.37842186570114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2.6866666669999999</v>
      </c>
      <c r="G730" s="13">
        <f t="shared" si="133"/>
        <v>0</v>
      </c>
      <c r="H730" s="13">
        <f t="shared" si="134"/>
        <v>2.6866666669999999</v>
      </c>
      <c r="I730" s="16">
        <f t="shared" si="141"/>
        <v>4.6140125852435032</v>
      </c>
      <c r="J730" s="13">
        <f t="shared" si="135"/>
        <v>4.6053623938724852</v>
      </c>
      <c r="K730" s="13">
        <f t="shared" si="136"/>
        <v>8.6501913710179679E-3</v>
      </c>
      <c r="L730" s="13">
        <f t="shared" si="137"/>
        <v>0</v>
      </c>
      <c r="M730" s="13">
        <f t="shared" si="142"/>
        <v>1.8980308708659297</v>
      </c>
      <c r="N730" s="13">
        <f t="shared" si="138"/>
        <v>9.9488268405415317E-2</v>
      </c>
      <c r="O730" s="13">
        <f t="shared" si="139"/>
        <v>9.9488268405415317E-2</v>
      </c>
      <c r="Q730">
        <v>11.13820612258065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21.02</v>
      </c>
      <c r="G731" s="13">
        <f t="shared" si="133"/>
        <v>0</v>
      </c>
      <c r="H731" s="13">
        <f t="shared" si="134"/>
        <v>21.02</v>
      </c>
      <c r="I731" s="16">
        <f t="shared" si="141"/>
        <v>21.028650191371018</v>
      </c>
      <c r="J731" s="13">
        <f t="shared" si="135"/>
        <v>20.578184925574753</v>
      </c>
      <c r="K731" s="13">
        <f t="shared" si="136"/>
        <v>0.45046526579626445</v>
      </c>
      <c r="L731" s="13">
        <f t="shared" si="137"/>
        <v>0</v>
      </c>
      <c r="M731" s="13">
        <f t="shared" si="142"/>
        <v>1.7985426024605145</v>
      </c>
      <c r="N731" s="13">
        <f t="shared" si="138"/>
        <v>9.4273434599370695E-2</v>
      </c>
      <c r="O731" s="13">
        <f t="shared" si="139"/>
        <v>9.4273434599370695E-2</v>
      </c>
      <c r="Q731">
        <v>15.276948642041029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4.8666666669999996</v>
      </c>
      <c r="G732" s="13">
        <f t="shared" si="133"/>
        <v>0</v>
      </c>
      <c r="H732" s="13">
        <f t="shared" si="134"/>
        <v>4.8666666669999996</v>
      </c>
      <c r="I732" s="16">
        <f t="shared" si="141"/>
        <v>5.3171319327962641</v>
      </c>
      <c r="J732" s="13">
        <f t="shared" si="135"/>
        <v>5.3092353168829156</v>
      </c>
      <c r="K732" s="13">
        <f t="shared" si="136"/>
        <v>7.8966159133484481E-3</v>
      </c>
      <c r="L732" s="13">
        <f t="shared" si="137"/>
        <v>0</v>
      </c>
      <c r="M732" s="13">
        <f t="shared" si="142"/>
        <v>1.7042691678611437</v>
      </c>
      <c r="N732" s="13">
        <f t="shared" si="138"/>
        <v>8.9331944495659385E-2</v>
      </c>
      <c r="O732" s="13">
        <f t="shared" si="139"/>
        <v>8.9331944495659385E-2</v>
      </c>
      <c r="Q732">
        <v>14.913128888765691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45.006666670000001</v>
      </c>
      <c r="G733" s="13">
        <f t="shared" si="133"/>
        <v>0</v>
      </c>
      <c r="H733" s="13">
        <f t="shared" si="134"/>
        <v>45.006666670000001</v>
      </c>
      <c r="I733" s="16">
        <f t="shared" si="141"/>
        <v>45.014563285913347</v>
      </c>
      <c r="J733" s="13">
        <f t="shared" si="135"/>
        <v>41.756948882171862</v>
      </c>
      <c r="K733" s="13">
        <f t="shared" si="136"/>
        <v>3.2576144037414849</v>
      </c>
      <c r="L733" s="13">
        <f t="shared" si="137"/>
        <v>0</v>
      </c>
      <c r="M733" s="13">
        <f t="shared" si="142"/>
        <v>1.6149372233654844</v>
      </c>
      <c r="N733" s="13">
        <f t="shared" si="138"/>
        <v>8.4649470354916281E-2</v>
      </c>
      <c r="O733" s="13">
        <f t="shared" si="139"/>
        <v>8.4649470354916281E-2</v>
      </c>
      <c r="Q733">
        <v>16.874788333738579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16.739999999999998</v>
      </c>
      <c r="G734" s="13">
        <f t="shared" si="133"/>
        <v>0</v>
      </c>
      <c r="H734" s="13">
        <f t="shared" si="134"/>
        <v>16.739999999999998</v>
      </c>
      <c r="I734" s="16">
        <f t="shared" si="141"/>
        <v>19.997614403741483</v>
      </c>
      <c r="J734" s="13">
        <f t="shared" si="135"/>
        <v>19.679861958552468</v>
      </c>
      <c r="K734" s="13">
        <f t="shared" si="136"/>
        <v>0.31775244518901502</v>
      </c>
      <c r="L734" s="13">
        <f t="shared" si="137"/>
        <v>0</v>
      </c>
      <c r="M734" s="13">
        <f t="shared" si="142"/>
        <v>1.5302877530105681</v>
      </c>
      <c r="N734" s="13">
        <f t="shared" si="138"/>
        <v>8.0212435448732702E-2</v>
      </c>
      <c r="O734" s="13">
        <f t="shared" si="139"/>
        <v>8.0212435448732702E-2</v>
      </c>
      <c r="Q734">
        <v>16.75175158299092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29.41333333</v>
      </c>
      <c r="G735" s="13">
        <f t="shared" si="133"/>
        <v>0</v>
      </c>
      <c r="H735" s="13">
        <f t="shared" si="134"/>
        <v>29.41333333</v>
      </c>
      <c r="I735" s="16">
        <f t="shared" si="141"/>
        <v>29.731085775189015</v>
      </c>
      <c r="J735" s="13">
        <f t="shared" si="135"/>
        <v>29.106333808179713</v>
      </c>
      <c r="K735" s="13">
        <f t="shared" si="136"/>
        <v>0.62475196700930269</v>
      </c>
      <c r="L735" s="13">
        <f t="shared" si="137"/>
        <v>0</v>
      </c>
      <c r="M735" s="13">
        <f t="shared" si="142"/>
        <v>1.4500753175618353</v>
      </c>
      <c r="N735" s="13">
        <f t="shared" si="138"/>
        <v>7.6007974694237798E-2</v>
      </c>
      <c r="O735" s="13">
        <f t="shared" si="139"/>
        <v>7.6007974694237798E-2</v>
      </c>
      <c r="Q735">
        <v>20.32923839581877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1.5733333329999999</v>
      </c>
      <c r="G736" s="13">
        <f t="shared" si="133"/>
        <v>0</v>
      </c>
      <c r="H736" s="13">
        <f t="shared" si="134"/>
        <v>1.5733333329999999</v>
      </c>
      <c r="I736" s="16">
        <f t="shared" si="141"/>
        <v>2.1980853000093026</v>
      </c>
      <c r="J736" s="13">
        <f t="shared" si="135"/>
        <v>2.1979320184200257</v>
      </c>
      <c r="K736" s="13">
        <f t="shared" si="136"/>
        <v>1.5328158927685465E-4</v>
      </c>
      <c r="L736" s="13">
        <f t="shared" si="137"/>
        <v>0</v>
      </c>
      <c r="M736" s="13">
        <f t="shared" si="142"/>
        <v>1.3740673428675976</v>
      </c>
      <c r="N736" s="13">
        <f t="shared" si="138"/>
        <v>7.202389735208034E-2</v>
      </c>
      <c r="O736" s="13">
        <f t="shared" si="139"/>
        <v>7.202389735208034E-2</v>
      </c>
      <c r="Q736">
        <v>24.093773639735591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2.98</v>
      </c>
      <c r="G737" s="13">
        <f t="shared" si="133"/>
        <v>0</v>
      </c>
      <c r="H737" s="13">
        <f t="shared" si="134"/>
        <v>2.98</v>
      </c>
      <c r="I737" s="16">
        <f t="shared" si="141"/>
        <v>2.9801532815892768</v>
      </c>
      <c r="J737" s="13">
        <f t="shared" si="135"/>
        <v>2.9799071954396834</v>
      </c>
      <c r="K737" s="13">
        <f t="shared" si="136"/>
        <v>2.4608614959342745E-4</v>
      </c>
      <c r="L737" s="13">
        <f t="shared" si="137"/>
        <v>0</v>
      </c>
      <c r="M737" s="13">
        <f t="shared" si="142"/>
        <v>1.3020434455155172</v>
      </c>
      <c r="N737" s="13">
        <f t="shared" si="138"/>
        <v>6.8248651679654188E-2</v>
      </c>
      <c r="O737" s="13">
        <f t="shared" si="139"/>
        <v>6.8248651679654188E-2</v>
      </c>
      <c r="Q737">
        <v>27.268781193548381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0.47333333300000002</v>
      </c>
      <c r="G738" s="13">
        <f t="shared" si="133"/>
        <v>0</v>
      </c>
      <c r="H738" s="13">
        <f t="shared" si="134"/>
        <v>0.47333333300000002</v>
      </c>
      <c r="I738" s="16">
        <f t="shared" si="141"/>
        <v>0.47357941914959345</v>
      </c>
      <c r="J738" s="13">
        <f t="shared" si="135"/>
        <v>0.4735777235228642</v>
      </c>
      <c r="K738" s="13">
        <f t="shared" si="136"/>
        <v>1.6956267292478344E-6</v>
      </c>
      <c r="L738" s="13">
        <f t="shared" si="137"/>
        <v>0</v>
      </c>
      <c r="M738" s="13">
        <f t="shared" si="142"/>
        <v>1.2337947938358631</v>
      </c>
      <c r="N738" s="13">
        <f t="shared" si="138"/>
        <v>6.4671291437080586E-2</v>
      </c>
      <c r="O738" s="13">
        <f t="shared" si="139"/>
        <v>6.4671291437080586E-2</v>
      </c>
      <c r="Q738">
        <v>23.375262080420061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15.98666667</v>
      </c>
      <c r="G739" s="13">
        <f t="shared" si="133"/>
        <v>0</v>
      </c>
      <c r="H739" s="13">
        <f t="shared" si="134"/>
        <v>15.98666667</v>
      </c>
      <c r="I739" s="16">
        <f t="shared" si="141"/>
        <v>15.986668365626729</v>
      </c>
      <c r="J739" s="13">
        <f t="shared" si="135"/>
        <v>15.861249714990242</v>
      </c>
      <c r="K739" s="13">
        <f t="shared" si="136"/>
        <v>0.12541865063648672</v>
      </c>
      <c r="L739" s="13">
        <f t="shared" si="137"/>
        <v>0</v>
      </c>
      <c r="M739" s="13">
        <f t="shared" si="142"/>
        <v>1.1691235023987825</v>
      </c>
      <c r="N739" s="13">
        <f t="shared" si="138"/>
        <v>6.1281444148831923E-2</v>
      </c>
      <c r="O739" s="13">
        <f t="shared" si="139"/>
        <v>6.1281444148831923E-2</v>
      </c>
      <c r="Q739">
        <v>18.66632214521395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0.47333333300000002</v>
      </c>
      <c r="G740" s="13">
        <f t="shared" si="133"/>
        <v>0</v>
      </c>
      <c r="H740" s="13">
        <f t="shared" si="134"/>
        <v>0.47333333300000002</v>
      </c>
      <c r="I740" s="16">
        <f t="shared" si="141"/>
        <v>0.59875198363648674</v>
      </c>
      <c r="J740" s="13">
        <f t="shared" si="135"/>
        <v>0.59874115707243991</v>
      </c>
      <c r="K740" s="13">
        <f t="shared" si="136"/>
        <v>1.082656404682858E-5</v>
      </c>
      <c r="L740" s="13">
        <f t="shared" si="137"/>
        <v>0</v>
      </c>
      <c r="M740" s="13">
        <f t="shared" si="142"/>
        <v>1.1078420582499506</v>
      </c>
      <c r="N740" s="13">
        <f t="shared" si="138"/>
        <v>5.8069281028972367E-2</v>
      </c>
      <c r="O740" s="13">
        <f t="shared" si="139"/>
        <v>5.8069281028972367E-2</v>
      </c>
      <c r="Q740">
        <v>15.22078580246745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5.5333333329999999</v>
      </c>
      <c r="G741" s="13">
        <f t="shared" si="133"/>
        <v>0</v>
      </c>
      <c r="H741" s="13">
        <f t="shared" si="134"/>
        <v>5.5333333329999999</v>
      </c>
      <c r="I741" s="16">
        <f t="shared" si="141"/>
        <v>5.5333441595640469</v>
      </c>
      <c r="J741" s="13">
        <f t="shared" si="135"/>
        <v>5.5242759203301173</v>
      </c>
      <c r="K741" s="13">
        <f t="shared" si="136"/>
        <v>9.0682392339296314E-3</v>
      </c>
      <c r="L741" s="13">
        <f t="shared" si="137"/>
        <v>0</v>
      </c>
      <c r="M741" s="13">
        <f t="shared" si="142"/>
        <v>1.0497727772209782</v>
      </c>
      <c r="N741" s="13">
        <f t="shared" si="138"/>
        <v>5.5025488482814154E-2</v>
      </c>
      <c r="O741" s="13">
        <f t="shared" si="139"/>
        <v>5.5025488482814154E-2</v>
      </c>
      <c r="Q741">
        <v>14.776544100487939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42.013333330000002</v>
      </c>
      <c r="G742" s="13">
        <f t="shared" si="133"/>
        <v>0</v>
      </c>
      <c r="H742" s="13">
        <f t="shared" si="134"/>
        <v>42.013333330000002</v>
      </c>
      <c r="I742" s="16">
        <f t="shared" si="141"/>
        <v>42.022401569233935</v>
      </c>
      <c r="J742" s="13">
        <f t="shared" si="135"/>
        <v>36.367297504693475</v>
      </c>
      <c r="K742" s="13">
        <f t="shared" si="136"/>
        <v>5.6551040645404598</v>
      </c>
      <c r="L742" s="13">
        <f t="shared" si="137"/>
        <v>0</v>
      </c>
      <c r="M742" s="13">
        <f t="shared" si="142"/>
        <v>0.99474728873816398</v>
      </c>
      <c r="N742" s="13">
        <f t="shared" si="138"/>
        <v>5.2141241102359404E-2</v>
      </c>
      <c r="O742" s="13">
        <f t="shared" si="139"/>
        <v>5.2141241102359404E-2</v>
      </c>
      <c r="Q742">
        <v>10.60224912258065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57.053333330000001</v>
      </c>
      <c r="G743" s="13">
        <f t="shared" si="133"/>
        <v>0</v>
      </c>
      <c r="H743" s="13">
        <f t="shared" si="134"/>
        <v>57.053333330000001</v>
      </c>
      <c r="I743" s="16">
        <f t="shared" si="141"/>
        <v>62.708437394540461</v>
      </c>
      <c r="J743" s="13">
        <f t="shared" si="135"/>
        <v>49.66232154761019</v>
      </c>
      <c r="K743" s="13">
        <f t="shared" si="136"/>
        <v>13.04611584693027</v>
      </c>
      <c r="L743" s="13">
        <f t="shared" si="137"/>
        <v>0</v>
      </c>
      <c r="M743" s="13">
        <f t="shared" si="142"/>
        <v>0.94260604763580458</v>
      </c>
      <c r="N743" s="13">
        <f t="shared" si="138"/>
        <v>4.9408176077228194E-2</v>
      </c>
      <c r="O743" s="13">
        <f t="shared" si="139"/>
        <v>4.9408176077228194E-2</v>
      </c>
      <c r="Q743">
        <v>12.287885805575639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6.7733333330000001</v>
      </c>
      <c r="G744" s="13">
        <f t="shared" si="133"/>
        <v>0</v>
      </c>
      <c r="H744" s="13">
        <f t="shared" si="134"/>
        <v>6.7733333330000001</v>
      </c>
      <c r="I744" s="16">
        <f t="shared" si="141"/>
        <v>19.81944917993027</v>
      </c>
      <c r="J744" s="13">
        <f t="shared" si="135"/>
        <v>19.529677950412768</v>
      </c>
      <c r="K744" s="13">
        <f t="shared" si="136"/>
        <v>0.28977122951750189</v>
      </c>
      <c r="L744" s="13">
        <f t="shared" si="137"/>
        <v>0</v>
      </c>
      <c r="M744" s="13">
        <f t="shared" si="142"/>
        <v>0.89319787155857644</v>
      </c>
      <c r="N744" s="13">
        <f t="shared" si="138"/>
        <v>4.681836894687804E-2</v>
      </c>
      <c r="O744" s="13">
        <f t="shared" si="139"/>
        <v>4.681836894687804E-2</v>
      </c>
      <c r="Q744">
        <v>17.229440571944352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3.54</v>
      </c>
      <c r="G745" s="13">
        <f t="shared" si="133"/>
        <v>0</v>
      </c>
      <c r="H745" s="13">
        <f t="shared" si="134"/>
        <v>3.54</v>
      </c>
      <c r="I745" s="16">
        <f t="shared" si="141"/>
        <v>3.8297712295175019</v>
      </c>
      <c r="J745" s="13">
        <f t="shared" si="135"/>
        <v>3.8275194688136347</v>
      </c>
      <c r="K745" s="13">
        <f t="shared" si="136"/>
        <v>2.2517607038672338E-3</v>
      </c>
      <c r="L745" s="13">
        <f t="shared" si="137"/>
        <v>0</v>
      </c>
      <c r="M745" s="13">
        <f t="shared" si="142"/>
        <v>0.84637950261169836</v>
      </c>
      <c r="N745" s="13">
        <f t="shared" si="138"/>
        <v>4.4364310623808863E-2</v>
      </c>
      <c r="O745" s="13">
        <f t="shared" si="139"/>
        <v>4.4364310623808863E-2</v>
      </c>
      <c r="Q745">
        <v>16.853461675158879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0.85333333300000003</v>
      </c>
      <c r="G746" s="13">
        <f t="shared" si="133"/>
        <v>0</v>
      </c>
      <c r="H746" s="13">
        <f t="shared" si="134"/>
        <v>0.85333333300000003</v>
      </c>
      <c r="I746" s="16">
        <f t="shared" si="141"/>
        <v>0.85558509370386726</v>
      </c>
      <c r="J746" s="13">
        <f t="shared" si="135"/>
        <v>0.85557543852448992</v>
      </c>
      <c r="K746" s="13">
        <f t="shared" si="136"/>
        <v>9.6551793773436145E-6</v>
      </c>
      <c r="L746" s="13">
        <f t="shared" si="137"/>
        <v>0</v>
      </c>
      <c r="M746" s="13">
        <f t="shared" si="142"/>
        <v>0.80201519198788951</v>
      </c>
      <c r="N746" s="13">
        <f t="shared" si="138"/>
        <v>4.2038885621132775E-2</v>
      </c>
      <c r="O746" s="13">
        <f t="shared" si="139"/>
        <v>4.2038885621132775E-2</v>
      </c>
      <c r="Q746">
        <v>23.62419252478325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11.96</v>
      </c>
      <c r="G747" s="13">
        <f t="shared" si="133"/>
        <v>0</v>
      </c>
      <c r="H747" s="13">
        <f t="shared" si="134"/>
        <v>11.96</v>
      </c>
      <c r="I747" s="16">
        <f t="shared" si="141"/>
        <v>11.960009655179379</v>
      </c>
      <c r="J747" s="13">
        <f t="shared" si="135"/>
        <v>11.933743254039232</v>
      </c>
      <c r="K747" s="13">
        <f t="shared" si="136"/>
        <v>2.6266401140146556E-2</v>
      </c>
      <c r="L747" s="13">
        <f t="shared" si="137"/>
        <v>0</v>
      </c>
      <c r="M747" s="13">
        <f t="shared" si="142"/>
        <v>0.75997630636675673</v>
      </c>
      <c r="N747" s="13">
        <f t="shared" si="138"/>
        <v>3.9835351421379894E-2</v>
      </c>
      <c r="O747" s="13">
        <f t="shared" si="139"/>
        <v>3.9835351421379894E-2</v>
      </c>
      <c r="Q747">
        <v>23.629765805097708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0.98666666700000005</v>
      </c>
      <c r="G748" s="13">
        <f t="shared" si="133"/>
        <v>0</v>
      </c>
      <c r="H748" s="13">
        <f t="shared" si="134"/>
        <v>0.98666666700000005</v>
      </c>
      <c r="I748" s="16">
        <f t="shared" si="141"/>
        <v>1.0129330681401467</v>
      </c>
      <c r="J748" s="13">
        <f t="shared" si="135"/>
        <v>1.0129211025378828</v>
      </c>
      <c r="K748" s="13">
        <f t="shared" si="136"/>
        <v>1.1965602263908082E-5</v>
      </c>
      <c r="L748" s="13">
        <f t="shared" si="137"/>
        <v>0</v>
      </c>
      <c r="M748" s="13">
        <f t="shared" si="142"/>
        <v>0.72014095494537678</v>
      </c>
      <c r="N748" s="13">
        <f t="shared" si="138"/>
        <v>3.774731892672073E-2</v>
      </c>
      <c r="O748" s="13">
        <f t="shared" si="139"/>
        <v>3.774731892672073E-2</v>
      </c>
      <c r="Q748">
        <v>25.71744841618904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15.64</v>
      </c>
      <c r="G749" s="13">
        <f t="shared" si="133"/>
        <v>0</v>
      </c>
      <c r="H749" s="13">
        <f t="shared" si="134"/>
        <v>15.64</v>
      </c>
      <c r="I749" s="16">
        <f t="shared" si="141"/>
        <v>15.640011965602264</v>
      </c>
      <c r="J749" s="13">
        <f t="shared" si="135"/>
        <v>15.599896600604497</v>
      </c>
      <c r="K749" s="13">
        <f t="shared" si="136"/>
        <v>4.0115364997767244E-2</v>
      </c>
      <c r="L749" s="13">
        <f t="shared" si="137"/>
        <v>0</v>
      </c>
      <c r="M749" s="13">
        <f t="shared" si="142"/>
        <v>0.68239363601865599</v>
      </c>
      <c r="N749" s="13">
        <f t="shared" si="138"/>
        <v>3.576873393392075E-2</v>
      </c>
      <c r="O749" s="13">
        <f t="shared" si="139"/>
        <v>3.576873393392075E-2</v>
      </c>
      <c r="Q749">
        <v>26.366080193548381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43.873333330000001</v>
      </c>
      <c r="G750" s="13">
        <f t="shared" si="133"/>
        <v>0</v>
      </c>
      <c r="H750" s="13">
        <f t="shared" si="134"/>
        <v>43.873333330000001</v>
      </c>
      <c r="I750" s="16">
        <f t="shared" si="141"/>
        <v>43.913448694997768</v>
      </c>
      <c r="J750" s="13">
        <f t="shared" si="135"/>
        <v>42.624451582950407</v>
      </c>
      <c r="K750" s="13">
        <f t="shared" si="136"/>
        <v>1.2889971120473618</v>
      </c>
      <c r="L750" s="13">
        <f t="shared" si="137"/>
        <v>0</v>
      </c>
      <c r="M750" s="13">
        <f t="shared" si="142"/>
        <v>0.64662490208473522</v>
      </c>
      <c r="N750" s="13">
        <f t="shared" si="138"/>
        <v>3.3893859580314323E-2</v>
      </c>
      <c r="O750" s="13">
        <f t="shared" si="139"/>
        <v>3.3893859580314323E-2</v>
      </c>
      <c r="Q750">
        <v>23.395566283225751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6.7866666670000004</v>
      </c>
      <c r="G751" s="13">
        <f t="shared" si="133"/>
        <v>0</v>
      </c>
      <c r="H751" s="13">
        <f t="shared" si="134"/>
        <v>6.7866666670000004</v>
      </c>
      <c r="I751" s="16">
        <f t="shared" si="141"/>
        <v>8.0756637790473622</v>
      </c>
      <c r="J751" s="13">
        <f t="shared" si="135"/>
        <v>8.0644207058968664</v>
      </c>
      <c r="K751" s="13">
        <f t="shared" si="136"/>
        <v>1.1243073150495775E-2</v>
      </c>
      <c r="L751" s="13">
        <f t="shared" si="137"/>
        <v>0</v>
      </c>
      <c r="M751" s="13">
        <f t="shared" si="142"/>
        <v>0.6127310425044209</v>
      </c>
      <c r="N751" s="13">
        <f t="shared" si="138"/>
        <v>3.2117259709900543E-2</v>
      </c>
      <c r="O751" s="13">
        <f t="shared" si="139"/>
        <v>3.2117259709900543E-2</v>
      </c>
      <c r="Q751">
        <v>21.299898797449188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33.886666669999997</v>
      </c>
      <c r="G752" s="13">
        <f t="shared" si="133"/>
        <v>0</v>
      </c>
      <c r="H752" s="13">
        <f t="shared" si="134"/>
        <v>33.886666669999997</v>
      </c>
      <c r="I752" s="16">
        <f t="shared" si="141"/>
        <v>33.897909743150493</v>
      </c>
      <c r="J752" s="13">
        <f t="shared" si="135"/>
        <v>32.023815071323106</v>
      </c>
      <c r="K752" s="13">
        <f t="shared" si="136"/>
        <v>1.8740946718273861</v>
      </c>
      <c r="L752" s="13">
        <f t="shared" si="137"/>
        <v>0</v>
      </c>
      <c r="M752" s="13">
        <f t="shared" si="142"/>
        <v>0.58061378279452036</v>
      </c>
      <c r="N752" s="13">
        <f t="shared" si="138"/>
        <v>3.0433783111331183E-2</v>
      </c>
      <c r="O752" s="13">
        <f t="shared" si="139"/>
        <v>3.0433783111331183E-2</v>
      </c>
      <c r="Q752">
        <v>14.944211172874359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142.69333330000001</v>
      </c>
      <c r="G753" s="13">
        <f t="shared" si="133"/>
        <v>1.7112389502960992</v>
      </c>
      <c r="H753" s="13">
        <f t="shared" si="134"/>
        <v>140.98209434970391</v>
      </c>
      <c r="I753" s="16">
        <f t="shared" si="141"/>
        <v>142.85618902153129</v>
      </c>
      <c r="J753" s="13">
        <f t="shared" si="135"/>
        <v>71.326418870531967</v>
      </c>
      <c r="K753" s="13">
        <f t="shared" si="136"/>
        <v>71.529770150999326</v>
      </c>
      <c r="L753" s="13">
        <f t="shared" si="137"/>
        <v>2.260809986482593</v>
      </c>
      <c r="M753" s="13">
        <f t="shared" si="142"/>
        <v>2.8109899861657821</v>
      </c>
      <c r="N753" s="13">
        <f t="shared" si="138"/>
        <v>0.14734245397231491</v>
      </c>
      <c r="O753" s="13">
        <f t="shared" si="139"/>
        <v>1.8585814042684141</v>
      </c>
      <c r="Q753">
        <v>12.464587244640761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10.03156363157275</v>
      </c>
      <c r="G754" s="13">
        <f t="shared" si="133"/>
        <v>0</v>
      </c>
      <c r="H754" s="13">
        <f t="shared" si="134"/>
        <v>10.03156363157275</v>
      </c>
      <c r="I754" s="16">
        <f t="shared" si="141"/>
        <v>79.300523796089479</v>
      </c>
      <c r="J754" s="13">
        <f t="shared" si="135"/>
        <v>52.060562351871035</v>
      </c>
      <c r="K754" s="13">
        <f t="shared" si="136"/>
        <v>27.239961444218444</v>
      </c>
      <c r="L754" s="13">
        <f t="shared" si="137"/>
        <v>0.45457643180856633</v>
      </c>
      <c r="M754" s="13">
        <f t="shared" si="142"/>
        <v>3.1182239640020333</v>
      </c>
      <c r="N754" s="13">
        <f t="shared" si="138"/>
        <v>0.16344660534277775</v>
      </c>
      <c r="O754" s="13">
        <f t="shared" si="139"/>
        <v>0.16344660534277775</v>
      </c>
      <c r="Q754">
        <v>9.8475251225806453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208.1</v>
      </c>
      <c r="G755" s="13">
        <f t="shared" si="133"/>
        <v>3.0193722842960988</v>
      </c>
      <c r="H755" s="13">
        <f t="shared" si="134"/>
        <v>205.08062771570388</v>
      </c>
      <c r="I755" s="16">
        <f t="shared" si="141"/>
        <v>231.86601272811376</v>
      </c>
      <c r="J755" s="13">
        <f t="shared" si="135"/>
        <v>78.334754576213399</v>
      </c>
      <c r="K755" s="13">
        <f t="shared" si="136"/>
        <v>153.53125815190037</v>
      </c>
      <c r="L755" s="13">
        <f t="shared" si="137"/>
        <v>5.6050068454261375</v>
      </c>
      <c r="M755" s="13">
        <f t="shared" si="142"/>
        <v>8.5597842040853926</v>
      </c>
      <c r="N755" s="13">
        <f t="shared" si="138"/>
        <v>0.44867452972456723</v>
      </c>
      <c r="O755" s="13">
        <f t="shared" si="139"/>
        <v>3.4680468140206662</v>
      </c>
      <c r="Q755">
        <v>12.62513822808898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78.361036941467404</v>
      </c>
      <c r="G756" s="13">
        <f t="shared" si="133"/>
        <v>0.42459302312544711</v>
      </c>
      <c r="H756" s="13">
        <f t="shared" si="134"/>
        <v>77.936443918341951</v>
      </c>
      <c r="I756" s="16">
        <f t="shared" si="141"/>
        <v>225.86269522481618</v>
      </c>
      <c r="J756" s="13">
        <f t="shared" si="135"/>
        <v>77.459020571436781</v>
      </c>
      <c r="K756" s="13">
        <f t="shared" si="136"/>
        <v>148.4036746533794</v>
      </c>
      <c r="L756" s="13">
        <f t="shared" si="137"/>
        <v>5.3958929738639982</v>
      </c>
      <c r="M756" s="13">
        <f t="shared" si="142"/>
        <v>13.507002648224823</v>
      </c>
      <c r="N756" s="13">
        <f t="shared" si="138"/>
        <v>0.70799075265102318</v>
      </c>
      <c r="O756" s="13">
        <f t="shared" si="139"/>
        <v>1.1325837757764703</v>
      </c>
      <c r="Q756">
        <v>12.48918460944704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21.173628486868679</v>
      </c>
      <c r="G757" s="13">
        <f t="shared" si="133"/>
        <v>0</v>
      </c>
      <c r="H757" s="13">
        <f t="shared" si="134"/>
        <v>21.173628486868679</v>
      </c>
      <c r="I757" s="16">
        <f t="shared" si="141"/>
        <v>164.1814101663841</v>
      </c>
      <c r="J757" s="13">
        <f t="shared" si="135"/>
        <v>79.597291895395031</v>
      </c>
      <c r="K757" s="13">
        <f t="shared" si="136"/>
        <v>84.584118270989066</v>
      </c>
      <c r="L757" s="13">
        <f t="shared" si="137"/>
        <v>2.7931943497754337</v>
      </c>
      <c r="M757" s="13">
        <f t="shared" si="142"/>
        <v>15.592206245349233</v>
      </c>
      <c r="N757" s="13">
        <f t="shared" si="138"/>
        <v>0.81728997340395304</v>
      </c>
      <c r="O757" s="13">
        <f t="shared" si="139"/>
        <v>0.81728997340395304</v>
      </c>
      <c r="Q757">
        <v>13.926208745611371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2.3198034787304538</v>
      </c>
      <c r="G758" s="13">
        <f t="shared" si="133"/>
        <v>0</v>
      </c>
      <c r="H758" s="13">
        <f t="shared" si="134"/>
        <v>2.3198034787304538</v>
      </c>
      <c r="I758" s="16">
        <f t="shared" si="141"/>
        <v>84.110727399944082</v>
      </c>
      <c r="J758" s="13">
        <f t="shared" si="135"/>
        <v>65.719730557148537</v>
      </c>
      <c r="K758" s="13">
        <f t="shared" si="136"/>
        <v>18.390996842795545</v>
      </c>
      <c r="L758" s="13">
        <f t="shared" si="137"/>
        <v>9.3696643570383389E-2</v>
      </c>
      <c r="M758" s="13">
        <f t="shared" si="142"/>
        <v>14.868612915515664</v>
      </c>
      <c r="N758" s="13">
        <f t="shared" si="138"/>
        <v>0.77936169282651058</v>
      </c>
      <c r="O758" s="13">
        <f t="shared" si="139"/>
        <v>0.77936169282651058</v>
      </c>
      <c r="Q758">
        <v>16.022442957495791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140.37310456471451</v>
      </c>
      <c r="G759" s="13">
        <f t="shared" si="133"/>
        <v>1.6648343755903892</v>
      </c>
      <c r="H759" s="13">
        <f t="shared" si="134"/>
        <v>138.70827018912411</v>
      </c>
      <c r="I759" s="16">
        <f t="shared" si="141"/>
        <v>157.00557038834927</v>
      </c>
      <c r="J759" s="13">
        <f t="shared" si="135"/>
        <v>112.50495114658221</v>
      </c>
      <c r="K759" s="13">
        <f t="shared" si="136"/>
        <v>44.500619241767055</v>
      </c>
      <c r="L759" s="13">
        <f t="shared" si="137"/>
        <v>1.1585031409095912</v>
      </c>
      <c r="M759" s="13">
        <f t="shared" si="142"/>
        <v>15.247754363598746</v>
      </c>
      <c r="N759" s="13">
        <f t="shared" si="138"/>
        <v>0.79923498715986285</v>
      </c>
      <c r="O759" s="13">
        <f t="shared" si="139"/>
        <v>2.4640693627502519</v>
      </c>
      <c r="Q759">
        <v>22.057835943403639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0.87566943459832447</v>
      </c>
      <c r="G760" s="13">
        <f t="shared" si="133"/>
        <v>0</v>
      </c>
      <c r="H760" s="13">
        <f t="shared" si="134"/>
        <v>0.87566943459832447</v>
      </c>
      <c r="I760" s="16">
        <f t="shared" si="141"/>
        <v>44.217785535455789</v>
      </c>
      <c r="J760" s="13">
        <f t="shared" si="135"/>
        <v>43.085134249821209</v>
      </c>
      <c r="K760" s="13">
        <f t="shared" si="136"/>
        <v>1.1326512856345801</v>
      </c>
      <c r="L760" s="13">
        <f t="shared" si="137"/>
        <v>0</v>
      </c>
      <c r="M760" s="13">
        <f t="shared" si="142"/>
        <v>14.448519376438883</v>
      </c>
      <c r="N760" s="13">
        <f t="shared" si="138"/>
        <v>0.75734183034029934</v>
      </c>
      <c r="O760" s="13">
        <f t="shared" si="139"/>
        <v>0.75734183034029934</v>
      </c>
      <c r="Q760">
        <v>24.508144469358822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9.4768576150210375</v>
      </c>
      <c r="G761" s="13">
        <f t="shared" si="133"/>
        <v>0</v>
      </c>
      <c r="H761" s="13">
        <f t="shared" si="134"/>
        <v>9.4768576150210375</v>
      </c>
      <c r="I761" s="16">
        <f t="shared" si="141"/>
        <v>10.609508900655618</v>
      </c>
      <c r="J761" s="13">
        <f t="shared" si="135"/>
        <v>10.592719018439579</v>
      </c>
      <c r="K761" s="13">
        <f t="shared" si="136"/>
        <v>1.6789882216038166E-2</v>
      </c>
      <c r="L761" s="13">
        <f t="shared" si="137"/>
        <v>0</v>
      </c>
      <c r="M761" s="13">
        <f t="shared" si="142"/>
        <v>13.691177546098583</v>
      </c>
      <c r="N761" s="13">
        <f t="shared" si="138"/>
        <v>0.71764456911652941</v>
      </c>
      <c r="O761" s="13">
        <f t="shared" si="139"/>
        <v>0.71764456911652941</v>
      </c>
      <c r="Q761">
        <v>24.265100193548381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10.67877764052958</v>
      </c>
      <c r="G762" s="13">
        <f t="shared" si="133"/>
        <v>0</v>
      </c>
      <c r="H762" s="13">
        <f t="shared" si="134"/>
        <v>10.67877764052958</v>
      </c>
      <c r="I762" s="16">
        <f t="shared" si="141"/>
        <v>10.695567522745618</v>
      </c>
      <c r="J762" s="13">
        <f t="shared" si="135"/>
        <v>10.679042750904411</v>
      </c>
      <c r="K762" s="13">
        <f t="shared" si="136"/>
        <v>1.6524771841206487E-2</v>
      </c>
      <c r="L762" s="13">
        <f t="shared" si="137"/>
        <v>0</v>
      </c>
      <c r="M762" s="13">
        <f t="shared" si="142"/>
        <v>12.973532976982053</v>
      </c>
      <c r="N762" s="13">
        <f t="shared" si="138"/>
        <v>0.68002810217288023</v>
      </c>
      <c r="O762" s="13">
        <f t="shared" si="139"/>
        <v>0.68002810217288023</v>
      </c>
      <c r="Q762">
        <v>24.55292213978333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48.803521479675943</v>
      </c>
      <c r="G763" s="13">
        <f t="shared" si="133"/>
        <v>0</v>
      </c>
      <c r="H763" s="13">
        <f t="shared" si="134"/>
        <v>48.803521479675943</v>
      </c>
      <c r="I763" s="16">
        <f t="shared" si="141"/>
        <v>48.820046251517148</v>
      </c>
      <c r="J763" s="13">
        <f t="shared" si="135"/>
        <v>45.182830768269824</v>
      </c>
      <c r="K763" s="13">
        <f t="shared" si="136"/>
        <v>3.6372154832473242</v>
      </c>
      <c r="L763" s="13">
        <f t="shared" si="137"/>
        <v>0</v>
      </c>
      <c r="M763" s="13">
        <f t="shared" si="142"/>
        <v>12.293504874809173</v>
      </c>
      <c r="N763" s="13">
        <f t="shared" si="138"/>
        <v>0.64438336140987318</v>
      </c>
      <c r="O763" s="13">
        <f t="shared" si="139"/>
        <v>0.64438336140987318</v>
      </c>
      <c r="Q763">
        <v>17.79486347506236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9.6175367613665497</v>
      </c>
      <c r="G764" s="13">
        <f t="shared" si="133"/>
        <v>0</v>
      </c>
      <c r="H764" s="13">
        <f t="shared" si="134"/>
        <v>9.6175367613665497</v>
      </c>
      <c r="I764" s="16">
        <f t="shared" si="141"/>
        <v>13.254752244613874</v>
      </c>
      <c r="J764" s="13">
        <f t="shared" si="135"/>
        <v>13.105809194785799</v>
      </c>
      <c r="K764" s="13">
        <f t="shared" si="136"/>
        <v>0.14894304982807505</v>
      </c>
      <c r="L764" s="13">
        <f t="shared" si="137"/>
        <v>0</v>
      </c>
      <c r="M764" s="13">
        <f t="shared" si="142"/>
        <v>11.649121513399299</v>
      </c>
      <c r="N764" s="13">
        <f t="shared" si="138"/>
        <v>0.61060699570372345</v>
      </c>
      <c r="O764" s="13">
        <f t="shared" si="139"/>
        <v>0.61060699570372345</v>
      </c>
      <c r="Q764">
        <v>13.38381291457174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34.649244152418852</v>
      </c>
      <c r="G765" s="13">
        <f t="shared" si="133"/>
        <v>0</v>
      </c>
      <c r="H765" s="13">
        <f t="shared" si="134"/>
        <v>34.649244152418852</v>
      </c>
      <c r="I765" s="16">
        <f t="shared" si="141"/>
        <v>34.798187202246929</v>
      </c>
      <c r="J765" s="13">
        <f t="shared" si="135"/>
        <v>32.430835996655574</v>
      </c>
      <c r="K765" s="13">
        <f t="shared" si="136"/>
        <v>2.3673512055913548</v>
      </c>
      <c r="L765" s="13">
        <f t="shared" si="137"/>
        <v>0</v>
      </c>
      <c r="M765" s="13">
        <f t="shared" si="142"/>
        <v>11.038514517695576</v>
      </c>
      <c r="N765" s="13">
        <f t="shared" si="138"/>
        <v>0.57860107124208326</v>
      </c>
      <c r="O765" s="13">
        <f t="shared" si="139"/>
        <v>0.57860107124208326</v>
      </c>
      <c r="Q765">
        <v>13.67673851812088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101.86276544643771</v>
      </c>
      <c r="G766" s="13">
        <f t="shared" si="133"/>
        <v>0.89462759322485308</v>
      </c>
      <c r="H766" s="13">
        <f t="shared" si="134"/>
        <v>100.96813785321285</v>
      </c>
      <c r="I766" s="16">
        <f t="shared" si="141"/>
        <v>103.3354890588042</v>
      </c>
      <c r="J766" s="13">
        <f t="shared" si="135"/>
        <v>63.90821598502756</v>
      </c>
      <c r="K766" s="13">
        <f t="shared" si="136"/>
        <v>39.427273073776639</v>
      </c>
      <c r="L766" s="13">
        <f t="shared" si="137"/>
        <v>0.95160118421411766</v>
      </c>
      <c r="M766" s="13">
        <f t="shared" si="142"/>
        <v>11.411514630667611</v>
      </c>
      <c r="N766" s="13">
        <f t="shared" si="138"/>
        <v>0.5981524578523979</v>
      </c>
      <c r="O766" s="13">
        <f t="shared" si="139"/>
        <v>1.4927800510772511</v>
      </c>
      <c r="Q766">
        <v>12.286100122580651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65.869412927952069</v>
      </c>
      <c r="G767" s="13">
        <f t="shared" si="133"/>
        <v>0.17476054285514039</v>
      </c>
      <c r="H767" s="13">
        <f t="shared" si="134"/>
        <v>65.69465238509693</v>
      </c>
      <c r="I767" s="16">
        <f t="shared" si="141"/>
        <v>104.17032427465945</v>
      </c>
      <c r="J767" s="13">
        <f t="shared" si="135"/>
        <v>68.784381112673444</v>
      </c>
      <c r="K767" s="13">
        <f t="shared" si="136"/>
        <v>35.385943161986006</v>
      </c>
      <c r="L767" s="13">
        <f t="shared" si="137"/>
        <v>0.786787067709106</v>
      </c>
      <c r="M767" s="13">
        <f t="shared" si="142"/>
        <v>11.600149240524319</v>
      </c>
      <c r="N767" s="13">
        <f t="shared" si="138"/>
        <v>0.6080400371241792</v>
      </c>
      <c r="O767" s="13">
        <f t="shared" si="139"/>
        <v>0.78280057997931962</v>
      </c>
      <c r="Q767">
        <v>14.018601539195441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16.050234355563099</v>
      </c>
      <c r="G768" s="13">
        <f t="shared" si="133"/>
        <v>0</v>
      </c>
      <c r="H768" s="13">
        <f t="shared" si="134"/>
        <v>16.050234355563099</v>
      </c>
      <c r="I768" s="16">
        <f t="shared" si="141"/>
        <v>50.649390449839998</v>
      </c>
      <c r="J768" s="13">
        <f t="shared" si="135"/>
        <v>44.04668879235205</v>
      </c>
      <c r="K768" s="13">
        <f t="shared" si="136"/>
        <v>6.6027016574879482</v>
      </c>
      <c r="L768" s="13">
        <f t="shared" si="137"/>
        <v>0</v>
      </c>
      <c r="M768" s="13">
        <f t="shared" si="142"/>
        <v>10.99210920340014</v>
      </c>
      <c r="N768" s="13">
        <f t="shared" si="138"/>
        <v>0.57616866382715237</v>
      </c>
      <c r="O768" s="13">
        <f t="shared" si="139"/>
        <v>0.57616866382715237</v>
      </c>
      <c r="Q768">
        <v>13.63850049055096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31.825275462588252</v>
      </c>
      <c r="G769" s="13">
        <f t="shared" si="133"/>
        <v>0</v>
      </c>
      <c r="H769" s="13">
        <f t="shared" si="134"/>
        <v>31.825275462588252</v>
      </c>
      <c r="I769" s="16">
        <f t="shared" si="141"/>
        <v>38.4279771200762</v>
      </c>
      <c r="J769" s="13">
        <f t="shared" si="135"/>
        <v>36.292875922596579</v>
      </c>
      <c r="K769" s="13">
        <f t="shared" si="136"/>
        <v>2.1351011974796208</v>
      </c>
      <c r="L769" s="13">
        <f t="shared" si="137"/>
        <v>0</v>
      </c>
      <c r="M769" s="13">
        <f t="shared" si="142"/>
        <v>10.415940539572988</v>
      </c>
      <c r="N769" s="13">
        <f t="shared" si="138"/>
        <v>0.5459678786062705</v>
      </c>
      <c r="O769" s="13">
        <f t="shared" si="139"/>
        <v>0.5459678786062705</v>
      </c>
      <c r="Q769">
        <v>16.69789581093319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0.50695031501377452</v>
      </c>
      <c r="G770" s="13">
        <f t="shared" si="133"/>
        <v>0</v>
      </c>
      <c r="H770" s="13">
        <f t="shared" si="134"/>
        <v>0.50695031501377452</v>
      </c>
      <c r="I770" s="16">
        <f t="shared" si="141"/>
        <v>2.6420515124933952</v>
      </c>
      <c r="J770" s="13">
        <f t="shared" si="135"/>
        <v>2.6414138548164305</v>
      </c>
      <c r="K770" s="13">
        <f t="shared" si="136"/>
        <v>6.3765767696466469E-4</v>
      </c>
      <c r="L770" s="13">
        <f t="shared" si="137"/>
        <v>0</v>
      </c>
      <c r="M770" s="13">
        <f t="shared" si="142"/>
        <v>9.8699726609667167</v>
      </c>
      <c r="N770" s="13">
        <f t="shared" si="138"/>
        <v>0.5173501149643468</v>
      </c>
      <c r="O770" s="13">
        <f t="shared" si="139"/>
        <v>0.5173501149643468</v>
      </c>
      <c r="Q770">
        <v>17.905964498802621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3.1439382577368811</v>
      </c>
      <c r="G771" s="13">
        <f t="shared" si="133"/>
        <v>0</v>
      </c>
      <c r="H771" s="13">
        <f t="shared" si="134"/>
        <v>3.1439382577368811</v>
      </c>
      <c r="I771" s="16">
        <f t="shared" si="141"/>
        <v>3.1445759154138457</v>
      </c>
      <c r="J771" s="13">
        <f t="shared" si="135"/>
        <v>3.1439138478660325</v>
      </c>
      <c r="K771" s="13">
        <f t="shared" si="136"/>
        <v>6.6206754781328314E-4</v>
      </c>
      <c r="L771" s="13">
        <f t="shared" si="137"/>
        <v>0</v>
      </c>
      <c r="M771" s="13">
        <f t="shared" si="142"/>
        <v>9.3526225460023706</v>
      </c>
      <c r="N771" s="13">
        <f t="shared" si="138"/>
        <v>0.49023239633964216</v>
      </c>
      <c r="O771" s="13">
        <f t="shared" si="139"/>
        <v>0.49023239633964216</v>
      </c>
      <c r="Q771">
        <v>21.330906455253341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4.623352962020677</v>
      </c>
      <c r="G772" s="13">
        <f t="shared" si="133"/>
        <v>0</v>
      </c>
      <c r="H772" s="13">
        <f t="shared" si="134"/>
        <v>4.623352962020677</v>
      </c>
      <c r="I772" s="16">
        <f t="shared" si="141"/>
        <v>4.6240150295684899</v>
      </c>
      <c r="J772" s="13">
        <f t="shared" si="135"/>
        <v>4.6223703666047653</v>
      </c>
      <c r="K772" s="13">
        <f t="shared" si="136"/>
        <v>1.6446629637245636E-3</v>
      </c>
      <c r="L772" s="13">
        <f t="shared" si="137"/>
        <v>0</v>
      </c>
      <c r="M772" s="13">
        <f t="shared" si="142"/>
        <v>8.862390149662728</v>
      </c>
      <c r="N772" s="13">
        <f t="shared" si="138"/>
        <v>0.46453609551719183</v>
      </c>
      <c r="O772" s="13">
        <f t="shared" si="139"/>
        <v>0.46453609551719183</v>
      </c>
      <c r="Q772">
        <v>23.078798726495961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6.9989279124652537</v>
      </c>
      <c r="G773" s="13">
        <f t="shared" si="133"/>
        <v>0</v>
      </c>
      <c r="H773" s="13">
        <f t="shared" si="134"/>
        <v>6.9989279124652537</v>
      </c>
      <c r="I773" s="16">
        <f t="shared" si="141"/>
        <v>7.0005725754289783</v>
      </c>
      <c r="J773" s="13">
        <f t="shared" si="135"/>
        <v>6.9949452832303036</v>
      </c>
      <c r="K773" s="13">
        <f t="shared" si="136"/>
        <v>5.6272921986746383E-3</v>
      </c>
      <c r="L773" s="13">
        <f t="shared" si="137"/>
        <v>0</v>
      </c>
      <c r="M773" s="13">
        <f t="shared" si="142"/>
        <v>8.3978540541455367</v>
      </c>
      <c r="N773" s="13">
        <f t="shared" si="138"/>
        <v>0.44018670665096482</v>
      </c>
      <c r="O773" s="13">
        <f t="shared" si="139"/>
        <v>0.44018670665096482</v>
      </c>
      <c r="Q773">
        <v>23.174235017581481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5.183800656411246</v>
      </c>
      <c r="G774" s="13">
        <f t="shared" ref="G774:G837" si="144">IF((F774-$J$2)&gt;0,$I$2*(F774-$J$2),0)</f>
        <v>0</v>
      </c>
      <c r="H774" s="13">
        <f t="shared" ref="H774:H837" si="145">F774-G774</f>
        <v>5.183800656411246</v>
      </c>
      <c r="I774" s="16">
        <f t="shared" si="141"/>
        <v>5.1894279486099206</v>
      </c>
      <c r="J774" s="13">
        <f t="shared" ref="J774:J837" si="146">I774/SQRT(1+(I774/($K$2*(300+(25*Q774)+0.05*(Q774)^3)))^2)</f>
        <v>5.1868565939655671</v>
      </c>
      <c r="K774" s="13">
        <f t="shared" ref="K774:K837" si="147">I774-J774</f>
        <v>2.5713546443535407E-3</v>
      </c>
      <c r="L774" s="13">
        <f t="shared" ref="L774:L837" si="148">IF(K774&gt;$N$2,(K774-$N$2)/$L$2,0)</f>
        <v>0</v>
      </c>
      <c r="M774" s="13">
        <f t="shared" si="142"/>
        <v>7.9576673474945716</v>
      </c>
      <c r="N774" s="13">
        <f t="shared" ref="N774:N837" si="149">$M$2*M774</f>
        <v>0.41711362923583967</v>
      </c>
      <c r="O774" s="13">
        <f t="shared" ref="O774:O837" si="150">N774+G774</f>
        <v>0.41711362923583967</v>
      </c>
      <c r="Q774">
        <v>22.36153819354838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5.9243928675027719</v>
      </c>
      <c r="G775" s="13">
        <f t="shared" si="144"/>
        <v>0</v>
      </c>
      <c r="H775" s="13">
        <f t="shared" si="145"/>
        <v>5.9243928675027719</v>
      </c>
      <c r="I775" s="16">
        <f t="shared" ref="I775:I838" si="152">H775+K774-L774</f>
        <v>5.9269642221471255</v>
      </c>
      <c r="J775" s="13">
        <f t="shared" si="146"/>
        <v>5.922192079839407</v>
      </c>
      <c r="K775" s="13">
        <f t="shared" si="147"/>
        <v>4.7721423077184966E-3</v>
      </c>
      <c r="L775" s="13">
        <f t="shared" si="148"/>
        <v>0</v>
      </c>
      <c r="M775" s="13">
        <f t="shared" ref="M775:M838" si="153">L775+M774-N774</f>
        <v>7.5405537182587317</v>
      </c>
      <c r="N775" s="13">
        <f t="shared" si="149"/>
        <v>0.39524996340302854</v>
      </c>
      <c r="O775" s="13">
        <f t="shared" si="150"/>
        <v>0.39524996340302854</v>
      </c>
      <c r="Q775">
        <v>20.80391639109601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17.397579548119769</v>
      </c>
      <c r="G776" s="13">
        <f t="shared" si="144"/>
        <v>0</v>
      </c>
      <c r="H776" s="13">
        <f t="shared" si="145"/>
        <v>17.397579548119769</v>
      </c>
      <c r="I776" s="16">
        <f t="shared" si="152"/>
        <v>17.402351690427487</v>
      </c>
      <c r="J776" s="13">
        <f t="shared" si="146"/>
        <v>17.093880378998378</v>
      </c>
      <c r="K776" s="13">
        <f t="shared" si="147"/>
        <v>0.30847131142910911</v>
      </c>
      <c r="L776" s="13">
        <f t="shared" si="148"/>
        <v>0</v>
      </c>
      <c r="M776" s="13">
        <f t="shared" si="153"/>
        <v>7.1453037548557035</v>
      </c>
      <c r="N776" s="13">
        <f t="shared" si="149"/>
        <v>0.3745323159454132</v>
      </c>
      <c r="O776" s="13">
        <f t="shared" si="150"/>
        <v>0.3745323159454132</v>
      </c>
      <c r="Q776">
        <v>13.955390943849199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6.2398944523386319</v>
      </c>
      <c r="G777" s="13">
        <f t="shared" si="144"/>
        <v>0</v>
      </c>
      <c r="H777" s="13">
        <f t="shared" si="145"/>
        <v>6.2398944523386319</v>
      </c>
      <c r="I777" s="16">
        <f t="shared" si="152"/>
        <v>6.548365763767741</v>
      </c>
      <c r="J777" s="13">
        <f t="shared" si="146"/>
        <v>6.5259319872934176</v>
      </c>
      <c r="K777" s="13">
        <f t="shared" si="147"/>
        <v>2.243377647432343E-2</v>
      </c>
      <c r="L777" s="13">
        <f t="shared" si="148"/>
        <v>0</v>
      </c>
      <c r="M777" s="13">
        <f t="shared" si="153"/>
        <v>6.7707714389102902</v>
      </c>
      <c r="N777" s="13">
        <f t="shared" si="149"/>
        <v>0.35490061651036686</v>
      </c>
      <c r="O777" s="13">
        <f t="shared" si="150"/>
        <v>0.35490061651036686</v>
      </c>
      <c r="Q777">
        <v>11.84145799195765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73.003848777849413</v>
      </c>
      <c r="G778" s="13">
        <f t="shared" si="144"/>
        <v>0.31744925985308725</v>
      </c>
      <c r="H778" s="13">
        <f t="shared" si="145"/>
        <v>72.686399517996321</v>
      </c>
      <c r="I778" s="16">
        <f t="shared" si="152"/>
        <v>72.708833294470651</v>
      </c>
      <c r="J778" s="13">
        <f t="shared" si="146"/>
        <v>52.359266037789233</v>
      </c>
      <c r="K778" s="13">
        <f t="shared" si="147"/>
        <v>20.349567256681418</v>
      </c>
      <c r="L778" s="13">
        <f t="shared" si="148"/>
        <v>0.17357135299108223</v>
      </c>
      <c r="M778" s="13">
        <f t="shared" si="153"/>
        <v>6.5894421753910057</v>
      </c>
      <c r="N778" s="13">
        <f t="shared" si="149"/>
        <v>0.34539595843779691</v>
      </c>
      <c r="O778" s="13">
        <f t="shared" si="150"/>
        <v>0.66284521829088416</v>
      </c>
      <c r="Q778">
        <v>11.180966122580649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2.2674770164465539</v>
      </c>
      <c r="G779" s="13">
        <f t="shared" si="144"/>
        <v>0</v>
      </c>
      <c r="H779" s="13">
        <f t="shared" si="145"/>
        <v>2.2674770164465539</v>
      </c>
      <c r="I779" s="16">
        <f t="shared" si="152"/>
        <v>22.443472920136891</v>
      </c>
      <c r="J779" s="13">
        <f t="shared" si="146"/>
        <v>21.804951711864248</v>
      </c>
      <c r="K779" s="13">
        <f t="shared" si="147"/>
        <v>0.63852120827264258</v>
      </c>
      <c r="L779" s="13">
        <f t="shared" si="148"/>
        <v>0</v>
      </c>
      <c r="M779" s="13">
        <f t="shared" si="153"/>
        <v>6.2440462169532092</v>
      </c>
      <c r="N779" s="13">
        <f t="shared" si="149"/>
        <v>0.32729148693174182</v>
      </c>
      <c r="O779" s="13">
        <f t="shared" si="150"/>
        <v>0.32729148693174182</v>
      </c>
      <c r="Q779">
        <v>14.093748472172001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31.752040900302021</v>
      </c>
      <c r="G780" s="13">
        <f t="shared" si="144"/>
        <v>0</v>
      </c>
      <c r="H780" s="13">
        <f t="shared" si="145"/>
        <v>31.752040900302021</v>
      </c>
      <c r="I780" s="16">
        <f t="shared" si="152"/>
        <v>32.390562108574663</v>
      </c>
      <c r="J780" s="13">
        <f t="shared" si="146"/>
        <v>30.656592554002266</v>
      </c>
      <c r="K780" s="13">
        <f t="shared" si="147"/>
        <v>1.733969554572397</v>
      </c>
      <c r="L780" s="13">
        <f t="shared" si="148"/>
        <v>0</v>
      </c>
      <c r="M780" s="13">
        <f t="shared" si="153"/>
        <v>5.9167547300214673</v>
      </c>
      <c r="N780" s="13">
        <f t="shared" si="149"/>
        <v>0.31013598972751716</v>
      </c>
      <c r="O780" s="13">
        <f t="shared" si="150"/>
        <v>0.31013598972751716</v>
      </c>
      <c r="Q780">
        <v>14.541780412838939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12.8970908801777</v>
      </c>
      <c r="G781" s="13">
        <f t="shared" si="144"/>
        <v>0</v>
      </c>
      <c r="H781" s="13">
        <f t="shared" si="145"/>
        <v>12.8970908801777</v>
      </c>
      <c r="I781" s="16">
        <f t="shared" si="152"/>
        <v>14.631060434750097</v>
      </c>
      <c r="J781" s="13">
        <f t="shared" si="146"/>
        <v>14.462070648472677</v>
      </c>
      <c r="K781" s="13">
        <f t="shared" si="147"/>
        <v>0.1689897862774199</v>
      </c>
      <c r="L781" s="13">
        <f t="shared" si="148"/>
        <v>0</v>
      </c>
      <c r="M781" s="13">
        <f t="shared" si="153"/>
        <v>5.6066187402939498</v>
      </c>
      <c r="N781" s="13">
        <f t="shared" si="149"/>
        <v>0.29387972484700253</v>
      </c>
      <c r="O781" s="13">
        <f t="shared" si="150"/>
        <v>0.29387972484700253</v>
      </c>
      <c r="Q781">
        <v>14.61117070953761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83.826981498988374</v>
      </c>
      <c r="G782" s="13">
        <f t="shared" si="144"/>
        <v>0.53391191427586648</v>
      </c>
      <c r="H782" s="13">
        <f t="shared" si="145"/>
        <v>83.293069584712512</v>
      </c>
      <c r="I782" s="16">
        <f t="shared" si="152"/>
        <v>83.462059370989934</v>
      </c>
      <c r="J782" s="13">
        <f t="shared" si="146"/>
        <v>72.388134684687287</v>
      </c>
      <c r="K782" s="13">
        <f t="shared" si="147"/>
        <v>11.073924686302647</v>
      </c>
      <c r="L782" s="13">
        <f t="shared" si="148"/>
        <v>0</v>
      </c>
      <c r="M782" s="13">
        <f t="shared" si="153"/>
        <v>5.3127390154469474</v>
      </c>
      <c r="N782" s="13">
        <f t="shared" si="149"/>
        <v>0.27847555761596626</v>
      </c>
      <c r="O782" s="13">
        <f t="shared" si="150"/>
        <v>0.81238747189183269</v>
      </c>
      <c r="Q782">
        <v>20.593734380140141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7.4533333329999998</v>
      </c>
      <c r="G783" s="13">
        <f t="shared" si="144"/>
        <v>0</v>
      </c>
      <c r="H783" s="13">
        <f t="shared" si="145"/>
        <v>7.4533333329999998</v>
      </c>
      <c r="I783" s="16">
        <f t="shared" si="152"/>
        <v>18.527258019302646</v>
      </c>
      <c r="J783" s="13">
        <f t="shared" si="146"/>
        <v>18.395577784130701</v>
      </c>
      <c r="K783" s="13">
        <f t="shared" si="147"/>
        <v>0.13168023517194527</v>
      </c>
      <c r="L783" s="13">
        <f t="shared" si="148"/>
        <v>0</v>
      </c>
      <c r="M783" s="13">
        <f t="shared" si="153"/>
        <v>5.0342634578309813</v>
      </c>
      <c r="N783" s="13">
        <f t="shared" si="149"/>
        <v>0.26387882399813778</v>
      </c>
      <c r="O783" s="13">
        <f t="shared" si="150"/>
        <v>0.26387882399813778</v>
      </c>
      <c r="Q783">
        <v>21.454916905401419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15.12250260940057</v>
      </c>
      <c r="G784" s="13">
        <f t="shared" si="144"/>
        <v>0</v>
      </c>
      <c r="H784" s="13">
        <f t="shared" si="145"/>
        <v>15.12250260940057</v>
      </c>
      <c r="I784" s="16">
        <f t="shared" si="152"/>
        <v>15.254182844572515</v>
      </c>
      <c r="J784" s="13">
        <f t="shared" si="146"/>
        <v>15.189058177774323</v>
      </c>
      <c r="K784" s="13">
        <f t="shared" si="147"/>
        <v>6.5124666798192621E-2</v>
      </c>
      <c r="L784" s="13">
        <f t="shared" si="148"/>
        <v>0</v>
      </c>
      <c r="M784" s="13">
        <f t="shared" si="153"/>
        <v>4.7703846338328439</v>
      </c>
      <c r="N784" s="13">
        <f t="shared" si="149"/>
        <v>0.25004720109283973</v>
      </c>
      <c r="O784" s="13">
        <f t="shared" si="150"/>
        <v>0.25004720109283973</v>
      </c>
      <c r="Q784">
        <v>22.341288146691909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26.661110367321459</v>
      </c>
      <c r="G785" s="13">
        <f t="shared" si="144"/>
        <v>0</v>
      </c>
      <c r="H785" s="13">
        <f t="shared" si="145"/>
        <v>26.661110367321459</v>
      </c>
      <c r="I785" s="16">
        <f t="shared" si="152"/>
        <v>26.726235034119654</v>
      </c>
      <c r="J785" s="13">
        <f t="shared" si="146"/>
        <v>26.482872800662992</v>
      </c>
      <c r="K785" s="13">
        <f t="shared" si="147"/>
        <v>0.24336223345666141</v>
      </c>
      <c r="L785" s="13">
        <f t="shared" si="148"/>
        <v>0</v>
      </c>
      <c r="M785" s="13">
        <f t="shared" si="153"/>
        <v>4.5203374327400043</v>
      </c>
      <c r="N785" s="13">
        <f t="shared" si="149"/>
        <v>0.23694058442068947</v>
      </c>
      <c r="O785" s="13">
        <f t="shared" si="150"/>
        <v>0.23694058442068947</v>
      </c>
      <c r="Q785">
        <v>24.885297193548379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6.7772644141324232</v>
      </c>
      <c r="G786" s="13">
        <f t="shared" si="144"/>
        <v>0</v>
      </c>
      <c r="H786" s="13">
        <f t="shared" si="145"/>
        <v>6.7772644141324232</v>
      </c>
      <c r="I786" s="16">
        <f t="shared" si="152"/>
        <v>7.0206266475890846</v>
      </c>
      <c r="J786" s="13">
        <f t="shared" si="146"/>
        <v>7.0133650778536838</v>
      </c>
      <c r="K786" s="13">
        <f t="shared" si="147"/>
        <v>7.2615697354008191E-3</v>
      </c>
      <c r="L786" s="13">
        <f t="shared" si="148"/>
        <v>0</v>
      </c>
      <c r="M786" s="13">
        <f t="shared" si="153"/>
        <v>4.283396848319315</v>
      </c>
      <c r="N786" s="13">
        <f t="shared" si="149"/>
        <v>0.22452097164156379</v>
      </c>
      <c r="O786" s="13">
        <f t="shared" si="150"/>
        <v>0.22452097164156379</v>
      </c>
      <c r="Q786">
        <v>21.424946412530961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27.529745857934198</v>
      </c>
      <c r="G787" s="13">
        <f t="shared" si="144"/>
        <v>0</v>
      </c>
      <c r="H787" s="13">
        <f t="shared" si="145"/>
        <v>27.529745857934198</v>
      </c>
      <c r="I787" s="16">
        <f t="shared" si="152"/>
        <v>27.5370074276696</v>
      </c>
      <c r="J787" s="13">
        <f t="shared" si="146"/>
        <v>26.761291665902689</v>
      </c>
      <c r="K787" s="13">
        <f t="shared" si="147"/>
        <v>0.77571576176691082</v>
      </c>
      <c r="L787" s="13">
        <f t="shared" si="148"/>
        <v>0</v>
      </c>
      <c r="M787" s="13">
        <f t="shared" si="153"/>
        <v>4.0588758766777513</v>
      </c>
      <c r="N787" s="13">
        <f t="shared" si="149"/>
        <v>0.21275235236766879</v>
      </c>
      <c r="O787" s="13">
        <f t="shared" si="150"/>
        <v>0.21275235236766879</v>
      </c>
      <c r="Q787">
        <v>17.0950666189832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4.2732406271920844</v>
      </c>
      <c r="G788" s="13">
        <f t="shared" si="144"/>
        <v>0</v>
      </c>
      <c r="H788" s="13">
        <f t="shared" si="145"/>
        <v>4.2732406271920844</v>
      </c>
      <c r="I788" s="16">
        <f t="shared" si="152"/>
        <v>5.0489563889589952</v>
      </c>
      <c r="J788" s="13">
        <f t="shared" si="146"/>
        <v>5.0440236067764577</v>
      </c>
      <c r="K788" s="13">
        <f t="shared" si="147"/>
        <v>4.9327821825375651E-3</v>
      </c>
      <c r="L788" s="13">
        <f t="shared" si="148"/>
        <v>0</v>
      </c>
      <c r="M788" s="13">
        <f t="shared" si="153"/>
        <v>3.8461235243100824</v>
      </c>
      <c r="N788" s="13">
        <f t="shared" si="149"/>
        <v>0.20160060375223054</v>
      </c>
      <c r="O788" s="13">
        <f t="shared" si="150"/>
        <v>0.20160060375223054</v>
      </c>
      <c r="Q788">
        <v>17.168393416750671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16.789224968217891</v>
      </c>
      <c r="G789" s="13">
        <f t="shared" si="144"/>
        <v>0</v>
      </c>
      <c r="H789" s="13">
        <f t="shared" si="145"/>
        <v>16.789224968217891</v>
      </c>
      <c r="I789" s="16">
        <f t="shared" si="152"/>
        <v>16.79415775040043</v>
      </c>
      <c r="J789" s="13">
        <f t="shared" si="146"/>
        <v>16.482287120079974</v>
      </c>
      <c r="K789" s="13">
        <f t="shared" si="147"/>
        <v>0.31187063032045614</v>
      </c>
      <c r="L789" s="13">
        <f t="shared" si="148"/>
        <v>0</v>
      </c>
      <c r="M789" s="13">
        <f t="shared" si="153"/>
        <v>3.644522920557852</v>
      </c>
      <c r="N789" s="13">
        <f t="shared" si="149"/>
        <v>0.19103339155106902</v>
      </c>
      <c r="O789" s="13">
        <f t="shared" si="150"/>
        <v>0.19103339155106902</v>
      </c>
      <c r="Q789">
        <v>13.091116638866451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92.133839664379749</v>
      </c>
      <c r="G790" s="13">
        <f t="shared" si="144"/>
        <v>0.70004907758369395</v>
      </c>
      <c r="H790" s="13">
        <f t="shared" si="145"/>
        <v>91.43379058679605</v>
      </c>
      <c r="I790" s="16">
        <f t="shared" si="152"/>
        <v>91.745661217116506</v>
      </c>
      <c r="J790" s="13">
        <f t="shared" si="146"/>
        <v>56.352117519704464</v>
      </c>
      <c r="K790" s="13">
        <f t="shared" si="147"/>
        <v>35.393543697412042</v>
      </c>
      <c r="L790" s="13">
        <f t="shared" si="148"/>
        <v>0.78709703387335117</v>
      </c>
      <c r="M790" s="13">
        <f t="shared" si="153"/>
        <v>4.240586562880134</v>
      </c>
      <c r="N790" s="13">
        <f t="shared" si="149"/>
        <v>0.22227700330908742</v>
      </c>
      <c r="O790" s="13">
        <f t="shared" si="150"/>
        <v>0.92232608089278134</v>
      </c>
      <c r="Q790">
        <v>10.358635122580649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99.956346251579916</v>
      </c>
      <c r="G791" s="13">
        <f t="shared" si="144"/>
        <v>0.8564992093276973</v>
      </c>
      <c r="H791" s="13">
        <f t="shared" si="145"/>
        <v>99.099847042252222</v>
      </c>
      <c r="I791" s="16">
        <f t="shared" si="152"/>
        <v>133.70629370579093</v>
      </c>
      <c r="J791" s="13">
        <f t="shared" si="146"/>
        <v>66.574348761402021</v>
      </c>
      <c r="K791" s="13">
        <f t="shared" si="147"/>
        <v>67.131944944388906</v>
      </c>
      <c r="L791" s="13">
        <f t="shared" si="148"/>
        <v>2.0814572259330806</v>
      </c>
      <c r="M791" s="13">
        <f t="shared" si="153"/>
        <v>6.0997667855041273</v>
      </c>
      <c r="N791" s="13">
        <f t="shared" si="149"/>
        <v>0.3197288539831859</v>
      </c>
      <c r="O791" s="13">
        <f t="shared" si="150"/>
        <v>1.1762280633108833</v>
      </c>
      <c r="Q791">
        <v>11.43510850147932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22.45631730822436</v>
      </c>
      <c r="G792" s="13">
        <f t="shared" si="144"/>
        <v>0</v>
      </c>
      <c r="H792" s="13">
        <f t="shared" si="145"/>
        <v>22.45631730822436</v>
      </c>
      <c r="I792" s="16">
        <f t="shared" si="152"/>
        <v>87.506805026680183</v>
      </c>
      <c r="J792" s="13">
        <f t="shared" si="146"/>
        <v>63.5798033342464</v>
      </c>
      <c r="K792" s="13">
        <f t="shared" si="147"/>
        <v>23.927001692433784</v>
      </c>
      <c r="L792" s="13">
        <f t="shared" si="148"/>
        <v>0.31946681531474241</v>
      </c>
      <c r="M792" s="13">
        <f t="shared" si="153"/>
        <v>6.0995047468356836</v>
      </c>
      <c r="N792" s="13">
        <f t="shared" si="149"/>
        <v>0.31971511881492343</v>
      </c>
      <c r="O792" s="13">
        <f t="shared" si="150"/>
        <v>0.31971511881492343</v>
      </c>
      <c r="Q792">
        <v>14.166817554799991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9.42207497028296</v>
      </c>
      <c r="G793" s="13">
        <f t="shared" si="144"/>
        <v>0</v>
      </c>
      <c r="H793" s="13">
        <f t="shared" si="145"/>
        <v>9.42207497028296</v>
      </c>
      <c r="I793" s="16">
        <f t="shared" si="152"/>
        <v>33.029609847402</v>
      </c>
      <c r="J793" s="13">
        <f t="shared" si="146"/>
        <v>31.50154743623234</v>
      </c>
      <c r="K793" s="13">
        <f t="shared" si="147"/>
        <v>1.5280624111696604</v>
      </c>
      <c r="L793" s="13">
        <f t="shared" si="148"/>
        <v>0</v>
      </c>
      <c r="M793" s="13">
        <f t="shared" si="153"/>
        <v>5.7797896280207599</v>
      </c>
      <c r="N793" s="13">
        <f t="shared" si="149"/>
        <v>0.30295674884203838</v>
      </c>
      <c r="O793" s="13">
        <f t="shared" si="150"/>
        <v>0.30295674884203838</v>
      </c>
      <c r="Q793">
        <v>15.95131307492621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3.0863015896482642</v>
      </c>
      <c r="G794" s="13">
        <f t="shared" si="144"/>
        <v>0</v>
      </c>
      <c r="H794" s="13">
        <f t="shared" si="145"/>
        <v>3.0863015896482642</v>
      </c>
      <c r="I794" s="16">
        <f t="shared" si="152"/>
        <v>4.6143640008179245</v>
      </c>
      <c r="J794" s="13">
        <f t="shared" si="146"/>
        <v>4.6112862259642755</v>
      </c>
      <c r="K794" s="13">
        <f t="shared" si="147"/>
        <v>3.0777748536490179E-3</v>
      </c>
      <c r="L794" s="13">
        <f t="shared" si="148"/>
        <v>0</v>
      </c>
      <c r="M794" s="13">
        <f t="shared" si="153"/>
        <v>5.4768328791787217</v>
      </c>
      <c r="N794" s="13">
        <f t="shared" si="149"/>
        <v>0.28707679514545931</v>
      </c>
      <c r="O794" s="13">
        <f t="shared" si="150"/>
        <v>0.28707679514545931</v>
      </c>
      <c r="Q794">
        <v>18.59939381552919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4.7603214581495754</v>
      </c>
      <c r="G795" s="13">
        <f t="shared" si="144"/>
        <v>0</v>
      </c>
      <c r="H795" s="13">
        <f t="shared" si="145"/>
        <v>4.7603214581495754</v>
      </c>
      <c r="I795" s="16">
        <f t="shared" si="152"/>
        <v>4.7633992330032244</v>
      </c>
      <c r="J795" s="13">
        <f t="shared" si="146"/>
        <v>4.7616373122086246</v>
      </c>
      <c r="K795" s="13">
        <f t="shared" si="147"/>
        <v>1.7619207945998028E-3</v>
      </c>
      <c r="L795" s="13">
        <f t="shared" si="148"/>
        <v>0</v>
      </c>
      <c r="M795" s="13">
        <f t="shared" si="153"/>
        <v>5.1897560840332622</v>
      </c>
      <c r="N795" s="13">
        <f t="shared" si="149"/>
        <v>0.27202921415676456</v>
      </c>
      <c r="O795" s="13">
        <f t="shared" si="150"/>
        <v>0.27202921415676456</v>
      </c>
      <c r="Q795">
        <v>23.22249393923952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1.4156028465009669</v>
      </c>
      <c r="G796" s="13">
        <f t="shared" si="144"/>
        <v>0</v>
      </c>
      <c r="H796" s="13">
        <f t="shared" si="145"/>
        <v>1.4156028465009669</v>
      </c>
      <c r="I796" s="16">
        <f t="shared" si="152"/>
        <v>1.4173647672955667</v>
      </c>
      <c r="J796" s="13">
        <f t="shared" si="146"/>
        <v>1.417331297601591</v>
      </c>
      <c r="K796" s="13">
        <f t="shared" si="147"/>
        <v>3.3469693975662906E-5</v>
      </c>
      <c r="L796" s="13">
        <f t="shared" si="148"/>
        <v>0</v>
      </c>
      <c r="M796" s="13">
        <f t="shared" si="153"/>
        <v>4.917726869876498</v>
      </c>
      <c r="N796" s="13">
        <f t="shared" si="149"/>
        <v>0.25777037575346967</v>
      </c>
      <c r="O796" s="13">
        <f t="shared" si="150"/>
        <v>0.25777037575346967</v>
      </c>
      <c r="Q796">
        <v>25.56755097320363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30.298708252604801</v>
      </c>
      <c r="G797" s="13">
        <f t="shared" si="144"/>
        <v>0</v>
      </c>
      <c r="H797" s="13">
        <f t="shared" si="145"/>
        <v>30.298708252604801</v>
      </c>
      <c r="I797" s="16">
        <f t="shared" si="152"/>
        <v>30.298741722298775</v>
      </c>
      <c r="J797" s="13">
        <f t="shared" si="146"/>
        <v>29.949161960546981</v>
      </c>
      <c r="K797" s="13">
        <f t="shared" si="147"/>
        <v>0.34957976175179439</v>
      </c>
      <c r="L797" s="13">
        <f t="shared" si="148"/>
        <v>0</v>
      </c>
      <c r="M797" s="13">
        <f t="shared" si="153"/>
        <v>4.659956494123028</v>
      </c>
      <c r="N797" s="13">
        <f t="shared" si="149"/>
        <v>0.24425893675446853</v>
      </c>
      <c r="O797" s="13">
        <f t="shared" si="150"/>
        <v>0.24425893675446853</v>
      </c>
      <c r="Q797">
        <v>24.960754193548379</v>
      </c>
    </row>
    <row r="798" spans="1:17" x14ac:dyDescent="0.2">
      <c r="A798" s="14">
        <f t="shared" si="151"/>
        <v>46266</v>
      </c>
      <c r="B798" s="1">
        <v>9</v>
      </c>
      <c r="F798" s="34">
        <v>1.0741895223057349</v>
      </c>
      <c r="G798" s="13">
        <f t="shared" si="144"/>
        <v>0</v>
      </c>
      <c r="H798" s="13">
        <f t="shared" si="145"/>
        <v>1.0741895223057349</v>
      </c>
      <c r="I798" s="16">
        <f t="shared" si="152"/>
        <v>1.4237692840575293</v>
      </c>
      <c r="J798" s="13">
        <f t="shared" si="146"/>
        <v>1.4237113624246804</v>
      </c>
      <c r="K798" s="13">
        <f t="shared" si="147"/>
        <v>5.7921632848900728E-5</v>
      </c>
      <c r="L798" s="13">
        <f t="shared" si="148"/>
        <v>0</v>
      </c>
      <c r="M798" s="13">
        <f t="shared" si="153"/>
        <v>4.41569755736856</v>
      </c>
      <c r="N798" s="13">
        <f t="shared" si="149"/>
        <v>0.23145572104641043</v>
      </c>
      <c r="O798" s="13">
        <f t="shared" si="150"/>
        <v>0.23145572104641043</v>
      </c>
      <c r="Q798">
        <v>21.75118749272729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13.47363744689982</v>
      </c>
      <c r="G799" s="13">
        <f t="shared" si="144"/>
        <v>0</v>
      </c>
      <c r="H799" s="13">
        <f t="shared" si="145"/>
        <v>13.47363744689982</v>
      </c>
      <c r="I799" s="16">
        <f t="shared" si="152"/>
        <v>13.473695368532669</v>
      </c>
      <c r="J799" s="13">
        <f t="shared" si="146"/>
        <v>13.411960703685549</v>
      </c>
      <c r="K799" s="13">
        <f t="shared" si="147"/>
        <v>6.1734664847119092E-2</v>
      </c>
      <c r="L799" s="13">
        <f t="shared" si="148"/>
        <v>0</v>
      </c>
      <c r="M799" s="13">
        <f t="shared" si="153"/>
        <v>4.1842418363221494</v>
      </c>
      <c r="N799" s="13">
        <f t="shared" si="149"/>
        <v>0.21932360599344047</v>
      </c>
      <c r="O799" s="13">
        <f t="shared" si="150"/>
        <v>0.21932360599344047</v>
      </c>
      <c r="Q799">
        <v>20.083349576683041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0.46666666699999998</v>
      </c>
      <c r="G800" s="13">
        <f t="shared" si="144"/>
        <v>0</v>
      </c>
      <c r="H800" s="13">
        <f t="shared" si="145"/>
        <v>0.46666666699999998</v>
      </c>
      <c r="I800" s="16">
        <f t="shared" si="152"/>
        <v>0.52840133184711902</v>
      </c>
      <c r="J800" s="13">
        <f t="shared" si="146"/>
        <v>0.52839489421958208</v>
      </c>
      <c r="K800" s="13">
        <f t="shared" si="147"/>
        <v>6.4376275369371072E-6</v>
      </c>
      <c r="L800" s="13">
        <f t="shared" si="148"/>
        <v>0</v>
      </c>
      <c r="M800" s="13">
        <f t="shared" si="153"/>
        <v>3.9649182303287089</v>
      </c>
      <c r="N800" s="13">
        <f t="shared" si="149"/>
        <v>0.20782741480095263</v>
      </c>
      <c r="O800" s="13">
        <f t="shared" si="150"/>
        <v>0.20782741480095263</v>
      </c>
      <c r="Q800">
        <v>16.256215796345678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1.112058129691226</v>
      </c>
      <c r="G801" s="13">
        <f t="shared" si="144"/>
        <v>0</v>
      </c>
      <c r="H801" s="13">
        <f t="shared" si="145"/>
        <v>1.112058129691226</v>
      </c>
      <c r="I801" s="16">
        <f t="shared" si="152"/>
        <v>1.1120645673187628</v>
      </c>
      <c r="J801" s="13">
        <f t="shared" si="146"/>
        <v>1.111984400730148</v>
      </c>
      <c r="K801" s="13">
        <f t="shared" si="147"/>
        <v>8.016658861476067E-5</v>
      </c>
      <c r="L801" s="13">
        <f t="shared" si="148"/>
        <v>0</v>
      </c>
      <c r="M801" s="13">
        <f t="shared" si="153"/>
        <v>3.7570908155277563</v>
      </c>
      <c r="N801" s="13">
        <f t="shared" si="149"/>
        <v>0.19693381452126502</v>
      </c>
      <c r="O801" s="13">
        <f t="shared" si="150"/>
        <v>0.19693381452126502</v>
      </c>
      <c r="Q801">
        <v>14.17866107632481</v>
      </c>
    </row>
    <row r="802" spans="1:17" x14ac:dyDescent="0.2">
      <c r="A802" s="14">
        <f t="shared" si="151"/>
        <v>46388</v>
      </c>
      <c r="B802" s="1">
        <v>1</v>
      </c>
      <c r="F802" s="34">
        <v>102.10097316448881</v>
      </c>
      <c r="G802" s="13">
        <f t="shared" si="144"/>
        <v>0.89939174758587515</v>
      </c>
      <c r="H802" s="13">
        <f t="shared" si="145"/>
        <v>101.20158141690293</v>
      </c>
      <c r="I802" s="16">
        <f t="shared" si="152"/>
        <v>101.20166158349154</v>
      </c>
      <c r="J802" s="13">
        <f t="shared" si="146"/>
        <v>71.895671148669493</v>
      </c>
      <c r="K802" s="13">
        <f t="shared" si="147"/>
        <v>29.30599043482205</v>
      </c>
      <c r="L802" s="13">
        <f t="shared" si="148"/>
        <v>0.53883353286003699</v>
      </c>
      <c r="M802" s="13">
        <f t="shared" si="153"/>
        <v>4.0989905338665285</v>
      </c>
      <c r="N802" s="13">
        <f t="shared" si="149"/>
        <v>0.21485502511269505</v>
      </c>
      <c r="O802" s="13">
        <f t="shared" si="150"/>
        <v>1.1142467726985701</v>
      </c>
      <c r="Q802">
        <v>15.58892892434837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14.65476607987382</v>
      </c>
      <c r="G803" s="13">
        <f t="shared" si="144"/>
        <v>0</v>
      </c>
      <c r="H803" s="13">
        <f t="shared" si="145"/>
        <v>14.65476607987382</v>
      </c>
      <c r="I803" s="16">
        <f t="shared" si="152"/>
        <v>43.421922981835834</v>
      </c>
      <c r="J803" s="13">
        <f t="shared" si="146"/>
        <v>38.437569634695059</v>
      </c>
      <c r="K803" s="13">
        <f t="shared" si="147"/>
        <v>4.9843533471407753</v>
      </c>
      <c r="L803" s="13">
        <f t="shared" si="148"/>
        <v>0</v>
      </c>
      <c r="M803" s="13">
        <f t="shared" si="153"/>
        <v>3.8841355087538334</v>
      </c>
      <c r="N803" s="13">
        <f t="shared" si="149"/>
        <v>0.20359306160368637</v>
      </c>
      <c r="O803" s="13">
        <f t="shared" si="150"/>
        <v>0.20359306160368637</v>
      </c>
      <c r="Q803">
        <v>12.519013122580651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196.1422926322544</v>
      </c>
      <c r="G804" s="13">
        <f t="shared" si="144"/>
        <v>2.7802181369411869</v>
      </c>
      <c r="H804" s="13">
        <f t="shared" si="145"/>
        <v>193.36207449531321</v>
      </c>
      <c r="I804" s="16">
        <f t="shared" si="152"/>
        <v>198.34642784245398</v>
      </c>
      <c r="J804" s="13">
        <f t="shared" si="146"/>
        <v>86.239868876102832</v>
      </c>
      <c r="K804" s="13">
        <f t="shared" si="147"/>
        <v>112.10655896635114</v>
      </c>
      <c r="L804" s="13">
        <f t="shared" si="148"/>
        <v>3.9156186126483035</v>
      </c>
      <c r="M804" s="13">
        <f t="shared" si="153"/>
        <v>7.5961610597984501</v>
      </c>
      <c r="N804" s="13">
        <f t="shared" si="149"/>
        <v>0.39816470952509303</v>
      </c>
      <c r="O804" s="13">
        <f t="shared" si="150"/>
        <v>3.1783828464662798</v>
      </c>
      <c r="Q804">
        <v>14.66187035900025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71.711101356238999</v>
      </c>
      <c r="G805" s="13">
        <f t="shared" si="144"/>
        <v>0.29159431142087899</v>
      </c>
      <c r="H805" s="13">
        <f t="shared" si="145"/>
        <v>71.419507044818118</v>
      </c>
      <c r="I805" s="16">
        <f t="shared" si="152"/>
        <v>179.61044739852096</v>
      </c>
      <c r="J805" s="13">
        <f t="shared" si="146"/>
        <v>114.07601128064269</v>
      </c>
      <c r="K805" s="13">
        <f t="shared" si="147"/>
        <v>65.534436117878272</v>
      </c>
      <c r="L805" s="13">
        <f t="shared" si="148"/>
        <v>2.0163073837778658</v>
      </c>
      <c r="M805" s="13">
        <f t="shared" si="153"/>
        <v>9.2143037340512226</v>
      </c>
      <c r="N805" s="13">
        <f t="shared" si="149"/>
        <v>0.48298219862150082</v>
      </c>
      <c r="O805" s="13">
        <f t="shared" si="150"/>
        <v>0.77457651004237982</v>
      </c>
      <c r="Q805">
        <v>20.81155376913733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3.200791651693851</v>
      </c>
      <c r="G806" s="13">
        <f t="shared" si="144"/>
        <v>0</v>
      </c>
      <c r="H806" s="13">
        <f t="shared" si="145"/>
        <v>3.200791651693851</v>
      </c>
      <c r="I806" s="16">
        <f t="shared" si="152"/>
        <v>66.718920385794249</v>
      </c>
      <c r="J806" s="13">
        <f t="shared" si="146"/>
        <v>59.279636795039728</v>
      </c>
      <c r="K806" s="13">
        <f t="shared" si="147"/>
        <v>7.4392835907545205</v>
      </c>
      <c r="L806" s="13">
        <f t="shared" si="148"/>
        <v>0</v>
      </c>
      <c r="M806" s="13">
        <f t="shared" si="153"/>
        <v>8.7313215354297213</v>
      </c>
      <c r="N806" s="13">
        <f t="shared" si="149"/>
        <v>0.45766592829678715</v>
      </c>
      <c r="O806" s="13">
        <f t="shared" si="150"/>
        <v>0.45766592829678715</v>
      </c>
      <c r="Q806">
        <v>18.921126825925281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0.43333333299999999</v>
      </c>
      <c r="G807" s="13">
        <f t="shared" si="144"/>
        <v>0</v>
      </c>
      <c r="H807" s="13">
        <f t="shared" si="145"/>
        <v>0.43333333299999999</v>
      </c>
      <c r="I807" s="16">
        <f t="shared" si="152"/>
        <v>7.8726169237545207</v>
      </c>
      <c r="J807" s="13">
        <f t="shared" si="146"/>
        <v>7.8641883104078643</v>
      </c>
      <c r="K807" s="13">
        <f t="shared" si="147"/>
        <v>8.428613346656455E-3</v>
      </c>
      <c r="L807" s="13">
        <f t="shared" si="148"/>
        <v>0</v>
      </c>
      <c r="M807" s="13">
        <f t="shared" si="153"/>
        <v>8.2736556071329339</v>
      </c>
      <c r="N807" s="13">
        <f t="shared" si="149"/>
        <v>0.43367665003302991</v>
      </c>
      <c r="O807" s="13">
        <f t="shared" si="150"/>
        <v>0.43367665003302991</v>
      </c>
      <c r="Q807">
        <v>22.803172623869301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3.12694561059892</v>
      </c>
      <c r="G808" s="13">
        <f t="shared" si="144"/>
        <v>0</v>
      </c>
      <c r="H808" s="13">
        <f t="shared" si="145"/>
        <v>3.12694561059892</v>
      </c>
      <c r="I808" s="16">
        <f t="shared" si="152"/>
        <v>3.1353742239455764</v>
      </c>
      <c r="J808" s="13">
        <f t="shared" si="146"/>
        <v>3.1349192861889152</v>
      </c>
      <c r="K808" s="13">
        <f t="shared" si="147"/>
        <v>4.5493775666116676E-4</v>
      </c>
      <c r="L808" s="13">
        <f t="shared" si="148"/>
        <v>0</v>
      </c>
      <c r="M808" s="13">
        <f t="shared" si="153"/>
        <v>7.8399789570999037</v>
      </c>
      <c r="N808" s="13">
        <f t="shared" si="149"/>
        <v>0.41094480745769635</v>
      </c>
      <c r="O808" s="13">
        <f t="shared" si="150"/>
        <v>0.41094480745769635</v>
      </c>
      <c r="Q808">
        <v>23.932989469744001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2.4324228188076091</v>
      </c>
      <c r="G809" s="13">
        <f t="shared" si="144"/>
        <v>0</v>
      </c>
      <c r="H809" s="13">
        <f t="shared" si="145"/>
        <v>2.4324228188076091</v>
      </c>
      <c r="I809" s="16">
        <f t="shared" si="152"/>
        <v>2.4328777565642703</v>
      </c>
      <c r="J809" s="13">
        <f t="shared" si="146"/>
        <v>2.4327475322430705</v>
      </c>
      <c r="K809" s="13">
        <f t="shared" si="147"/>
        <v>1.302243211998011E-4</v>
      </c>
      <c r="L809" s="13">
        <f t="shared" si="148"/>
        <v>0</v>
      </c>
      <c r="M809" s="13">
        <f t="shared" si="153"/>
        <v>7.4290341496422077</v>
      </c>
      <c r="N809" s="13">
        <f t="shared" si="149"/>
        <v>0.3894044901047386</v>
      </c>
      <c r="O809" s="13">
        <f t="shared" si="150"/>
        <v>0.3894044901047386</v>
      </c>
      <c r="Q809">
        <v>27.47187019354838</v>
      </c>
    </row>
    <row r="810" spans="1:17" x14ac:dyDescent="0.2">
      <c r="A810" s="14">
        <f t="shared" si="151"/>
        <v>46631</v>
      </c>
      <c r="B810" s="1">
        <v>9</v>
      </c>
      <c r="F810" s="34">
        <v>70.892353841768056</v>
      </c>
      <c r="G810" s="13">
        <f t="shared" si="144"/>
        <v>0.27521936113146012</v>
      </c>
      <c r="H810" s="13">
        <f t="shared" si="145"/>
        <v>70.617134480636594</v>
      </c>
      <c r="I810" s="16">
        <f t="shared" si="152"/>
        <v>70.61726470495779</v>
      </c>
      <c r="J810" s="13">
        <f t="shared" si="146"/>
        <v>65.754526023225097</v>
      </c>
      <c r="K810" s="13">
        <f t="shared" si="147"/>
        <v>4.8627386817326936</v>
      </c>
      <c r="L810" s="13">
        <f t="shared" si="148"/>
        <v>0</v>
      </c>
      <c r="M810" s="13">
        <f t="shared" si="153"/>
        <v>7.0396296595374688</v>
      </c>
      <c r="N810" s="13">
        <f t="shared" si="149"/>
        <v>0.36899324230867958</v>
      </c>
      <c r="O810" s="13">
        <f t="shared" si="150"/>
        <v>0.64421260344013964</v>
      </c>
      <c r="Q810">
        <v>23.64184812686247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2.668484552712183</v>
      </c>
      <c r="G811" s="13">
        <f t="shared" si="144"/>
        <v>0</v>
      </c>
      <c r="H811" s="13">
        <f t="shared" si="145"/>
        <v>2.668484552712183</v>
      </c>
      <c r="I811" s="16">
        <f t="shared" si="152"/>
        <v>7.5312232344448766</v>
      </c>
      <c r="J811" s="13">
        <f t="shared" si="146"/>
        <v>7.5202031746667588</v>
      </c>
      <c r="K811" s="13">
        <f t="shared" si="147"/>
        <v>1.1020059778117819E-2</v>
      </c>
      <c r="L811" s="13">
        <f t="shared" si="148"/>
        <v>0</v>
      </c>
      <c r="M811" s="13">
        <f t="shared" si="153"/>
        <v>6.6706364172287893</v>
      </c>
      <c r="N811" s="13">
        <f t="shared" si="149"/>
        <v>0.3496518821158171</v>
      </c>
      <c r="O811" s="13">
        <f t="shared" si="150"/>
        <v>0.3496518821158171</v>
      </c>
      <c r="Q811">
        <v>19.961777474924229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101.33426732981719</v>
      </c>
      <c r="G812" s="13">
        <f t="shared" si="144"/>
        <v>0.88405763089244294</v>
      </c>
      <c r="H812" s="13">
        <f t="shared" si="145"/>
        <v>100.45020969892475</v>
      </c>
      <c r="I812" s="16">
        <f t="shared" si="152"/>
        <v>100.46122975870287</v>
      </c>
      <c r="J812" s="13">
        <f t="shared" si="146"/>
        <v>70.385361195258412</v>
      </c>
      <c r="K812" s="13">
        <f t="shared" si="147"/>
        <v>30.075868563444459</v>
      </c>
      <c r="L812" s="13">
        <f t="shared" si="148"/>
        <v>0.57023081701029654</v>
      </c>
      <c r="M812" s="13">
        <f t="shared" si="153"/>
        <v>6.8912153521232682</v>
      </c>
      <c r="N812" s="13">
        <f t="shared" si="149"/>
        <v>0.36121387334378419</v>
      </c>
      <c r="O812" s="13">
        <f t="shared" si="150"/>
        <v>1.2452715042362272</v>
      </c>
      <c r="Q812">
        <v>15.087471839423561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31.120304852629641</v>
      </c>
      <c r="G813" s="13">
        <f t="shared" si="144"/>
        <v>0</v>
      </c>
      <c r="H813" s="13">
        <f t="shared" si="145"/>
        <v>31.120304852629641</v>
      </c>
      <c r="I813" s="16">
        <f t="shared" si="152"/>
        <v>60.625942599063805</v>
      </c>
      <c r="J813" s="13">
        <f t="shared" si="146"/>
        <v>48.69063043433561</v>
      </c>
      <c r="K813" s="13">
        <f t="shared" si="147"/>
        <v>11.935312164728195</v>
      </c>
      <c r="L813" s="13">
        <f t="shared" si="148"/>
        <v>0</v>
      </c>
      <c r="M813" s="13">
        <f t="shared" si="153"/>
        <v>6.530001478779484</v>
      </c>
      <c r="N813" s="13">
        <f t="shared" si="149"/>
        <v>0.34228028099046753</v>
      </c>
      <c r="O813" s="13">
        <f t="shared" si="150"/>
        <v>0.34228028099046753</v>
      </c>
      <c r="Q813">
        <v>12.35748512258065</v>
      </c>
    </row>
    <row r="814" spans="1:17" x14ac:dyDescent="0.2">
      <c r="A814" s="14">
        <f t="shared" si="151"/>
        <v>46753</v>
      </c>
      <c r="B814" s="1">
        <v>1</v>
      </c>
      <c r="F814" s="34">
        <v>57.240655920468278</v>
      </c>
      <c r="G814" s="13">
        <f t="shared" si="144"/>
        <v>2.1854027054645543E-3</v>
      </c>
      <c r="H814" s="13">
        <f t="shared" si="145"/>
        <v>57.238470517762813</v>
      </c>
      <c r="I814" s="16">
        <f t="shared" si="152"/>
        <v>69.173782682491009</v>
      </c>
      <c r="J814" s="13">
        <f t="shared" si="146"/>
        <v>53.235452474937674</v>
      </c>
      <c r="K814" s="13">
        <f t="shared" si="147"/>
        <v>15.938330207553335</v>
      </c>
      <c r="L814" s="13">
        <f t="shared" si="148"/>
        <v>0</v>
      </c>
      <c r="M814" s="13">
        <f t="shared" si="153"/>
        <v>6.1877211977890161</v>
      </c>
      <c r="N814" s="13">
        <f t="shared" si="149"/>
        <v>0.32433912261008518</v>
      </c>
      <c r="O814" s="13">
        <f t="shared" si="150"/>
        <v>0.32652452531554976</v>
      </c>
      <c r="Q814">
        <v>12.650163426420921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54.007956579876343</v>
      </c>
      <c r="G815" s="13">
        <f t="shared" si="144"/>
        <v>0</v>
      </c>
      <c r="H815" s="13">
        <f t="shared" si="145"/>
        <v>54.007956579876343</v>
      </c>
      <c r="I815" s="16">
        <f t="shared" si="152"/>
        <v>69.946286787429671</v>
      </c>
      <c r="J815" s="13">
        <f t="shared" si="146"/>
        <v>53.101887977816119</v>
      </c>
      <c r="K815" s="13">
        <f t="shared" si="147"/>
        <v>16.844398809613551</v>
      </c>
      <c r="L815" s="13">
        <f t="shared" si="148"/>
        <v>3.0623052947751608E-2</v>
      </c>
      <c r="M815" s="13">
        <f t="shared" si="153"/>
        <v>5.8940051281266825</v>
      </c>
      <c r="N815" s="13">
        <f t="shared" si="149"/>
        <v>0.30894353362252652</v>
      </c>
      <c r="O815" s="13">
        <f t="shared" si="150"/>
        <v>0.30894353362252652</v>
      </c>
      <c r="Q815">
        <v>12.332646073350119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54.204735478141693</v>
      </c>
      <c r="G816" s="13">
        <f t="shared" si="144"/>
        <v>0</v>
      </c>
      <c r="H816" s="13">
        <f t="shared" si="145"/>
        <v>54.204735478141693</v>
      </c>
      <c r="I816" s="16">
        <f t="shared" si="152"/>
        <v>71.018511234807491</v>
      </c>
      <c r="J816" s="13">
        <f t="shared" si="146"/>
        <v>54.254965554212077</v>
      </c>
      <c r="K816" s="13">
        <f t="shared" si="147"/>
        <v>16.763545680595414</v>
      </c>
      <c r="L816" s="13">
        <f t="shared" si="148"/>
        <v>2.7325688635347394E-2</v>
      </c>
      <c r="M816" s="13">
        <f t="shared" si="153"/>
        <v>5.612387283139503</v>
      </c>
      <c r="N816" s="13">
        <f t="shared" si="149"/>
        <v>0.29418209207808171</v>
      </c>
      <c r="O816" s="13">
        <f t="shared" si="150"/>
        <v>0.29418209207808171</v>
      </c>
      <c r="Q816">
        <v>12.774308933452019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7.2626430313571806</v>
      </c>
      <c r="G817" s="13">
        <f t="shared" si="144"/>
        <v>0</v>
      </c>
      <c r="H817" s="13">
        <f t="shared" si="145"/>
        <v>7.2626430313571806</v>
      </c>
      <c r="I817" s="16">
        <f t="shared" si="152"/>
        <v>23.998863023317245</v>
      </c>
      <c r="J817" s="13">
        <f t="shared" si="146"/>
        <v>23.523353891004867</v>
      </c>
      <c r="K817" s="13">
        <f t="shared" si="147"/>
        <v>0.47550913231237857</v>
      </c>
      <c r="L817" s="13">
        <f t="shared" si="148"/>
        <v>0</v>
      </c>
      <c r="M817" s="13">
        <f t="shared" si="153"/>
        <v>5.3182051910614216</v>
      </c>
      <c r="N817" s="13">
        <f t="shared" si="149"/>
        <v>0.27876207579384804</v>
      </c>
      <c r="O817" s="13">
        <f t="shared" si="150"/>
        <v>0.27876207579384804</v>
      </c>
      <c r="Q817">
        <v>17.73113256429744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7.0693259622882234</v>
      </c>
      <c r="G818" s="13">
        <f t="shared" si="144"/>
        <v>0</v>
      </c>
      <c r="H818" s="13">
        <f t="shared" si="145"/>
        <v>7.0693259622882234</v>
      </c>
      <c r="I818" s="16">
        <f t="shared" si="152"/>
        <v>7.544835094600602</v>
      </c>
      <c r="J818" s="13">
        <f t="shared" si="146"/>
        <v>7.5266763626417115</v>
      </c>
      <c r="K818" s="13">
        <f t="shared" si="147"/>
        <v>1.8158731958890506E-2</v>
      </c>
      <c r="L818" s="13">
        <f t="shared" si="148"/>
        <v>0</v>
      </c>
      <c r="M818" s="13">
        <f t="shared" si="153"/>
        <v>5.0394431152675736</v>
      </c>
      <c r="N818" s="13">
        <f t="shared" si="149"/>
        <v>0.26415032387583193</v>
      </c>
      <c r="O818" s="13">
        <f t="shared" si="150"/>
        <v>0.26415032387583193</v>
      </c>
      <c r="Q818">
        <v>16.455229717194541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2.659429708212405</v>
      </c>
      <c r="G819" s="13">
        <f t="shared" si="144"/>
        <v>0</v>
      </c>
      <c r="H819" s="13">
        <f t="shared" si="145"/>
        <v>2.659429708212405</v>
      </c>
      <c r="I819" s="16">
        <f t="shared" si="152"/>
        <v>2.6775884401712955</v>
      </c>
      <c r="J819" s="13">
        <f t="shared" si="146"/>
        <v>2.677322485934734</v>
      </c>
      <c r="K819" s="13">
        <f t="shared" si="147"/>
        <v>2.659542365615053E-4</v>
      </c>
      <c r="L819" s="13">
        <f t="shared" si="148"/>
        <v>0</v>
      </c>
      <c r="M819" s="13">
        <f t="shared" si="153"/>
        <v>4.7752927913917418</v>
      </c>
      <c r="N819" s="13">
        <f t="shared" si="149"/>
        <v>0.25030446987813243</v>
      </c>
      <c r="O819" s="13">
        <f t="shared" si="150"/>
        <v>0.25030446987813243</v>
      </c>
      <c r="Q819">
        <v>24.386245819565222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30.768807545508579</v>
      </c>
      <c r="G820" s="13">
        <f t="shared" si="144"/>
        <v>0</v>
      </c>
      <c r="H820" s="13">
        <f t="shared" si="145"/>
        <v>30.768807545508579</v>
      </c>
      <c r="I820" s="16">
        <f t="shared" si="152"/>
        <v>30.76907349974514</v>
      </c>
      <c r="J820" s="13">
        <f t="shared" si="146"/>
        <v>30.392655060099131</v>
      </c>
      <c r="K820" s="13">
        <f t="shared" si="147"/>
        <v>0.37641843964600952</v>
      </c>
      <c r="L820" s="13">
        <f t="shared" si="148"/>
        <v>0</v>
      </c>
      <c r="M820" s="13">
        <f t="shared" si="153"/>
        <v>4.5249883215136091</v>
      </c>
      <c r="N820" s="13">
        <f t="shared" si="149"/>
        <v>0.23718436805863471</v>
      </c>
      <c r="O820" s="13">
        <f t="shared" si="150"/>
        <v>0.23718436805863471</v>
      </c>
      <c r="Q820">
        <v>24.753918203650709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19.29344936369591</v>
      </c>
      <c r="G821" s="13">
        <f t="shared" si="144"/>
        <v>0</v>
      </c>
      <c r="H821" s="13">
        <f t="shared" si="145"/>
        <v>19.29344936369591</v>
      </c>
      <c r="I821" s="16">
        <f t="shared" si="152"/>
        <v>19.669867803341919</v>
      </c>
      <c r="J821" s="13">
        <f t="shared" si="146"/>
        <v>19.582352782668686</v>
      </c>
      <c r="K821" s="13">
        <f t="shared" si="147"/>
        <v>8.7515020673233579E-2</v>
      </c>
      <c r="L821" s="13">
        <f t="shared" si="148"/>
        <v>0</v>
      </c>
      <c r="M821" s="13">
        <f t="shared" si="153"/>
        <v>4.2878039534549748</v>
      </c>
      <c r="N821" s="13">
        <f t="shared" si="149"/>
        <v>0.22475197697733443</v>
      </c>
      <c r="O821" s="13">
        <f t="shared" si="150"/>
        <v>0.22475197697733443</v>
      </c>
      <c r="Q821">
        <v>25.677821193548379</v>
      </c>
    </row>
    <row r="822" spans="1:17" x14ac:dyDescent="0.2">
      <c r="A822" s="14">
        <f t="shared" si="151"/>
        <v>46997</v>
      </c>
      <c r="B822" s="1">
        <v>9</v>
      </c>
      <c r="F822" s="34">
        <v>4.6126885582430521</v>
      </c>
      <c r="G822" s="13">
        <f t="shared" si="144"/>
        <v>0</v>
      </c>
      <c r="H822" s="13">
        <f t="shared" si="145"/>
        <v>4.6126885582430521</v>
      </c>
      <c r="I822" s="16">
        <f t="shared" si="152"/>
        <v>4.7002035789162857</v>
      </c>
      <c r="J822" s="13">
        <f t="shared" si="146"/>
        <v>4.698823817717785</v>
      </c>
      <c r="K822" s="13">
        <f t="shared" si="147"/>
        <v>1.3797611985006952E-3</v>
      </c>
      <c r="L822" s="13">
        <f t="shared" si="148"/>
        <v>0</v>
      </c>
      <c r="M822" s="13">
        <f t="shared" si="153"/>
        <v>4.0630519764776407</v>
      </c>
      <c r="N822" s="13">
        <f t="shared" si="149"/>
        <v>0.21297124919603788</v>
      </c>
      <c r="O822" s="13">
        <f t="shared" si="150"/>
        <v>0.21297124919603788</v>
      </c>
      <c r="Q822">
        <v>24.683066628790421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0.51308509186317108</v>
      </c>
      <c r="G823" s="13">
        <f t="shared" si="144"/>
        <v>0</v>
      </c>
      <c r="H823" s="13">
        <f t="shared" si="145"/>
        <v>0.51308509186317108</v>
      </c>
      <c r="I823" s="16">
        <f t="shared" si="152"/>
        <v>0.51446485306167178</v>
      </c>
      <c r="J823" s="13">
        <f t="shared" si="146"/>
        <v>0.51446187734220716</v>
      </c>
      <c r="K823" s="13">
        <f t="shared" si="147"/>
        <v>2.9757194646151675E-6</v>
      </c>
      <c r="L823" s="13">
        <f t="shared" si="148"/>
        <v>0</v>
      </c>
      <c r="M823" s="13">
        <f t="shared" si="153"/>
        <v>3.8500807272816027</v>
      </c>
      <c r="N823" s="13">
        <f t="shared" si="149"/>
        <v>0.20180802675962647</v>
      </c>
      <c r="O823" s="13">
        <f t="shared" si="150"/>
        <v>0.20180802675962647</v>
      </c>
      <c r="Q823">
        <v>21.149014059166529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11.15526744889989</v>
      </c>
      <c r="G824" s="13">
        <f t="shared" si="144"/>
        <v>0</v>
      </c>
      <c r="H824" s="13">
        <f t="shared" si="145"/>
        <v>11.15526744889989</v>
      </c>
      <c r="I824" s="16">
        <f t="shared" si="152"/>
        <v>11.155270424619355</v>
      </c>
      <c r="J824" s="13">
        <f t="shared" si="146"/>
        <v>11.092445009076107</v>
      </c>
      <c r="K824" s="13">
        <f t="shared" si="147"/>
        <v>6.2825415543247942E-2</v>
      </c>
      <c r="L824" s="13">
        <f t="shared" si="148"/>
        <v>0</v>
      </c>
      <c r="M824" s="13">
        <f t="shared" si="153"/>
        <v>3.6482727005219764</v>
      </c>
      <c r="N824" s="13">
        <f t="shared" si="149"/>
        <v>0.19122994215583441</v>
      </c>
      <c r="O824" s="13">
        <f t="shared" si="150"/>
        <v>0.19122994215583441</v>
      </c>
      <c r="Q824">
        <v>15.93543397966442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2.2425791695912509</v>
      </c>
      <c r="G825" s="13">
        <f t="shared" si="144"/>
        <v>0</v>
      </c>
      <c r="H825" s="13">
        <f t="shared" si="145"/>
        <v>2.2425791695912509</v>
      </c>
      <c r="I825" s="16">
        <f t="shared" si="152"/>
        <v>2.3054045851344989</v>
      </c>
      <c r="J825" s="13">
        <f t="shared" si="146"/>
        <v>2.3046328216107854</v>
      </c>
      <c r="K825" s="13">
        <f t="shared" si="147"/>
        <v>7.7176352371344237E-4</v>
      </c>
      <c r="L825" s="13">
        <f t="shared" si="148"/>
        <v>0</v>
      </c>
      <c r="M825" s="13">
        <f t="shared" si="153"/>
        <v>3.4570427583661418</v>
      </c>
      <c r="N825" s="13">
        <f t="shared" si="149"/>
        <v>0.18120632446637505</v>
      </c>
      <c r="O825" s="13">
        <f t="shared" si="150"/>
        <v>0.18120632446637505</v>
      </c>
      <c r="Q825">
        <v>13.6149003449723</v>
      </c>
    </row>
    <row r="826" spans="1:17" x14ac:dyDescent="0.2">
      <c r="A826" s="14">
        <f t="shared" si="151"/>
        <v>47119</v>
      </c>
      <c r="B826" s="1">
        <v>1</v>
      </c>
      <c r="F826" s="34">
        <v>31.990085836611119</v>
      </c>
      <c r="G826" s="13">
        <f t="shared" si="144"/>
        <v>0</v>
      </c>
      <c r="H826" s="13">
        <f t="shared" si="145"/>
        <v>31.990085836611119</v>
      </c>
      <c r="I826" s="16">
        <f t="shared" si="152"/>
        <v>31.990857600134831</v>
      </c>
      <c r="J826" s="13">
        <f t="shared" si="146"/>
        <v>29.974051736183739</v>
      </c>
      <c r="K826" s="13">
        <f t="shared" si="147"/>
        <v>2.0168058639510917</v>
      </c>
      <c r="L826" s="13">
        <f t="shared" si="148"/>
        <v>0</v>
      </c>
      <c r="M826" s="13">
        <f t="shared" si="153"/>
        <v>3.2758364338997668</v>
      </c>
      <c r="N826" s="13">
        <f t="shared" si="149"/>
        <v>0.17170811043730358</v>
      </c>
      <c r="O826" s="13">
        <f t="shared" si="150"/>
        <v>0.17170811043730358</v>
      </c>
      <c r="Q826">
        <v>13.06580812258064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61.647332239656023</v>
      </c>
      <c r="G827" s="13">
        <f t="shared" si="144"/>
        <v>9.0318929089219471E-2</v>
      </c>
      <c r="H827" s="13">
        <f t="shared" si="145"/>
        <v>61.557013310566802</v>
      </c>
      <c r="I827" s="16">
        <f t="shared" si="152"/>
        <v>63.573819174517894</v>
      </c>
      <c r="J827" s="13">
        <f t="shared" si="146"/>
        <v>51.264202947745055</v>
      </c>
      <c r="K827" s="13">
        <f t="shared" si="147"/>
        <v>12.309616226772839</v>
      </c>
      <c r="L827" s="13">
        <f t="shared" si="148"/>
        <v>0</v>
      </c>
      <c r="M827" s="13">
        <f t="shared" si="153"/>
        <v>3.1041283234624633</v>
      </c>
      <c r="N827" s="13">
        <f t="shared" si="149"/>
        <v>0.16270776021076619</v>
      </c>
      <c r="O827" s="13">
        <f t="shared" si="150"/>
        <v>0.25302668929998567</v>
      </c>
      <c r="Q827">
        <v>13.21889144147821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11.443599527810321</v>
      </c>
      <c r="G828" s="13">
        <f t="shared" si="144"/>
        <v>0</v>
      </c>
      <c r="H828" s="13">
        <f t="shared" si="145"/>
        <v>11.443599527810321</v>
      </c>
      <c r="I828" s="16">
        <f t="shared" si="152"/>
        <v>23.753215754583159</v>
      </c>
      <c r="J828" s="13">
        <f t="shared" si="146"/>
        <v>22.963691736997077</v>
      </c>
      <c r="K828" s="13">
        <f t="shared" si="147"/>
        <v>0.78952401758608204</v>
      </c>
      <c r="L828" s="13">
        <f t="shared" si="148"/>
        <v>0</v>
      </c>
      <c r="M828" s="13">
        <f t="shared" si="153"/>
        <v>2.9414205632516972</v>
      </c>
      <c r="N828" s="13">
        <f t="shared" si="149"/>
        <v>0.1541791774738018</v>
      </c>
      <c r="O828" s="13">
        <f t="shared" si="150"/>
        <v>0.1541791774738018</v>
      </c>
      <c r="Q828">
        <v>13.734835265041481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19.940858390287239</v>
      </c>
      <c r="G829" s="13">
        <f t="shared" si="144"/>
        <v>0</v>
      </c>
      <c r="H829" s="13">
        <f t="shared" si="145"/>
        <v>19.940858390287239</v>
      </c>
      <c r="I829" s="16">
        <f t="shared" si="152"/>
        <v>20.730382407873321</v>
      </c>
      <c r="J829" s="13">
        <f t="shared" si="146"/>
        <v>20.280542410337063</v>
      </c>
      <c r="K829" s="13">
        <f t="shared" si="147"/>
        <v>0.44983999753625881</v>
      </c>
      <c r="L829" s="13">
        <f t="shared" si="148"/>
        <v>0</v>
      </c>
      <c r="M829" s="13">
        <f t="shared" si="153"/>
        <v>2.7872413857778953</v>
      </c>
      <c r="N829" s="13">
        <f t="shared" si="149"/>
        <v>0.14609763379266993</v>
      </c>
      <c r="O829" s="13">
        <f t="shared" si="150"/>
        <v>0.14609763379266993</v>
      </c>
      <c r="Q829">
        <v>14.97636717306853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6.1938035180679041</v>
      </c>
      <c r="G830" s="13">
        <f t="shared" si="144"/>
        <v>0</v>
      </c>
      <c r="H830" s="13">
        <f t="shared" si="145"/>
        <v>6.1938035180679041</v>
      </c>
      <c r="I830" s="16">
        <f t="shared" si="152"/>
        <v>6.6436435156041629</v>
      </c>
      <c r="J830" s="13">
        <f t="shared" si="146"/>
        <v>6.632122059242767</v>
      </c>
      <c r="K830" s="13">
        <f t="shared" si="147"/>
        <v>1.1521456361395899E-2</v>
      </c>
      <c r="L830" s="13">
        <f t="shared" si="148"/>
        <v>0</v>
      </c>
      <c r="M830" s="13">
        <f t="shared" si="153"/>
        <v>2.6411437519852252</v>
      </c>
      <c r="N830" s="13">
        <f t="shared" si="149"/>
        <v>0.13843969691331348</v>
      </c>
      <c r="O830" s="13">
        <f t="shared" si="150"/>
        <v>0.13843969691331348</v>
      </c>
      <c r="Q830">
        <v>16.983774821869439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19.938001068280158</v>
      </c>
      <c r="G831" s="13">
        <f t="shared" si="144"/>
        <v>0</v>
      </c>
      <c r="H831" s="13">
        <f t="shared" si="145"/>
        <v>19.938001068280158</v>
      </c>
      <c r="I831" s="16">
        <f t="shared" si="152"/>
        <v>19.949522524641555</v>
      </c>
      <c r="J831" s="13">
        <f t="shared" si="146"/>
        <v>19.798051372308215</v>
      </c>
      <c r="K831" s="13">
        <f t="shared" si="147"/>
        <v>0.15147115233333963</v>
      </c>
      <c r="L831" s="13">
        <f t="shared" si="148"/>
        <v>0</v>
      </c>
      <c r="M831" s="13">
        <f t="shared" si="153"/>
        <v>2.502704055071912</v>
      </c>
      <c r="N831" s="13">
        <f t="shared" si="149"/>
        <v>0.13118316282006534</v>
      </c>
      <c r="O831" s="13">
        <f t="shared" si="150"/>
        <v>0.13118316282006534</v>
      </c>
      <c r="Q831">
        <v>22.02909524691691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7.4533333329999998</v>
      </c>
      <c r="G832" s="13">
        <f t="shared" si="144"/>
        <v>0</v>
      </c>
      <c r="H832" s="13">
        <f t="shared" si="145"/>
        <v>7.4533333329999998</v>
      </c>
      <c r="I832" s="16">
        <f t="shared" si="152"/>
        <v>7.6048044853333394</v>
      </c>
      <c r="J832" s="13">
        <f t="shared" si="146"/>
        <v>7.5989898825666957</v>
      </c>
      <c r="K832" s="13">
        <f t="shared" si="147"/>
        <v>5.814602766643695E-3</v>
      </c>
      <c r="L832" s="13">
        <f t="shared" si="148"/>
        <v>0</v>
      </c>
      <c r="M832" s="13">
        <f t="shared" si="153"/>
        <v>2.3715208922518465</v>
      </c>
      <c r="N832" s="13">
        <f t="shared" si="149"/>
        <v>0.12430699135560455</v>
      </c>
      <c r="O832" s="13">
        <f t="shared" si="150"/>
        <v>0.12430699135560455</v>
      </c>
      <c r="Q832">
        <v>24.714288579869049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0.43333333299999999</v>
      </c>
      <c r="G833" s="13">
        <f t="shared" si="144"/>
        <v>0</v>
      </c>
      <c r="H833" s="13">
        <f t="shared" si="145"/>
        <v>0.43333333299999999</v>
      </c>
      <c r="I833" s="16">
        <f t="shared" si="152"/>
        <v>0.43914793576664368</v>
      </c>
      <c r="J833" s="13">
        <f t="shared" si="146"/>
        <v>0.43914686248307749</v>
      </c>
      <c r="K833" s="13">
        <f t="shared" si="147"/>
        <v>1.073283566188632E-6</v>
      </c>
      <c r="L833" s="13">
        <f t="shared" si="148"/>
        <v>0</v>
      </c>
      <c r="M833" s="13">
        <f t="shared" si="153"/>
        <v>2.247213900896242</v>
      </c>
      <c r="N833" s="13">
        <f t="shared" si="149"/>
        <v>0.11779124521549365</v>
      </c>
      <c r="O833" s="13">
        <f t="shared" si="150"/>
        <v>0.11779124521549365</v>
      </c>
      <c r="Q833">
        <v>25.026195217929761</v>
      </c>
    </row>
    <row r="834" spans="1:17" x14ac:dyDescent="0.2">
      <c r="A834" s="14">
        <f t="shared" si="151"/>
        <v>47362</v>
      </c>
      <c r="B834" s="1">
        <v>9</v>
      </c>
      <c r="F834" s="34">
        <v>0.43333333299999999</v>
      </c>
      <c r="G834" s="13">
        <f t="shared" si="144"/>
        <v>0</v>
      </c>
      <c r="H834" s="13">
        <f t="shared" si="145"/>
        <v>0.43333333299999999</v>
      </c>
      <c r="I834" s="16">
        <f t="shared" si="152"/>
        <v>0.43333440628356618</v>
      </c>
      <c r="J834" s="13">
        <f t="shared" si="146"/>
        <v>0.433333478888909</v>
      </c>
      <c r="K834" s="13">
        <f t="shared" si="147"/>
        <v>9.2739465717972536E-7</v>
      </c>
      <c r="L834" s="13">
        <f t="shared" si="148"/>
        <v>0</v>
      </c>
      <c r="M834" s="13">
        <f t="shared" si="153"/>
        <v>2.1294226556807483</v>
      </c>
      <c r="N834" s="13">
        <f t="shared" si="149"/>
        <v>0.11161703214041301</v>
      </c>
      <c r="O834" s="13">
        <f t="shared" si="150"/>
        <v>0.11161703214041301</v>
      </c>
      <c r="Q834">
        <v>25.790668193548381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12.661773109104059</v>
      </c>
      <c r="G835" s="13">
        <f t="shared" si="144"/>
        <v>0</v>
      </c>
      <c r="H835" s="13">
        <f t="shared" si="145"/>
        <v>12.661773109104059</v>
      </c>
      <c r="I835" s="16">
        <f t="shared" si="152"/>
        <v>12.661774036498716</v>
      </c>
      <c r="J835" s="13">
        <f t="shared" si="146"/>
        <v>12.626215486767112</v>
      </c>
      <c r="K835" s="13">
        <f t="shared" si="147"/>
        <v>3.5558549731604217E-2</v>
      </c>
      <c r="L835" s="13">
        <f t="shared" si="148"/>
        <v>0</v>
      </c>
      <c r="M835" s="13">
        <f t="shared" si="153"/>
        <v>2.0178056235403354</v>
      </c>
      <c r="N835" s="13">
        <f t="shared" si="149"/>
        <v>0.10576645013848009</v>
      </c>
      <c r="O835" s="13">
        <f t="shared" si="150"/>
        <v>0.10576645013848009</v>
      </c>
      <c r="Q835">
        <v>22.68552390420982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9.1435225149650723</v>
      </c>
      <c r="G836" s="13">
        <f t="shared" si="144"/>
        <v>0</v>
      </c>
      <c r="H836" s="13">
        <f t="shared" si="145"/>
        <v>9.1435225149650723</v>
      </c>
      <c r="I836" s="16">
        <f t="shared" si="152"/>
        <v>9.1790810646966765</v>
      </c>
      <c r="J836" s="13">
        <f t="shared" si="146"/>
        <v>9.1475926781025922</v>
      </c>
      <c r="K836" s="13">
        <f t="shared" si="147"/>
        <v>3.1488386594084261E-2</v>
      </c>
      <c r="L836" s="13">
        <f t="shared" si="148"/>
        <v>0</v>
      </c>
      <c r="M836" s="13">
        <f t="shared" si="153"/>
        <v>1.9120391734018554</v>
      </c>
      <c r="N836" s="13">
        <f t="shared" si="149"/>
        <v>0.10022253557882678</v>
      </c>
      <c r="O836" s="13">
        <f t="shared" si="150"/>
        <v>0.10022253557882678</v>
      </c>
      <c r="Q836">
        <v>16.712637243490828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39.683057259537641</v>
      </c>
      <c r="G837" s="13">
        <f t="shared" si="144"/>
        <v>0</v>
      </c>
      <c r="H837" s="13">
        <f t="shared" si="145"/>
        <v>39.683057259537641</v>
      </c>
      <c r="I837" s="16">
        <f t="shared" si="152"/>
        <v>39.714545646131725</v>
      </c>
      <c r="J837" s="13">
        <f t="shared" si="146"/>
        <v>36.345406331765538</v>
      </c>
      <c r="K837" s="13">
        <f t="shared" si="147"/>
        <v>3.369139314366187</v>
      </c>
      <c r="L837" s="13">
        <f t="shared" si="148"/>
        <v>0</v>
      </c>
      <c r="M837" s="13">
        <f t="shared" si="153"/>
        <v>1.8118166378230285</v>
      </c>
      <c r="N837" s="13">
        <f t="shared" si="149"/>
        <v>9.4969214005933389E-2</v>
      </c>
      <c r="O837" s="13">
        <f t="shared" si="150"/>
        <v>9.4969214005933389E-2</v>
      </c>
      <c r="Q837">
        <v>13.79216368615748</v>
      </c>
    </row>
    <row r="838" spans="1:17" x14ac:dyDescent="0.2">
      <c r="A838" s="14">
        <f t="shared" si="151"/>
        <v>47484</v>
      </c>
      <c r="B838" s="1">
        <v>1</v>
      </c>
      <c r="F838" s="34">
        <v>91.475619577832461</v>
      </c>
      <c r="G838" s="13">
        <f t="shared" ref="G838:G901" si="157">IF((F838-$J$2)&gt;0,$I$2*(F838-$J$2),0)</f>
        <v>0.68688467585274826</v>
      </c>
      <c r="H838" s="13">
        <f t="shared" ref="H838:H901" si="158">F838-G838</f>
        <v>90.788734901979709</v>
      </c>
      <c r="I838" s="16">
        <f t="shared" si="152"/>
        <v>94.157874216345903</v>
      </c>
      <c r="J838" s="13">
        <f t="shared" ref="J838:J901" si="159">I838/SQRT(1+(I838/($K$2*(300+(25*Q838)+0.05*(Q838)^3)))^2)</f>
        <v>54.640576635190961</v>
      </c>
      <c r="K838" s="13">
        <f t="shared" ref="K838:K901" si="160">I838-J838</f>
        <v>39.517297581154942</v>
      </c>
      <c r="L838" s="13">
        <f t="shared" ref="L838:L901" si="161">IF(K838&gt;$N$2,(K838-$N$2)/$L$2,0)</f>
        <v>0.95527257704053992</v>
      </c>
      <c r="M838" s="13">
        <f t="shared" si="153"/>
        <v>2.6721200008576349</v>
      </c>
      <c r="N838" s="13">
        <f t="shared" ref="N838:N901" si="162">$M$2*M838</f>
        <v>0.14006336563720798</v>
      </c>
      <c r="O838" s="13">
        <f t="shared" ref="O838:O901" si="163">N838+G838</f>
        <v>0.82694804148995626</v>
      </c>
      <c r="Q838">
        <v>9.422517122580647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16.023509128221551</v>
      </c>
      <c r="G839" s="13">
        <f t="shared" si="157"/>
        <v>0</v>
      </c>
      <c r="H839" s="13">
        <f t="shared" si="158"/>
        <v>16.023509128221551</v>
      </c>
      <c r="I839" s="16">
        <f t="shared" ref="I839:I902" si="166">H839+K838-L838</f>
        <v>54.585534132335958</v>
      </c>
      <c r="J839" s="13">
        <f t="shared" si="159"/>
        <v>45.737605494869172</v>
      </c>
      <c r="K839" s="13">
        <f t="shared" si="160"/>
        <v>8.8479286374667865</v>
      </c>
      <c r="L839" s="13">
        <f t="shared" si="161"/>
        <v>0</v>
      </c>
      <c r="M839" s="13">
        <f t="shared" ref="M839:M902" si="167">L839+M838-N838</f>
        <v>2.5320566352204268</v>
      </c>
      <c r="N839" s="13">
        <f t="shared" si="162"/>
        <v>0.13272172439829438</v>
      </c>
      <c r="O839" s="13">
        <f t="shared" si="163"/>
        <v>0.13272172439829438</v>
      </c>
      <c r="Q839">
        <v>12.72483287955674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27.805089953959069</v>
      </c>
      <c r="G840" s="13">
        <f t="shared" si="157"/>
        <v>0</v>
      </c>
      <c r="H840" s="13">
        <f t="shared" si="158"/>
        <v>27.805089953959069</v>
      </c>
      <c r="I840" s="16">
        <f t="shared" si="166"/>
        <v>36.653018591425855</v>
      </c>
      <c r="J840" s="13">
        <f t="shared" si="159"/>
        <v>34.225903494790536</v>
      </c>
      <c r="K840" s="13">
        <f t="shared" si="160"/>
        <v>2.427115096635319</v>
      </c>
      <c r="L840" s="13">
        <f t="shared" si="161"/>
        <v>0</v>
      </c>
      <c r="M840" s="13">
        <f t="shared" si="167"/>
        <v>2.3993349108221325</v>
      </c>
      <c r="N840" s="13">
        <f t="shared" si="162"/>
        <v>0.12576490681284438</v>
      </c>
      <c r="O840" s="13">
        <f t="shared" si="163"/>
        <v>0.12576490681284438</v>
      </c>
      <c r="Q840">
        <v>14.643668924977829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22.490389030142321</v>
      </c>
      <c r="G841" s="13">
        <f t="shared" si="157"/>
        <v>0</v>
      </c>
      <c r="H841" s="13">
        <f t="shared" si="158"/>
        <v>22.490389030142321</v>
      </c>
      <c r="I841" s="16">
        <f t="shared" si="166"/>
        <v>24.91750412677764</v>
      </c>
      <c r="J841" s="13">
        <f t="shared" si="159"/>
        <v>24.174003718725761</v>
      </c>
      <c r="K841" s="13">
        <f t="shared" si="160"/>
        <v>0.74350040805187945</v>
      </c>
      <c r="L841" s="13">
        <f t="shared" si="161"/>
        <v>0</v>
      </c>
      <c r="M841" s="13">
        <f t="shared" si="167"/>
        <v>2.2735700040092879</v>
      </c>
      <c r="N841" s="13">
        <f t="shared" si="162"/>
        <v>0.11917274174480734</v>
      </c>
      <c r="O841" s="13">
        <f t="shared" si="163"/>
        <v>0.11917274174480734</v>
      </c>
      <c r="Q841">
        <v>15.240764289096999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5.0876096273205276</v>
      </c>
      <c r="G842" s="13">
        <f t="shared" si="157"/>
        <v>0</v>
      </c>
      <c r="H842" s="13">
        <f t="shared" si="158"/>
        <v>5.0876096273205276</v>
      </c>
      <c r="I842" s="16">
        <f t="shared" si="166"/>
        <v>5.831110035372407</v>
      </c>
      <c r="J842" s="13">
        <f t="shared" si="159"/>
        <v>5.8274554207481799</v>
      </c>
      <c r="K842" s="13">
        <f t="shared" si="160"/>
        <v>3.6546146242271149E-3</v>
      </c>
      <c r="L842" s="13">
        <f t="shared" si="161"/>
        <v>0</v>
      </c>
      <c r="M842" s="13">
        <f t="shared" si="167"/>
        <v>2.1543972622644807</v>
      </c>
      <c r="N842" s="13">
        <f t="shared" si="162"/>
        <v>0.11292611535990166</v>
      </c>
      <c r="O842" s="13">
        <f t="shared" si="163"/>
        <v>0.11292611535990166</v>
      </c>
      <c r="Q842">
        <v>22.347336552154591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6.698354158715019</v>
      </c>
      <c r="G843" s="13">
        <f t="shared" si="157"/>
        <v>0</v>
      </c>
      <c r="H843" s="13">
        <f t="shared" si="158"/>
        <v>6.698354158715019</v>
      </c>
      <c r="I843" s="16">
        <f t="shared" si="166"/>
        <v>6.7020087733392462</v>
      </c>
      <c r="J843" s="13">
        <f t="shared" si="159"/>
        <v>6.6976932929653668</v>
      </c>
      <c r="K843" s="13">
        <f t="shared" si="160"/>
        <v>4.3154803738794101E-3</v>
      </c>
      <c r="L843" s="13">
        <f t="shared" si="161"/>
        <v>0</v>
      </c>
      <c r="M843" s="13">
        <f t="shared" si="167"/>
        <v>2.0414711469045792</v>
      </c>
      <c r="N843" s="13">
        <f t="shared" si="162"/>
        <v>0.10700691570548236</v>
      </c>
      <c r="O843" s="13">
        <f t="shared" si="163"/>
        <v>0.10700691570548236</v>
      </c>
      <c r="Q843">
        <v>24.136030017480369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39.503261635678697</v>
      </c>
      <c r="G844" s="13">
        <f t="shared" si="157"/>
        <v>0</v>
      </c>
      <c r="H844" s="13">
        <f t="shared" si="158"/>
        <v>39.503261635678697</v>
      </c>
      <c r="I844" s="16">
        <f t="shared" si="166"/>
        <v>39.507577116052573</v>
      </c>
      <c r="J844" s="13">
        <f t="shared" si="159"/>
        <v>38.791586030680151</v>
      </c>
      <c r="K844" s="13">
        <f t="shared" si="160"/>
        <v>0.71599108537242273</v>
      </c>
      <c r="L844" s="13">
        <f t="shared" si="161"/>
        <v>0</v>
      </c>
      <c r="M844" s="13">
        <f t="shared" si="167"/>
        <v>1.9344642311990969</v>
      </c>
      <c r="N844" s="13">
        <f t="shared" si="162"/>
        <v>0.10139798019534194</v>
      </c>
      <c r="O844" s="13">
        <f t="shared" si="163"/>
        <v>0.10139798019534194</v>
      </c>
      <c r="Q844">
        <v>25.458384046107149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2.607548967609747</v>
      </c>
      <c r="G845" s="13">
        <f t="shared" si="157"/>
        <v>0</v>
      </c>
      <c r="H845" s="13">
        <f t="shared" si="158"/>
        <v>2.607548967609747</v>
      </c>
      <c r="I845" s="16">
        <f t="shared" si="166"/>
        <v>3.3235400529821697</v>
      </c>
      <c r="J845" s="13">
        <f t="shared" si="159"/>
        <v>3.3232352081814907</v>
      </c>
      <c r="K845" s="13">
        <f t="shared" si="160"/>
        <v>3.048448006790494E-4</v>
      </c>
      <c r="L845" s="13">
        <f t="shared" si="161"/>
        <v>0</v>
      </c>
      <c r="M845" s="13">
        <f t="shared" si="167"/>
        <v>1.833066251003755</v>
      </c>
      <c r="N845" s="13">
        <f t="shared" si="162"/>
        <v>9.608304584717782E-2</v>
      </c>
      <c r="O845" s="13">
        <f t="shared" si="163"/>
        <v>9.608304584717782E-2</v>
      </c>
      <c r="Q845">
        <v>28.097778193548379</v>
      </c>
    </row>
    <row r="846" spans="1:17" x14ac:dyDescent="0.2">
      <c r="A846" s="14">
        <f t="shared" si="164"/>
        <v>47727</v>
      </c>
      <c r="B846" s="1">
        <v>9</v>
      </c>
      <c r="F846" s="34">
        <v>14.669960821513699</v>
      </c>
      <c r="G846" s="13">
        <f t="shared" si="157"/>
        <v>0</v>
      </c>
      <c r="H846" s="13">
        <f t="shared" si="158"/>
        <v>14.669960821513699</v>
      </c>
      <c r="I846" s="16">
        <f t="shared" si="166"/>
        <v>14.670265666314378</v>
      </c>
      <c r="J846" s="13">
        <f t="shared" si="159"/>
        <v>14.631561767652551</v>
      </c>
      <c r="K846" s="13">
        <f t="shared" si="160"/>
        <v>3.8703898661827552E-2</v>
      </c>
      <c r="L846" s="13">
        <f t="shared" si="161"/>
        <v>0</v>
      </c>
      <c r="M846" s="13">
        <f t="shared" si="167"/>
        <v>1.7369832051565772</v>
      </c>
      <c r="N846" s="13">
        <f t="shared" si="162"/>
        <v>9.1046702128441195E-2</v>
      </c>
      <c r="O846" s="13">
        <f t="shared" si="163"/>
        <v>9.1046702128441195E-2</v>
      </c>
      <c r="Q846">
        <v>25.236816983131121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6.8785322911701128</v>
      </c>
      <c r="G847" s="13">
        <f t="shared" si="157"/>
        <v>0</v>
      </c>
      <c r="H847" s="13">
        <f t="shared" si="158"/>
        <v>6.8785322911701128</v>
      </c>
      <c r="I847" s="16">
        <f t="shared" si="166"/>
        <v>6.9172361898319403</v>
      </c>
      <c r="J847" s="13">
        <f t="shared" si="159"/>
        <v>6.9074390333690445</v>
      </c>
      <c r="K847" s="13">
        <f t="shared" si="160"/>
        <v>9.7971564628958063E-3</v>
      </c>
      <c r="L847" s="13">
        <f t="shared" si="161"/>
        <v>0</v>
      </c>
      <c r="M847" s="13">
        <f t="shared" si="167"/>
        <v>1.6459365030281361</v>
      </c>
      <c r="N847" s="13">
        <f t="shared" si="162"/>
        <v>8.6274346273844518E-2</v>
      </c>
      <c r="O847" s="13">
        <f t="shared" si="163"/>
        <v>8.6274346273844518E-2</v>
      </c>
      <c r="Q847">
        <v>18.991574094096489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15.99529297250311</v>
      </c>
      <c r="G848" s="13">
        <f t="shared" si="157"/>
        <v>0</v>
      </c>
      <c r="H848" s="13">
        <f t="shared" si="158"/>
        <v>15.99529297250311</v>
      </c>
      <c r="I848" s="16">
        <f t="shared" si="166"/>
        <v>16.005090128966007</v>
      </c>
      <c r="J848" s="13">
        <f t="shared" si="159"/>
        <v>15.773543467229251</v>
      </c>
      <c r="K848" s="13">
        <f t="shared" si="160"/>
        <v>0.23154666173675587</v>
      </c>
      <c r="L848" s="13">
        <f t="shared" si="161"/>
        <v>0</v>
      </c>
      <c r="M848" s="13">
        <f t="shared" si="167"/>
        <v>1.5596621567542917</v>
      </c>
      <c r="N848" s="13">
        <f t="shared" si="162"/>
        <v>8.175214094497224E-2</v>
      </c>
      <c r="O848" s="13">
        <f t="shared" si="163"/>
        <v>8.175214094497224E-2</v>
      </c>
      <c r="Q848">
        <v>14.2498665264444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19.84214677689279</v>
      </c>
      <c r="G849" s="13">
        <f t="shared" si="157"/>
        <v>0</v>
      </c>
      <c r="H849" s="13">
        <f t="shared" si="158"/>
        <v>19.84214677689279</v>
      </c>
      <c r="I849" s="16">
        <f t="shared" si="166"/>
        <v>20.073693438629547</v>
      </c>
      <c r="J849" s="13">
        <f t="shared" si="159"/>
        <v>19.493417784774099</v>
      </c>
      <c r="K849" s="13">
        <f t="shared" si="160"/>
        <v>0.58027565385544833</v>
      </c>
      <c r="L849" s="13">
        <f t="shared" si="161"/>
        <v>0</v>
      </c>
      <c r="M849" s="13">
        <f t="shared" si="167"/>
        <v>1.4779100158093195</v>
      </c>
      <c r="N849" s="13">
        <f t="shared" si="162"/>
        <v>7.7466974109229425E-2</v>
      </c>
      <c r="O849" s="13">
        <f t="shared" si="163"/>
        <v>7.7466974109229425E-2</v>
      </c>
      <c r="Q849">
        <v>12.346901622580649</v>
      </c>
    </row>
    <row r="850" spans="1:17" x14ac:dyDescent="0.2">
      <c r="A850" s="14">
        <f t="shared" si="164"/>
        <v>47849</v>
      </c>
      <c r="B850" s="1">
        <v>1</v>
      </c>
      <c r="F850" s="34">
        <v>13.393526900576269</v>
      </c>
      <c r="G850" s="13">
        <f t="shared" si="157"/>
        <v>0</v>
      </c>
      <c r="H850" s="13">
        <f t="shared" si="158"/>
        <v>13.393526900576269</v>
      </c>
      <c r="I850" s="16">
        <f t="shared" si="166"/>
        <v>13.973802554431717</v>
      </c>
      <c r="J850" s="13">
        <f t="shared" si="159"/>
        <v>13.769528239718657</v>
      </c>
      <c r="K850" s="13">
        <f t="shared" si="160"/>
        <v>0.20427431471306079</v>
      </c>
      <c r="L850" s="13">
        <f t="shared" si="161"/>
        <v>0</v>
      </c>
      <c r="M850" s="13">
        <f t="shared" si="167"/>
        <v>1.4004430417000902</v>
      </c>
      <c r="N850" s="13">
        <f t="shared" si="162"/>
        <v>7.3406421021798243E-2</v>
      </c>
      <c r="O850" s="13">
        <f t="shared" si="163"/>
        <v>7.3406421021798243E-2</v>
      </c>
      <c r="Q850">
        <v>12.19522430859133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54.271918237515308</v>
      </c>
      <c r="G851" s="13">
        <f t="shared" si="157"/>
        <v>0</v>
      </c>
      <c r="H851" s="13">
        <f t="shared" si="158"/>
        <v>54.271918237515308</v>
      </c>
      <c r="I851" s="16">
        <f t="shared" si="166"/>
        <v>54.476192552228369</v>
      </c>
      <c r="J851" s="13">
        <f t="shared" si="159"/>
        <v>47.876810468404607</v>
      </c>
      <c r="K851" s="13">
        <f t="shared" si="160"/>
        <v>6.5993820838237625</v>
      </c>
      <c r="L851" s="13">
        <f t="shared" si="161"/>
        <v>0</v>
      </c>
      <c r="M851" s="13">
        <f t="shared" si="167"/>
        <v>1.327036620678292</v>
      </c>
      <c r="N851" s="13">
        <f t="shared" si="162"/>
        <v>6.9558708200369926E-2</v>
      </c>
      <c r="O851" s="13">
        <f t="shared" si="163"/>
        <v>6.9558708200369926E-2</v>
      </c>
      <c r="Q851">
        <v>15.333860297989281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72.848631596797333</v>
      </c>
      <c r="G852" s="13">
        <f t="shared" si="157"/>
        <v>0.31434491623204563</v>
      </c>
      <c r="H852" s="13">
        <f t="shared" si="158"/>
        <v>72.534286680565287</v>
      </c>
      <c r="I852" s="16">
        <f t="shared" si="166"/>
        <v>79.133668764389057</v>
      </c>
      <c r="J852" s="13">
        <f t="shared" si="159"/>
        <v>58.147120335121976</v>
      </c>
      <c r="K852" s="13">
        <f t="shared" si="160"/>
        <v>20.986548429267081</v>
      </c>
      <c r="L852" s="13">
        <f t="shared" si="161"/>
        <v>0.19954881374818145</v>
      </c>
      <c r="M852" s="13">
        <f t="shared" si="167"/>
        <v>1.4570267262261034</v>
      </c>
      <c r="N852" s="13">
        <f t="shared" si="162"/>
        <v>7.6372343694553854E-2</v>
      </c>
      <c r="O852" s="13">
        <f t="shared" si="163"/>
        <v>0.3907172599265995</v>
      </c>
      <c r="Q852">
        <v>13.05733542835981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75.786568482653408</v>
      </c>
      <c r="G853" s="13">
        <f t="shared" si="157"/>
        <v>0.37310365394916717</v>
      </c>
      <c r="H853" s="13">
        <f t="shared" si="158"/>
        <v>75.413464828704235</v>
      </c>
      <c r="I853" s="16">
        <f t="shared" si="166"/>
        <v>96.200464444223144</v>
      </c>
      <c r="J853" s="13">
        <f t="shared" si="159"/>
        <v>63.566575426288502</v>
      </c>
      <c r="K853" s="13">
        <f t="shared" si="160"/>
        <v>32.633889017934642</v>
      </c>
      <c r="L853" s="13">
        <f t="shared" si="161"/>
        <v>0.6745523869911414</v>
      </c>
      <c r="M853" s="13">
        <f t="shared" si="167"/>
        <v>2.055206769522691</v>
      </c>
      <c r="N853" s="13">
        <f t="shared" si="162"/>
        <v>0.10772688993283661</v>
      </c>
      <c r="O853" s="13">
        <f t="shared" si="163"/>
        <v>0.48083054388200375</v>
      </c>
      <c r="Q853">
        <v>12.879639713035569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3.953524317858454</v>
      </c>
      <c r="G854" s="13">
        <f t="shared" si="157"/>
        <v>0</v>
      </c>
      <c r="H854" s="13">
        <f t="shared" si="158"/>
        <v>3.953524317858454</v>
      </c>
      <c r="I854" s="16">
        <f t="shared" si="166"/>
        <v>35.912860948801956</v>
      </c>
      <c r="J854" s="13">
        <f t="shared" si="159"/>
        <v>34.327266243843226</v>
      </c>
      <c r="K854" s="13">
        <f t="shared" si="160"/>
        <v>1.58559470495873</v>
      </c>
      <c r="L854" s="13">
        <f t="shared" si="161"/>
        <v>0</v>
      </c>
      <c r="M854" s="13">
        <f t="shared" si="167"/>
        <v>1.9474798795898545</v>
      </c>
      <c r="N854" s="13">
        <f t="shared" si="162"/>
        <v>0.10208021584305794</v>
      </c>
      <c r="O854" s="13">
        <f t="shared" si="163"/>
        <v>0.10208021584305794</v>
      </c>
      <c r="Q854">
        <v>17.497488145479871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1.1634387768434871</v>
      </c>
      <c r="G855" s="13">
        <f t="shared" si="157"/>
        <v>0</v>
      </c>
      <c r="H855" s="13">
        <f t="shared" si="158"/>
        <v>1.1634387768434871</v>
      </c>
      <c r="I855" s="16">
        <f t="shared" si="166"/>
        <v>2.7490334818022171</v>
      </c>
      <c r="J855" s="13">
        <f t="shared" si="159"/>
        <v>2.7485370990720797</v>
      </c>
      <c r="K855" s="13">
        <f t="shared" si="160"/>
        <v>4.9638273013741241E-4</v>
      </c>
      <c r="L855" s="13">
        <f t="shared" si="161"/>
        <v>0</v>
      </c>
      <c r="M855" s="13">
        <f t="shared" si="167"/>
        <v>1.8453996637467964</v>
      </c>
      <c r="N855" s="13">
        <f t="shared" si="162"/>
        <v>9.6729521042164868E-2</v>
      </c>
      <c r="O855" s="13">
        <f t="shared" si="163"/>
        <v>9.6729521042164868E-2</v>
      </c>
      <c r="Q855">
        <v>20.51685598385393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1.0885282218564669</v>
      </c>
      <c r="G856" s="13">
        <f t="shared" si="157"/>
        <v>0</v>
      </c>
      <c r="H856" s="13">
        <f t="shared" si="158"/>
        <v>1.0885282218564669</v>
      </c>
      <c r="I856" s="16">
        <f t="shared" si="166"/>
        <v>1.0890246045866043</v>
      </c>
      <c r="J856" s="13">
        <f t="shared" si="159"/>
        <v>1.0890070351251881</v>
      </c>
      <c r="K856" s="13">
        <f t="shared" si="160"/>
        <v>1.75694614161781E-5</v>
      </c>
      <c r="L856" s="13">
        <f t="shared" si="161"/>
        <v>0</v>
      </c>
      <c r="M856" s="13">
        <f t="shared" si="167"/>
        <v>1.7486701427046316</v>
      </c>
      <c r="N856" s="13">
        <f t="shared" si="162"/>
        <v>9.1659291310980509E-2</v>
      </c>
      <c r="O856" s="13">
        <f t="shared" si="163"/>
        <v>9.1659291310980509E-2</v>
      </c>
      <c r="Q856">
        <v>24.517878885821581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12.41445173423851</v>
      </c>
      <c r="G857" s="13">
        <f t="shared" si="157"/>
        <v>0</v>
      </c>
      <c r="H857" s="13">
        <f t="shared" si="158"/>
        <v>12.41445173423851</v>
      </c>
      <c r="I857" s="16">
        <f t="shared" si="166"/>
        <v>12.414469303699926</v>
      </c>
      <c r="J857" s="13">
        <f t="shared" si="159"/>
        <v>12.392034280422278</v>
      </c>
      <c r="K857" s="13">
        <f t="shared" si="160"/>
        <v>2.2435023277648014E-2</v>
      </c>
      <c r="L857" s="13">
        <f t="shared" si="161"/>
        <v>0</v>
      </c>
      <c r="M857" s="13">
        <f t="shared" si="167"/>
        <v>1.657010851393651</v>
      </c>
      <c r="N857" s="13">
        <f t="shared" si="162"/>
        <v>8.6854825632486754E-2</v>
      </c>
      <c r="O857" s="13">
        <f t="shared" si="163"/>
        <v>8.6854825632486754E-2</v>
      </c>
      <c r="Q857">
        <v>25.565918193548381</v>
      </c>
    </row>
    <row r="858" spans="1:17" x14ac:dyDescent="0.2">
      <c r="A858" s="14">
        <f t="shared" si="164"/>
        <v>48092</v>
      </c>
      <c r="B858" s="1">
        <v>9</v>
      </c>
      <c r="F858" s="34">
        <v>3.9393943650987571</v>
      </c>
      <c r="G858" s="13">
        <f t="shared" si="157"/>
        <v>0</v>
      </c>
      <c r="H858" s="13">
        <f t="shared" si="158"/>
        <v>3.9393943650987571</v>
      </c>
      <c r="I858" s="16">
        <f t="shared" si="166"/>
        <v>3.9618293883764051</v>
      </c>
      <c r="J858" s="13">
        <f t="shared" si="159"/>
        <v>3.9609711744449445</v>
      </c>
      <c r="K858" s="13">
        <f t="shared" si="160"/>
        <v>8.582139314605719E-4</v>
      </c>
      <c r="L858" s="13">
        <f t="shared" si="161"/>
        <v>0</v>
      </c>
      <c r="M858" s="13">
        <f t="shared" si="167"/>
        <v>1.5701560257611642</v>
      </c>
      <c r="N858" s="13">
        <f t="shared" si="162"/>
        <v>8.2302193566556159E-2</v>
      </c>
      <c r="O858" s="13">
        <f t="shared" si="163"/>
        <v>8.2302193566556159E-2</v>
      </c>
      <c r="Q858">
        <v>24.412463925796182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1.1277049483221371</v>
      </c>
      <c r="G859" s="13">
        <f t="shared" si="157"/>
        <v>0</v>
      </c>
      <c r="H859" s="13">
        <f t="shared" si="158"/>
        <v>1.1277049483221371</v>
      </c>
      <c r="I859" s="16">
        <f t="shared" si="166"/>
        <v>1.1285631622535977</v>
      </c>
      <c r="J859" s="13">
        <f t="shared" si="159"/>
        <v>1.1285257047350048</v>
      </c>
      <c r="K859" s="13">
        <f t="shared" si="160"/>
        <v>3.7457518592853845E-5</v>
      </c>
      <c r="L859" s="13">
        <f t="shared" si="161"/>
        <v>0</v>
      </c>
      <c r="M859" s="13">
        <f t="shared" si="167"/>
        <v>1.487853832194608</v>
      </c>
      <c r="N859" s="13">
        <f t="shared" si="162"/>
        <v>7.7988194858954335E-2</v>
      </c>
      <c r="O859" s="13">
        <f t="shared" si="163"/>
        <v>7.7988194858954335E-2</v>
      </c>
      <c r="Q859">
        <v>19.9058401557011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38.450673459105673</v>
      </c>
      <c r="G860" s="13">
        <f t="shared" si="157"/>
        <v>0</v>
      </c>
      <c r="H860" s="13">
        <f t="shared" si="158"/>
        <v>38.450673459105673</v>
      </c>
      <c r="I860" s="16">
        <f t="shared" si="166"/>
        <v>38.450710916624267</v>
      </c>
      <c r="J860" s="13">
        <f t="shared" si="159"/>
        <v>35.681112242729299</v>
      </c>
      <c r="K860" s="13">
        <f t="shared" si="160"/>
        <v>2.7695986738949685</v>
      </c>
      <c r="L860" s="13">
        <f t="shared" si="161"/>
        <v>0</v>
      </c>
      <c r="M860" s="13">
        <f t="shared" si="167"/>
        <v>1.4098656373356537</v>
      </c>
      <c r="N860" s="13">
        <f t="shared" si="162"/>
        <v>7.3900321167499741E-2</v>
      </c>
      <c r="O860" s="13">
        <f t="shared" si="163"/>
        <v>7.3900321167499741E-2</v>
      </c>
      <c r="Q860">
        <v>14.65928561909017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3.889360370923733</v>
      </c>
      <c r="G861" s="13">
        <f t="shared" si="157"/>
        <v>0</v>
      </c>
      <c r="H861" s="13">
        <f t="shared" si="158"/>
        <v>3.889360370923733</v>
      </c>
      <c r="I861" s="16">
        <f t="shared" si="166"/>
        <v>6.658959044818701</v>
      </c>
      <c r="J861" s="13">
        <f t="shared" si="159"/>
        <v>6.6330311898558154</v>
      </c>
      <c r="K861" s="13">
        <f t="shared" si="160"/>
        <v>2.5927854962885633E-2</v>
      </c>
      <c r="L861" s="13">
        <f t="shared" si="161"/>
        <v>0</v>
      </c>
      <c r="M861" s="13">
        <f t="shared" si="167"/>
        <v>1.3359653161681539</v>
      </c>
      <c r="N861" s="13">
        <f t="shared" si="162"/>
        <v>7.0026719794407041E-2</v>
      </c>
      <c r="O861" s="13">
        <f t="shared" si="163"/>
        <v>7.0026719794407041E-2</v>
      </c>
      <c r="Q861">
        <v>11.136875903875101</v>
      </c>
    </row>
    <row r="862" spans="1:17" x14ac:dyDescent="0.2">
      <c r="A862" s="14">
        <f t="shared" si="164"/>
        <v>48214</v>
      </c>
      <c r="B862" s="1">
        <v>1</v>
      </c>
      <c r="F862" s="34">
        <v>27.566865293584549</v>
      </c>
      <c r="G862" s="13">
        <f t="shared" si="157"/>
        <v>0</v>
      </c>
      <c r="H862" s="13">
        <f t="shared" si="158"/>
        <v>27.566865293584549</v>
      </c>
      <c r="I862" s="16">
        <f t="shared" si="166"/>
        <v>27.592793148547436</v>
      </c>
      <c r="J862" s="13">
        <f t="shared" si="159"/>
        <v>25.713760555499352</v>
      </c>
      <c r="K862" s="13">
        <f t="shared" si="160"/>
        <v>1.879032593048084</v>
      </c>
      <c r="L862" s="13">
        <f t="shared" si="161"/>
        <v>0</v>
      </c>
      <c r="M862" s="13">
        <f t="shared" si="167"/>
        <v>1.2659385963737468</v>
      </c>
      <c r="N862" s="13">
        <f t="shared" si="162"/>
        <v>6.6356159319656521E-2</v>
      </c>
      <c r="O862" s="13">
        <f t="shared" si="163"/>
        <v>6.6356159319656521E-2</v>
      </c>
      <c r="Q862">
        <v>10.24992412258065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1.061265921734232</v>
      </c>
      <c r="G863" s="13">
        <f t="shared" si="157"/>
        <v>0</v>
      </c>
      <c r="H863" s="13">
        <f t="shared" si="158"/>
        <v>1.061265921734232</v>
      </c>
      <c r="I863" s="16">
        <f t="shared" si="166"/>
        <v>2.9402985147823157</v>
      </c>
      <c r="J863" s="13">
        <f t="shared" si="159"/>
        <v>2.9386006571091445</v>
      </c>
      <c r="K863" s="13">
        <f t="shared" si="160"/>
        <v>1.6978576731712103E-3</v>
      </c>
      <c r="L863" s="13">
        <f t="shared" si="161"/>
        <v>0</v>
      </c>
      <c r="M863" s="13">
        <f t="shared" si="167"/>
        <v>1.1995824370540904</v>
      </c>
      <c r="N863" s="13">
        <f t="shared" si="162"/>
        <v>6.2877997035744551E-2</v>
      </c>
      <c r="O863" s="13">
        <f t="shared" si="163"/>
        <v>6.2877997035744551E-2</v>
      </c>
      <c r="Q863">
        <v>13.18554528907282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11.230865855273709</v>
      </c>
      <c r="G864" s="13">
        <f t="shared" si="157"/>
        <v>0</v>
      </c>
      <c r="H864" s="13">
        <f t="shared" si="158"/>
        <v>11.230865855273709</v>
      </c>
      <c r="I864" s="16">
        <f t="shared" si="166"/>
        <v>11.232563712946881</v>
      </c>
      <c r="J864" s="13">
        <f t="shared" si="159"/>
        <v>11.157236568133106</v>
      </c>
      <c r="K864" s="13">
        <f t="shared" si="160"/>
        <v>7.5327144813774893E-2</v>
      </c>
      <c r="L864" s="13">
        <f t="shared" si="161"/>
        <v>0</v>
      </c>
      <c r="M864" s="13">
        <f t="shared" si="167"/>
        <v>1.1367044400183459</v>
      </c>
      <c r="N864" s="13">
        <f t="shared" si="162"/>
        <v>5.9582148089392536E-2</v>
      </c>
      <c r="O864" s="13">
        <f t="shared" si="163"/>
        <v>5.9582148089392536E-2</v>
      </c>
      <c r="Q864">
        <v>14.772037529244569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20.278154411849389</v>
      </c>
      <c r="G865" s="13">
        <f t="shared" si="157"/>
        <v>0</v>
      </c>
      <c r="H865" s="13">
        <f t="shared" si="158"/>
        <v>20.278154411849389</v>
      </c>
      <c r="I865" s="16">
        <f t="shared" si="166"/>
        <v>20.353481556663162</v>
      </c>
      <c r="J865" s="13">
        <f t="shared" si="159"/>
        <v>20.082382488803791</v>
      </c>
      <c r="K865" s="13">
        <f t="shared" si="160"/>
        <v>0.27109906785937099</v>
      </c>
      <c r="L865" s="13">
        <f t="shared" si="161"/>
        <v>0</v>
      </c>
      <c r="M865" s="13">
        <f t="shared" si="167"/>
        <v>1.0771222919289534</v>
      </c>
      <c r="N865" s="13">
        <f t="shared" si="162"/>
        <v>5.6459056240741885E-2</v>
      </c>
      <c r="O865" s="13">
        <f t="shared" si="163"/>
        <v>5.6459056240741885E-2</v>
      </c>
      <c r="Q865">
        <v>18.280037134487831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9.2641794087441536</v>
      </c>
      <c r="G866" s="13">
        <f t="shared" si="157"/>
        <v>0</v>
      </c>
      <c r="H866" s="13">
        <f t="shared" si="158"/>
        <v>9.2641794087441536</v>
      </c>
      <c r="I866" s="16">
        <f t="shared" si="166"/>
        <v>9.5352784766035246</v>
      </c>
      <c r="J866" s="13">
        <f t="shared" si="159"/>
        <v>9.50645021092196</v>
      </c>
      <c r="K866" s="13">
        <f t="shared" si="160"/>
        <v>2.8828265681564602E-2</v>
      </c>
      <c r="L866" s="13">
        <f t="shared" si="161"/>
        <v>0</v>
      </c>
      <c r="M866" s="13">
        <f t="shared" si="167"/>
        <v>1.0206632356882115</v>
      </c>
      <c r="N866" s="13">
        <f t="shared" si="162"/>
        <v>5.3499666155251473E-2</v>
      </c>
      <c r="O866" s="13">
        <f t="shared" si="163"/>
        <v>5.3499666155251473E-2</v>
      </c>
      <c r="Q866">
        <v>18.152457439450931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0.46666666699999998</v>
      </c>
      <c r="G867" s="13">
        <f t="shared" si="157"/>
        <v>0</v>
      </c>
      <c r="H867" s="13">
        <f t="shared" si="158"/>
        <v>0.46666666699999998</v>
      </c>
      <c r="I867" s="16">
        <f t="shared" si="166"/>
        <v>0.49549493268156458</v>
      </c>
      <c r="J867" s="13">
        <f t="shared" si="159"/>
        <v>0.49549185498175624</v>
      </c>
      <c r="K867" s="13">
        <f t="shared" si="160"/>
        <v>3.0776998083403839E-6</v>
      </c>
      <c r="L867" s="13">
        <f t="shared" si="161"/>
        <v>0</v>
      </c>
      <c r="M867" s="13">
        <f t="shared" si="167"/>
        <v>0.96716356953296001</v>
      </c>
      <c r="N867" s="13">
        <f t="shared" si="162"/>
        <v>5.0695397147958947E-2</v>
      </c>
      <c r="O867" s="13">
        <f t="shared" si="163"/>
        <v>5.0695397147958947E-2</v>
      </c>
      <c r="Q867">
        <v>20.115030245975561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25.684045758232401</v>
      </c>
      <c r="G868" s="13">
        <f t="shared" si="157"/>
        <v>0</v>
      </c>
      <c r="H868" s="13">
        <f t="shared" si="158"/>
        <v>25.684045758232401</v>
      </c>
      <c r="I868" s="16">
        <f t="shared" si="166"/>
        <v>25.684048835932209</v>
      </c>
      <c r="J868" s="13">
        <f t="shared" si="159"/>
        <v>25.511167317963778</v>
      </c>
      <c r="K868" s="13">
        <f t="shared" si="160"/>
        <v>0.1728815179684311</v>
      </c>
      <c r="L868" s="13">
        <f t="shared" si="161"/>
        <v>0</v>
      </c>
      <c r="M868" s="13">
        <f t="shared" si="167"/>
        <v>0.91646817238500111</v>
      </c>
      <c r="N868" s="13">
        <f t="shared" si="162"/>
        <v>4.8038118303977737E-2</v>
      </c>
      <c r="O868" s="13">
        <f t="shared" si="163"/>
        <v>4.8038118303977737E-2</v>
      </c>
      <c r="Q868">
        <v>26.51838311750971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1.168009162626245</v>
      </c>
      <c r="G869" s="13">
        <f t="shared" si="157"/>
        <v>0</v>
      </c>
      <c r="H869" s="13">
        <f t="shared" si="158"/>
        <v>1.168009162626245</v>
      </c>
      <c r="I869" s="16">
        <f t="shared" si="166"/>
        <v>1.3408906805946761</v>
      </c>
      <c r="J869" s="13">
        <f t="shared" si="159"/>
        <v>1.3408678847899016</v>
      </c>
      <c r="K869" s="13">
        <f t="shared" si="160"/>
        <v>2.279580477448917E-5</v>
      </c>
      <c r="L869" s="13">
        <f t="shared" si="161"/>
        <v>0</v>
      </c>
      <c r="M869" s="13">
        <f t="shared" si="167"/>
        <v>0.86843005408102336</v>
      </c>
      <c r="N869" s="13">
        <f t="shared" si="162"/>
        <v>4.5520124903092311E-2</v>
      </c>
      <c r="O869" s="13">
        <f t="shared" si="163"/>
        <v>4.5520124903092311E-2</v>
      </c>
      <c r="Q869">
        <v>27.146671193548379</v>
      </c>
    </row>
    <row r="870" spans="1:17" x14ac:dyDescent="0.2">
      <c r="A870" s="14">
        <f t="shared" si="164"/>
        <v>48458</v>
      </c>
      <c r="B870" s="1">
        <v>9</v>
      </c>
      <c r="F870" s="34">
        <v>82.091928972527555</v>
      </c>
      <c r="G870" s="13">
        <f t="shared" si="157"/>
        <v>0.49921086374665008</v>
      </c>
      <c r="H870" s="13">
        <f t="shared" si="158"/>
        <v>81.5927181087809</v>
      </c>
      <c r="I870" s="16">
        <f t="shared" si="166"/>
        <v>81.592740904585668</v>
      </c>
      <c r="J870" s="13">
        <f t="shared" si="159"/>
        <v>72.813190411541527</v>
      </c>
      <c r="K870" s="13">
        <f t="shared" si="160"/>
        <v>8.779550493044141</v>
      </c>
      <c r="L870" s="13">
        <f t="shared" si="161"/>
        <v>0</v>
      </c>
      <c r="M870" s="13">
        <f t="shared" si="167"/>
        <v>0.82290992917793104</v>
      </c>
      <c r="N870" s="13">
        <f t="shared" si="162"/>
        <v>4.3134116080095264E-2</v>
      </c>
      <c r="O870" s="13">
        <f t="shared" si="163"/>
        <v>0.54234497982674534</v>
      </c>
      <c r="Q870">
        <v>22.063630694884409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8.561725587210681</v>
      </c>
      <c r="G871" s="13">
        <f t="shared" si="157"/>
        <v>0</v>
      </c>
      <c r="H871" s="13">
        <f t="shared" si="158"/>
        <v>8.561725587210681</v>
      </c>
      <c r="I871" s="16">
        <f t="shared" si="166"/>
        <v>17.341276080254822</v>
      </c>
      <c r="J871" s="13">
        <f t="shared" si="159"/>
        <v>17.180153131033872</v>
      </c>
      <c r="K871" s="13">
        <f t="shared" si="160"/>
        <v>0.16112294922094961</v>
      </c>
      <c r="L871" s="13">
        <f t="shared" si="161"/>
        <v>0</v>
      </c>
      <c r="M871" s="13">
        <f t="shared" si="167"/>
        <v>0.77977581309783583</v>
      </c>
      <c r="N871" s="13">
        <f t="shared" si="162"/>
        <v>4.0873173656092943E-2</v>
      </c>
      <c r="O871" s="13">
        <f t="shared" si="163"/>
        <v>4.0873173656092943E-2</v>
      </c>
      <c r="Q871">
        <v>18.604860380093641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120.73419767368949</v>
      </c>
      <c r="G872" s="13">
        <f t="shared" si="157"/>
        <v>1.272056237769889</v>
      </c>
      <c r="H872" s="13">
        <f t="shared" si="158"/>
        <v>119.46214143591961</v>
      </c>
      <c r="I872" s="16">
        <f t="shared" si="166"/>
        <v>119.62326438514056</v>
      </c>
      <c r="J872" s="13">
        <f t="shared" si="159"/>
        <v>79.410415002685994</v>
      </c>
      <c r="K872" s="13">
        <f t="shared" si="160"/>
        <v>40.212849382454564</v>
      </c>
      <c r="L872" s="13">
        <f t="shared" si="161"/>
        <v>0.98363867387421156</v>
      </c>
      <c r="M872" s="13">
        <f t="shared" si="167"/>
        <v>1.7225413133159544</v>
      </c>
      <c r="N872" s="13">
        <f t="shared" si="162"/>
        <v>9.0289707690797319E-2</v>
      </c>
      <c r="O872" s="13">
        <f t="shared" si="163"/>
        <v>1.3623459454606863</v>
      </c>
      <c r="Q872">
        <v>16.140784574650461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75.728771363943352</v>
      </c>
      <c r="G873" s="13">
        <f t="shared" si="157"/>
        <v>0.37194771157496603</v>
      </c>
      <c r="H873" s="13">
        <f t="shared" si="158"/>
        <v>75.356823652368391</v>
      </c>
      <c r="I873" s="16">
        <f t="shared" si="166"/>
        <v>114.58603436094874</v>
      </c>
      <c r="J873" s="13">
        <f t="shared" si="159"/>
        <v>73.985715114723988</v>
      </c>
      <c r="K873" s="13">
        <f t="shared" si="160"/>
        <v>40.600319246224757</v>
      </c>
      <c r="L873" s="13">
        <f t="shared" si="161"/>
        <v>0.99944052738864197</v>
      </c>
      <c r="M873" s="13">
        <f t="shared" si="167"/>
        <v>2.6316921330137988</v>
      </c>
      <c r="N873" s="13">
        <f t="shared" si="162"/>
        <v>0.13794427546388996</v>
      </c>
      <c r="O873" s="13">
        <f t="shared" si="163"/>
        <v>0.50989198703885596</v>
      </c>
      <c r="Q873">
        <v>14.82972043325308</v>
      </c>
    </row>
    <row r="874" spans="1:17" x14ac:dyDescent="0.2">
      <c r="A874" s="14">
        <f t="shared" si="164"/>
        <v>48580</v>
      </c>
      <c r="B874" s="1">
        <v>1</v>
      </c>
      <c r="F874" s="34">
        <v>26.654167947488279</v>
      </c>
      <c r="G874" s="13">
        <f t="shared" si="157"/>
        <v>0</v>
      </c>
      <c r="H874" s="13">
        <f t="shared" si="158"/>
        <v>26.654167947488279</v>
      </c>
      <c r="I874" s="16">
        <f t="shared" si="166"/>
        <v>66.25504666632439</v>
      </c>
      <c r="J874" s="13">
        <f t="shared" si="159"/>
        <v>53.431107279688867</v>
      </c>
      <c r="K874" s="13">
        <f t="shared" si="160"/>
        <v>12.823939386635523</v>
      </c>
      <c r="L874" s="13">
        <f t="shared" si="161"/>
        <v>0</v>
      </c>
      <c r="M874" s="13">
        <f t="shared" si="167"/>
        <v>2.4937478575499088</v>
      </c>
      <c r="N874" s="13">
        <f t="shared" si="162"/>
        <v>0.13071370966382956</v>
      </c>
      <c r="O874" s="13">
        <f t="shared" si="163"/>
        <v>0.13071370966382956</v>
      </c>
      <c r="Q874">
        <v>13.822827416165881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2.6279445085609048</v>
      </c>
      <c r="G875" s="13">
        <f t="shared" si="157"/>
        <v>0</v>
      </c>
      <c r="H875" s="13">
        <f t="shared" si="158"/>
        <v>2.6279445085609048</v>
      </c>
      <c r="I875" s="16">
        <f t="shared" si="166"/>
        <v>15.451883895196428</v>
      </c>
      <c r="J875" s="13">
        <f t="shared" si="159"/>
        <v>15.221753599897166</v>
      </c>
      <c r="K875" s="13">
        <f t="shared" si="160"/>
        <v>0.23013029529926143</v>
      </c>
      <c r="L875" s="13">
        <f t="shared" si="161"/>
        <v>0</v>
      </c>
      <c r="M875" s="13">
        <f t="shared" si="167"/>
        <v>2.3630341478860792</v>
      </c>
      <c r="N875" s="13">
        <f t="shared" si="162"/>
        <v>0.1238621453236934</v>
      </c>
      <c r="O875" s="13">
        <f t="shared" si="163"/>
        <v>0.1238621453236934</v>
      </c>
      <c r="Q875">
        <v>13.525352122580649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8.5804041881888544</v>
      </c>
      <c r="G876" s="13">
        <f t="shared" si="157"/>
        <v>0</v>
      </c>
      <c r="H876" s="13">
        <f t="shared" si="158"/>
        <v>8.5804041881888544</v>
      </c>
      <c r="I876" s="16">
        <f t="shared" si="166"/>
        <v>8.8105344834881159</v>
      </c>
      <c r="J876" s="13">
        <f t="shared" si="159"/>
        <v>8.7772865531848243</v>
      </c>
      <c r="K876" s="13">
        <f t="shared" si="160"/>
        <v>3.324793030329154E-2</v>
      </c>
      <c r="L876" s="13">
        <f t="shared" si="161"/>
        <v>0</v>
      </c>
      <c r="M876" s="13">
        <f t="shared" si="167"/>
        <v>2.2391720025623858</v>
      </c>
      <c r="N876" s="13">
        <f t="shared" si="162"/>
        <v>0.11736971648684724</v>
      </c>
      <c r="O876" s="13">
        <f t="shared" si="163"/>
        <v>0.11736971648684724</v>
      </c>
      <c r="Q876">
        <v>15.44416052946495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6.1667125242039402</v>
      </c>
      <c r="G877" s="13">
        <f t="shared" si="157"/>
        <v>0</v>
      </c>
      <c r="H877" s="13">
        <f t="shared" si="158"/>
        <v>6.1667125242039402</v>
      </c>
      <c r="I877" s="16">
        <f t="shared" si="166"/>
        <v>6.1999604545072318</v>
      </c>
      <c r="J877" s="13">
        <f t="shared" si="159"/>
        <v>6.1935760062735286</v>
      </c>
      <c r="K877" s="13">
        <f t="shared" si="160"/>
        <v>6.3844482337032105E-3</v>
      </c>
      <c r="L877" s="13">
        <f t="shared" si="161"/>
        <v>0</v>
      </c>
      <c r="M877" s="13">
        <f t="shared" si="167"/>
        <v>2.1218022860755386</v>
      </c>
      <c r="N877" s="13">
        <f t="shared" si="162"/>
        <v>0.11121759850196766</v>
      </c>
      <c r="O877" s="13">
        <f t="shared" si="163"/>
        <v>0.11121759850196766</v>
      </c>
      <c r="Q877">
        <v>19.700320605946558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7.8738391057333219</v>
      </c>
      <c r="G878" s="13">
        <f t="shared" si="157"/>
        <v>0</v>
      </c>
      <c r="H878" s="13">
        <f t="shared" si="158"/>
        <v>7.8738391057333219</v>
      </c>
      <c r="I878" s="16">
        <f t="shared" si="166"/>
        <v>7.8802235539670251</v>
      </c>
      <c r="J878" s="13">
        <f t="shared" si="159"/>
        <v>7.869197306332099</v>
      </c>
      <c r="K878" s="13">
        <f t="shared" si="160"/>
        <v>1.1026247634926101E-2</v>
      </c>
      <c r="L878" s="13">
        <f t="shared" si="161"/>
        <v>0</v>
      </c>
      <c r="M878" s="13">
        <f t="shared" si="167"/>
        <v>2.0105846875735711</v>
      </c>
      <c r="N878" s="13">
        <f t="shared" si="162"/>
        <v>0.10538795344138896</v>
      </c>
      <c r="O878" s="13">
        <f t="shared" si="163"/>
        <v>0.10538795344138896</v>
      </c>
      <c r="Q878">
        <v>20.91804902353153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2.5714037505016538</v>
      </c>
      <c r="G879" s="13">
        <f t="shared" si="157"/>
        <v>0</v>
      </c>
      <c r="H879" s="13">
        <f t="shared" si="158"/>
        <v>2.5714037505016538</v>
      </c>
      <c r="I879" s="16">
        <f t="shared" si="166"/>
        <v>2.5824299981365799</v>
      </c>
      <c r="J879" s="13">
        <f t="shared" si="159"/>
        <v>2.5821849537643327</v>
      </c>
      <c r="K879" s="13">
        <f t="shared" si="160"/>
        <v>2.4504437224726061E-4</v>
      </c>
      <c r="L879" s="13">
        <f t="shared" si="161"/>
        <v>0</v>
      </c>
      <c r="M879" s="13">
        <f t="shared" si="167"/>
        <v>1.9051967341321823</v>
      </c>
      <c r="N879" s="13">
        <f t="shared" si="162"/>
        <v>9.9863878380433369E-2</v>
      </c>
      <c r="O879" s="13">
        <f t="shared" si="163"/>
        <v>9.9863878380433369E-2</v>
      </c>
      <c r="Q879">
        <v>24.19549719586006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75.033390903686893</v>
      </c>
      <c r="G880" s="13">
        <f t="shared" si="157"/>
        <v>0.35804010236983685</v>
      </c>
      <c r="H880" s="13">
        <f t="shared" si="158"/>
        <v>74.675350801317052</v>
      </c>
      <c r="I880" s="16">
        <f t="shared" si="166"/>
        <v>74.675595845689301</v>
      </c>
      <c r="J880" s="13">
        <f t="shared" si="159"/>
        <v>69.96710577837132</v>
      </c>
      <c r="K880" s="13">
        <f t="shared" si="160"/>
        <v>4.7084900673179817</v>
      </c>
      <c r="L880" s="13">
        <f t="shared" si="161"/>
        <v>0</v>
      </c>
      <c r="M880" s="13">
        <f t="shared" si="167"/>
        <v>1.805332855751749</v>
      </c>
      <c r="N880" s="13">
        <f t="shared" si="162"/>
        <v>9.4629356387761265E-2</v>
      </c>
      <c r="O880" s="13">
        <f t="shared" si="163"/>
        <v>0.45266945875759812</v>
      </c>
      <c r="Q880">
        <v>25.140076592235079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6.7777421195100116</v>
      </c>
      <c r="G881" s="13">
        <f t="shared" si="157"/>
        <v>0</v>
      </c>
      <c r="H881" s="13">
        <f t="shared" si="158"/>
        <v>6.7777421195100116</v>
      </c>
      <c r="I881" s="16">
        <f t="shared" si="166"/>
        <v>11.486232186827994</v>
      </c>
      <c r="J881" s="13">
        <f t="shared" si="159"/>
        <v>11.467823066185309</v>
      </c>
      <c r="K881" s="13">
        <f t="shared" si="160"/>
        <v>1.8409120642685295E-2</v>
      </c>
      <c r="L881" s="13">
        <f t="shared" si="161"/>
        <v>0</v>
      </c>
      <c r="M881" s="13">
        <f t="shared" si="167"/>
        <v>1.7107034993639876</v>
      </c>
      <c r="N881" s="13">
        <f t="shared" si="162"/>
        <v>8.9669210084639128E-2</v>
      </c>
      <c r="O881" s="13">
        <f t="shared" si="163"/>
        <v>8.9669210084639128E-2</v>
      </c>
      <c r="Q881">
        <v>25.313327193548378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98.117097938816997</v>
      </c>
      <c r="G882" s="13">
        <f t="shared" si="157"/>
        <v>0.8197142430724389</v>
      </c>
      <c r="H882" s="13">
        <f t="shared" si="158"/>
        <v>97.297383695744557</v>
      </c>
      <c r="I882" s="16">
        <f t="shared" si="166"/>
        <v>97.315792816387244</v>
      </c>
      <c r="J882" s="13">
        <f t="shared" si="159"/>
        <v>86.327843563509617</v>
      </c>
      <c r="K882" s="13">
        <f t="shared" si="160"/>
        <v>10.987949252877627</v>
      </c>
      <c r="L882" s="13">
        <f t="shared" si="161"/>
        <v>0</v>
      </c>
      <c r="M882" s="13">
        <f t="shared" si="167"/>
        <v>1.6210342892793483</v>
      </c>
      <c r="N882" s="13">
        <f t="shared" si="162"/>
        <v>8.4969057638471512E-2</v>
      </c>
      <c r="O882" s="13">
        <f t="shared" si="163"/>
        <v>0.90468330071091041</v>
      </c>
      <c r="Q882">
        <v>24.16301635088719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4.5917539672443111</v>
      </c>
      <c r="G883" s="13">
        <f t="shared" si="157"/>
        <v>0</v>
      </c>
      <c r="H883" s="13">
        <f t="shared" si="158"/>
        <v>4.5917539672443111</v>
      </c>
      <c r="I883" s="16">
        <f t="shared" si="166"/>
        <v>15.579703220121939</v>
      </c>
      <c r="J883" s="13">
        <f t="shared" si="159"/>
        <v>15.512053051768513</v>
      </c>
      <c r="K883" s="13">
        <f t="shared" si="160"/>
        <v>6.7650168353425855E-2</v>
      </c>
      <c r="L883" s="13">
        <f t="shared" si="161"/>
        <v>0</v>
      </c>
      <c r="M883" s="13">
        <f t="shared" si="167"/>
        <v>1.5360652316408769</v>
      </c>
      <c r="N883" s="13">
        <f t="shared" si="162"/>
        <v>8.0515271063000909E-2</v>
      </c>
      <c r="O883" s="13">
        <f t="shared" si="163"/>
        <v>8.0515271063000909E-2</v>
      </c>
      <c r="Q883">
        <v>22.519928793509099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75.393136474515003</v>
      </c>
      <c r="G884" s="13">
        <f t="shared" si="157"/>
        <v>0.36523501378639905</v>
      </c>
      <c r="H884" s="13">
        <f t="shared" si="158"/>
        <v>75.0279014607286</v>
      </c>
      <c r="I884" s="16">
        <f t="shared" si="166"/>
        <v>75.095551629082024</v>
      </c>
      <c r="J884" s="13">
        <f t="shared" si="159"/>
        <v>59.357421144860027</v>
      </c>
      <c r="K884" s="13">
        <f t="shared" si="160"/>
        <v>15.738130484221998</v>
      </c>
      <c r="L884" s="13">
        <f t="shared" si="161"/>
        <v>0</v>
      </c>
      <c r="M884" s="13">
        <f t="shared" si="167"/>
        <v>1.4555499605778761</v>
      </c>
      <c r="N884" s="13">
        <f t="shared" si="162"/>
        <v>7.6294936704268332E-2</v>
      </c>
      <c r="O884" s="13">
        <f t="shared" si="163"/>
        <v>0.4415299504906674</v>
      </c>
      <c r="Q884">
        <v>14.831406817012359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6.7733333330000001</v>
      </c>
      <c r="G885" s="13">
        <f t="shared" si="157"/>
        <v>0</v>
      </c>
      <c r="H885" s="13">
        <f t="shared" si="158"/>
        <v>6.7733333330000001</v>
      </c>
      <c r="I885" s="16">
        <f t="shared" si="166"/>
        <v>22.511463817221998</v>
      </c>
      <c r="J885" s="13">
        <f t="shared" si="159"/>
        <v>21.682244366880038</v>
      </c>
      <c r="K885" s="13">
        <f t="shared" si="160"/>
        <v>0.82921945034195943</v>
      </c>
      <c r="L885" s="13">
        <f t="shared" si="161"/>
        <v>0</v>
      </c>
      <c r="M885" s="13">
        <f t="shared" si="167"/>
        <v>1.3792550238736079</v>
      </c>
      <c r="N885" s="13">
        <f t="shared" si="162"/>
        <v>7.2295817797764228E-2</v>
      </c>
      <c r="O885" s="13">
        <f t="shared" si="163"/>
        <v>7.2295817797764228E-2</v>
      </c>
      <c r="Q885">
        <v>12.15951981498541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4.6411448472388201</v>
      </c>
      <c r="G886" s="13">
        <f t="shared" si="157"/>
        <v>0</v>
      </c>
      <c r="H886" s="13">
        <f t="shared" si="158"/>
        <v>4.6411448472388201</v>
      </c>
      <c r="I886" s="16">
        <f t="shared" si="166"/>
        <v>5.4703642975807796</v>
      </c>
      <c r="J886" s="13">
        <f t="shared" si="159"/>
        <v>5.4568056669806477</v>
      </c>
      <c r="K886" s="13">
        <f t="shared" si="160"/>
        <v>1.3558630600131849E-2</v>
      </c>
      <c r="L886" s="13">
        <f t="shared" si="161"/>
        <v>0</v>
      </c>
      <c r="M886" s="13">
        <f t="shared" si="167"/>
        <v>1.3069592060758437</v>
      </c>
      <c r="N886" s="13">
        <f t="shared" si="162"/>
        <v>6.850631898820507E-2</v>
      </c>
      <c r="O886" s="13">
        <f t="shared" si="163"/>
        <v>6.850631898820507E-2</v>
      </c>
      <c r="Q886">
        <v>11.585650122580651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6.7847437893704337</v>
      </c>
      <c r="G887" s="13">
        <f t="shared" si="157"/>
        <v>0</v>
      </c>
      <c r="H887" s="13">
        <f t="shared" si="158"/>
        <v>6.7847437893704337</v>
      </c>
      <c r="I887" s="16">
        <f t="shared" si="166"/>
        <v>6.7983024199705655</v>
      </c>
      <c r="J887" s="13">
        <f t="shared" si="159"/>
        <v>6.7828217783417211</v>
      </c>
      <c r="K887" s="13">
        <f t="shared" si="160"/>
        <v>1.5480641628844438E-2</v>
      </c>
      <c r="L887" s="13">
        <f t="shared" si="161"/>
        <v>0</v>
      </c>
      <c r="M887" s="13">
        <f t="shared" si="167"/>
        <v>1.2384528870876386</v>
      </c>
      <c r="N887" s="13">
        <f t="shared" si="162"/>
        <v>6.4915452709061724E-2</v>
      </c>
      <c r="O887" s="13">
        <f t="shared" si="163"/>
        <v>6.4915452709061724E-2</v>
      </c>
      <c r="Q887">
        <v>15.3641635212525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99.947587674101541</v>
      </c>
      <c r="G888" s="13">
        <f t="shared" si="157"/>
        <v>0.85632403777812982</v>
      </c>
      <c r="H888" s="13">
        <f t="shared" si="158"/>
        <v>99.091263636323418</v>
      </c>
      <c r="I888" s="16">
        <f t="shared" si="166"/>
        <v>99.106744277952259</v>
      </c>
      <c r="J888" s="13">
        <f t="shared" si="159"/>
        <v>67.480551853537307</v>
      </c>
      <c r="K888" s="13">
        <f t="shared" si="160"/>
        <v>31.626192424414953</v>
      </c>
      <c r="L888" s="13">
        <f t="shared" si="161"/>
        <v>0.63345635489499674</v>
      </c>
      <c r="M888" s="13">
        <f t="shared" si="167"/>
        <v>1.8069937892735737</v>
      </c>
      <c r="N888" s="13">
        <f t="shared" si="162"/>
        <v>9.4716416826323813E-2</v>
      </c>
      <c r="O888" s="13">
        <f t="shared" si="163"/>
        <v>0.95104045460445363</v>
      </c>
      <c r="Q888">
        <v>14.104695957666051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18.27357048766196</v>
      </c>
      <c r="G889" s="13">
        <f t="shared" si="157"/>
        <v>0</v>
      </c>
      <c r="H889" s="13">
        <f t="shared" si="158"/>
        <v>18.27357048766196</v>
      </c>
      <c r="I889" s="16">
        <f t="shared" si="166"/>
        <v>49.266306557181913</v>
      </c>
      <c r="J889" s="13">
        <f t="shared" si="159"/>
        <v>43.450104050142201</v>
      </c>
      <c r="K889" s="13">
        <f t="shared" si="160"/>
        <v>5.8162025070397121</v>
      </c>
      <c r="L889" s="13">
        <f t="shared" si="161"/>
        <v>0</v>
      </c>
      <c r="M889" s="13">
        <f t="shared" si="167"/>
        <v>1.7122773724472498</v>
      </c>
      <c r="N889" s="13">
        <f t="shared" si="162"/>
        <v>8.9751707113611176E-2</v>
      </c>
      <c r="O889" s="13">
        <f t="shared" si="163"/>
        <v>8.9751707113611176E-2</v>
      </c>
      <c r="Q889">
        <v>14.111531223621551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16.742246664873349</v>
      </c>
      <c r="G890" s="13">
        <f t="shared" si="157"/>
        <v>0</v>
      </c>
      <c r="H890" s="13">
        <f t="shared" si="158"/>
        <v>16.742246664873349</v>
      </c>
      <c r="I890" s="16">
        <f t="shared" si="166"/>
        <v>22.558449171913061</v>
      </c>
      <c r="J890" s="13">
        <f t="shared" si="159"/>
        <v>22.113288109844447</v>
      </c>
      <c r="K890" s="13">
        <f t="shared" si="160"/>
        <v>0.44516106206861394</v>
      </c>
      <c r="L890" s="13">
        <f t="shared" si="161"/>
        <v>0</v>
      </c>
      <c r="M890" s="13">
        <f t="shared" si="167"/>
        <v>1.6225256653336386</v>
      </c>
      <c r="N890" s="13">
        <f t="shared" si="162"/>
        <v>8.5047230456132245E-2</v>
      </c>
      <c r="O890" s="13">
        <f t="shared" si="163"/>
        <v>8.5047230456132245E-2</v>
      </c>
      <c r="Q890">
        <v>16.882777031964341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4.4678066780680687</v>
      </c>
      <c r="G891" s="13">
        <f t="shared" si="157"/>
        <v>0</v>
      </c>
      <c r="H891" s="13">
        <f t="shared" si="158"/>
        <v>4.4678066780680687</v>
      </c>
      <c r="I891" s="16">
        <f t="shared" si="166"/>
        <v>4.9129677401366827</v>
      </c>
      <c r="J891" s="13">
        <f t="shared" si="159"/>
        <v>4.9105192594628235</v>
      </c>
      <c r="K891" s="13">
        <f t="shared" si="160"/>
        <v>2.4484806738591658E-3</v>
      </c>
      <c r="L891" s="13">
        <f t="shared" si="161"/>
        <v>0</v>
      </c>
      <c r="M891" s="13">
        <f t="shared" si="167"/>
        <v>1.5374784348775064</v>
      </c>
      <c r="N891" s="13">
        <f t="shared" si="162"/>
        <v>8.0589346329676126E-2</v>
      </c>
      <c r="O891" s="13">
        <f t="shared" si="163"/>
        <v>8.0589346329676126E-2</v>
      </c>
      <c r="Q891">
        <v>21.54524752682617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16.74900910906096</v>
      </c>
      <c r="G892" s="13">
        <f t="shared" si="157"/>
        <v>0</v>
      </c>
      <c r="H892" s="13">
        <f t="shared" si="158"/>
        <v>16.74900910906096</v>
      </c>
      <c r="I892" s="16">
        <f t="shared" si="166"/>
        <v>16.751457589734819</v>
      </c>
      <c r="J892" s="13">
        <f t="shared" si="159"/>
        <v>16.690403763803371</v>
      </c>
      <c r="K892" s="13">
        <f t="shared" si="160"/>
        <v>6.1053825931448813E-2</v>
      </c>
      <c r="L892" s="13">
        <f t="shared" si="161"/>
        <v>0</v>
      </c>
      <c r="M892" s="13">
        <f t="shared" si="167"/>
        <v>1.4568890885478303</v>
      </c>
      <c r="N892" s="13">
        <f t="shared" si="162"/>
        <v>7.6365129199526968E-2</v>
      </c>
      <c r="O892" s="13">
        <f t="shared" si="163"/>
        <v>7.6365129199526968E-2</v>
      </c>
      <c r="Q892">
        <v>24.810416193548381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3.139489317507909</v>
      </c>
      <c r="G893" s="13">
        <f t="shared" si="157"/>
        <v>0</v>
      </c>
      <c r="H893" s="13">
        <f t="shared" si="158"/>
        <v>3.139489317507909</v>
      </c>
      <c r="I893" s="16">
        <f t="shared" si="166"/>
        <v>3.2005431434393579</v>
      </c>
      <c r="J893" s="13">
        <f t="shared" si="159"/>
        <v>3.2001012257187069</v>
      </c>
      <c r="K893" s="13">
        <f t="shared" si="160"/>
        <v>4.419177206509417E-4</v>
      </c>
      <c r="L893" s="13">
        <f t="shared" si="161"/>
        <v>0</v>
      </c>
      <c r="M893" s="13">
        <f t="shared" si="167"/>
        <v>1.3805239593483034</v>
      </c>
      <c r="N893" s="13">
        <f t="shared" si="162"/>
        <v>7.2362331043166847E-2</v>
      </c>
      <c r="O893" s="13">
        <f t="shared" si="163"/>
        <v>7.2362331043166847E-2</v>
      </c>
      <c r="Q893">
        <v>24.58214061361927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99.96175238479357</v>
      </c>
      <c r="G894" s="13">
        <f t="shared" si="157"/>
        <v>0.85660733199197037</v>
      </c>
      <c r="H894" s="13">
        <f t="shared" si="158"/>
        <v>99.105145052801603</v>
      </c>
      <c r="I894" s="16">
        <f t="shared" si="166"/>
        <v>99.105586970522253</v>
      </c>
      <c r="J894" s="13">
        <f t="shared" si="159"/>
        <v>85.959014165628858</v>
      </c>
      <c r="K894" s="13">
        <f t="shared" si="160"/>
        <v>13.146572804893395</v>
      </c>
      <c r="L894" s="13">
        <f t="shared" si="161"/>
        <v>0</v>
      </c>
      <c r="M894" s="13">
        <f t="shared" si="167"/>
        <v>1.3081616283051365</v>
      </c>
      <c r="N894" s="13">
        <f t="shared" si="162"/>
        <v>6.8569345837410076E-2</v>
      </c>
      <c r="O894" s="13">
        <f t="shared" si="163"/>
        <v>0.9251766778293804</v>
      </c>
      <c r="Q894">
        <v>23.02844887124974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26.367657718149971</v>
      </c>
      <c r="G895" s="13">
        <f t="shared" si="157"/>
        <v>0</v>
      </c>
      <c r="H895" s="13">
        <f t="shared" si="158"/>
        <v>26.367657718149971</v>
      </c>
      <c r="I895" s="16">
        <f t="shared" si="166"/>
        <v>39.514230523043366</v>
      </c>
      <c r="J895" s="13">
        <f t="shared" si="159"/>
        <v>38.221490833412048</v>
      </c>
      <c r="K895" s="13">
        <f t="shared" si="160"/>
        <v>1.2927396896313184</v>
      </c>
      <c r="L895" s="13">
        <f t="shared" si="161"/>
        <v>0</v>
      </c>
      <c r="M895" s="13">
        <f t="shared" si="167"/>
        <v>1.2395922824677263</v>
      </c>
      <c r="N895" s="13">
        <f t="shared" si="162"/>
        <v>6.4975175907000193E-2</v>
      </c>
      <c r="O895" s="13">
        <f t="shared" si="163"/>
        <v>6.4975175907000193E-2</v>
      </c>
      <c r="Q895">
        <v>21.09286122468686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77.634008678497295</v>
      </c>
      <c r="G896" s="13">
        <f t="shared" si="157"/>
        <v>0.41005245786604494</v>
      </c>
      <c r="H896" s="13">
        <f t="shared" si="158"/>
        <v>77.223956220631251</v>
      </c>
      <c r="I896" s="16">
        <f t="shared" si="166"/>
        <v>78.51669591026257</v>
      </c>
      <c r="J896" s="13">
        <f t="shared" si="159"/>
        <v>60.048429596151074</v>
      </c>
      <c r="K896" s="13">
        <f t="shared" si="160"/>
        <v>18.468266314111496</v>
      </c>
      <c r="L896" s="13">
        <f t="shared" si="161"/>
        <v>9.6847858622288202E-2</v>
      </c>
      <c r="M896" s="13">
        <f t="shared" si="167"/>
        <v>1.2714649651830143</v>
      </c>
      <c r="N896" s="13">
        <f t="shared" si="162"/>
        <v>6.6645832618359449E-2</v>
      </c>
      <c r="O896" s="13">
        <f t="shared" si="163"/>
        <v>0.47669829048440437</v>
      </c>
      <c r="Q896">
        <v>14.270585626243459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73.885142657544748</v>
      </c>
      <c r="G897" s="13">
        <f t="shared" si="157"/>
        <v>0.33507513744699396</v>
      </c>
      <c r="H897" s="13">
        <f t="shared" si="158"/>
        <v>73.550067520097755</v>
      </c>
      <c r="I897" s="16">
        <f t="shared" si="166"/>
        <v>91.921485975586961</v>
      </c>
      <c r="J897" s="13">
        <f t="shared" si="159"/>
        <v>59.499375415957608</v>
      </c>
      <c r="K897" s="13">
        <f t="shared" si="160"/>
        <v>32.422110559629353</v>
      </c>
      <c r="L897" s="13">
        <f t="shared" si="161"/>
        <v>0.66591560646041892</v>
      </c>
      <c r="M897" s="13">
        <f t="shared" si="167"/>
        <v>1.8707347390250737</v>
      </c>
      <c r="N897" s="13">
        <f t="shared" si="162"/>
        <v>9.8057498794290002E-2</v>
      </c>
      <c r="O897" s="13">
        <f t="shared" si="163"/>
        <v>0.43313263624128395</v>
      </c>
      <c r="Q897">
        <v>11.6817241467075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39.697869716146037</v>
      </c>
      <c r="G898" s="13">
        <f t="shared" si="157"/>
        <v>0</v>
      </c>
      <c r="H898" s="13">
        <f t="shared" si="158"/>
        <v>39.697869716146037</v>
      </c>
      <c r="I898" s="16">
        <f t="shared" si="166"/>
        <v>71.454064669314974</v>
      </c>
      <c r="J898" s="13">
        <f t="shared" si="159"/>
        <v>52.560114668824568</v>
      </c>
      <c r="K898" s="13">
        <f t="shared" si="160"/>
        <v>18.893950000490406</v>
      </c>
      <c r="L898" s="13">
        <f t="shared" si="161"/>
        <v>0.11420815392420051</v>
      </c>
      <c r="M898" s="13">
        <f t="shared" si="167"/>
        <v>1.8868853941549844</v>
      </c>
      <c r="N898" s="13">
        <f t="shared" si="162"/>
        <v>9.890406074286083E-2</v>
      </c>
      <c r="O898" s="13">
        <f t="shared" si="163"/>
        <v>9.890406074286083E-2</v>
      </c>
      <c r="Q898">
        <v>11.592228622580651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4.1375583938806644</v>
      </c>
      <c r="G899" s="13">
        <f t="shared" si="157"/>
        <v>0</v>
      </c>
      <c r="H899" s="13">
        <f t="shared" si="158"/>
        <v>4.1375583938806644</v>
      </c>
      <c r="I899" s="16">
        <f t="shared" si="166"/>
        <v>22.91730024044687</v>
      </c>
      <c r="J899" s="13">
        <f t="shared" si="159"/>
        <v>22.200499335128772</v>
      </c>
      <c r="K899" s="13">
        <f t="shared" si="160"/>
        <v>0.71680090531809881</v>
      </c>
      <c r="L899" s="13">
        <f t="shared" si="161"/>
        <v>0</v>
      </c>
      <c r="M899" s="13">
        <f t="shared" si="167"/>
        <v>1.7879813334121235</v>
      </c>
      <c r="N899" s="13">
        <f t="shared" si="162"/>
        <v>9.3719849098778313E-2</v>
      </c>
      <c r="O899" s="13">
        <f t="shared" si="163"/>
        <v>9.3719849098778313E-2</v>
      </c>
      <c r="Q899">
        <v>13.678340520060219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53.90395066581317</v>
      </c>
      <c r="G900" s="13">
        <f t="shared" si="157"/>
        <v>0</v>
      </c>
      <c r="H900" s="13">
        <f t="shared" si="158"/>
        <v>53.90395066581317</v>
      </c>
      <c r="I900" s="16">
        <f t="shared" si="166"/>
        <v>54.620751571131265</v>
      </c>
      <c r="J900" s="13">
        <f t="shared" si="159"/>
        <v>47.383888939319277</v>
      </c>
      <c r="K900" s="13">
        <f t="shared" si="160"/>
        <v>7.236862631811988</v>
      </c>
      <c r="L900" s="13">
        <f t="shared" si="161"/>
        <v>0</v>
      </c>
      <c r="M900" s="13">
        <f t="shared" si="167"/>
        <v>1.6942614843133452</v>
      </c>
      <c r="N900" s="13">
        <f t="shared" si="162"/>
        <v>8.88073760483266E-2</v>
      </c>
      <c r="O900" s="13">
        <f t="shared" si="163"/>
        <v>8.88073760483266E-2</v>
      </c>
      <c r="Q900">
        <v>14.585382330467169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18.206031168398709</v>
      </c>
      <c r="G901" s="13">
        <f t="shared" si="157"/>
        <v>0</v>
      </c>
      <c r="H901" s="13">
        <f t="shared" si="158"/>
        <v>18.206031168398709</v>
      </c>
      <c r="I901" s="16">
        <f t="shared" si="166"/>
        <v>25.442893800210697</v>
      </c>
      <c r="J901" s="13">
        <f t="shared" si="159"/>
        <v>24.551356545419189</v>
      </c>
      <c r="K901" s="13">
        <f t="shared" si="160"/>
        <v>0.89153725479150836</v>
      </c>
      <c r="L901" s="13">
        <f t="shared" si="161"/>
        <v>0</v>
      </c>
      <c r="M901" s="13">
        <f t="shared" si="167"/>
        <v>1.6054541082650187</v>
      </c>
      <c r="N901" s="13">
        <f t="shared" si="162"/>
        <v>8.4152397986433605E-2</v>
      </c>
      <c r="O901" s="13">
        <f t="shared" si="163"/>
        <v>8.4152397986433605E-2</v>
      </c>
      <c r="Q901">
        <v>14.326715513606599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4.9029977921164667</v>
      </c>
      <c r="G902" s="13">
        <f t="shared" ref="G902:G965" si="172">IF((F902-$J$2)&gt;0,$I$2*(F902-$J$2),0)</f>
        <v>0</v>
      </c>
      <c r="H902" s="13">
        <f t="shared" ref="H902:H965" si="173">F902-G902</f>
        <v>4.9029977921164667</v>
      </c>
      <c r="I902" s="16">
        <f t="shared" si="166"/>
        <v>5.7945350469079751</v>
      </c>
      <c r="J902" s="13">
        <f t="shared" ref="J902:J965" si="174">I902/SQRT(1+(I902/($K$2*(300+(25*Q902)+0.05*(Q902)^3)))^2)</f>
        <v>5.7847151867412885</v>
      </c>
      <c r="K902" s="13">
        <f t="shared" ref="K902:K965" si="175">I902-J902</f>
        <v>9.819860166686567E-3</v>
      </c>
      <c r="L902" s="13">
        <f t="shared" ref="L902:L965" si="176">IF(K902&gt;$N$2,(K902-$N$2)/$L$2,0)</f>
        <v>0</v>
      </c>
      <c r="M902" s="13">
        <f t="shared" si="167"/>
        <v>1.5213017102785851</v>
      </c>
      <c r="N902" s="13">
        <f t="shared" ref="N902:N965" si="177">$M$2*M902</f>
        <v>7.9741417908952547E-2</v>
      </c>
      <c r="O902" s="13">
        <f t="shared" ref="O902:O965" si="178">N902+G902</f>
        <v>7.9741417908952547E-2</v>
      </c>
      <c r="Q902">
        <v>15.197785079116599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1.2679125154320701</v>
      </c>
      <c r="G903" s="13">
        <f t="shared" si="172"/>
        <v>0</v>
      </c>
      <c r="H903" s="13">
        <f t="shared" si="173"/>
        <v>1.2679125154320701</v>
      </c>
      <c r="I903" s="16">
        <f t="shared" ref="I903:I966" si="180">H903+K902-L902</f>
        <v>1.2777323755987566</v>
      </c>
      <c r="J903" s="13">
        <f t="shared" si="174"/>
        <v>1.2777002492138245</v>
      </c>
      <c r="K903" s="13">
        <f t="shared" si="175"/>
        <v>3.2126384932107399E-5</v>
      </c>
      <c r="L903" s="13">
        <f t="shared" si="176"/>
        <v>0</v>
      </c>
      <c r="M903" s="13">
        <f t="shared" ref="M903:M966" si="181">L903+M902-N902</f>
        <v>1.4415602923696325</v>
      </c>
      <c r="N903" s="13">
        <f t="shared" si="177"/>
        <v>7.5561646278402145E-2</v>
      </c>
      <c r="O903" s="13">
        <f t="shared" si="178"/>
        <v>7.5561646278402145E-2</v>
      </c>
      <c r="Q903">
        <v>23.631078273206949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22.486547037176521</v>
      </c>
      <c r="G904" s="13">
        <f t="shared" si="172"/>
        <v>0</v>
      </c>
      <c r="H904" s="13">
        <f t="shared" si="173"/>
        <v>22.486547037176521</v>
      </c>
      <c r="I904" s="16">
        <f t="shared" si="180"/>
        <v>22.486579163561455</v>
      </c>
      <c r="J904" s="13">
        <f t="shared" si="174"/>
        <v>22.299079751625221</v>
      </c>
      <c r="K904" s="13">
        <f t="shared" si="175"/>
        <v>0.18749941193623343</v>
      </c>
      <c r="L904" s="13">
        <f t="shared" si="176"/>
        <v>0</v>
      </c>
      <c r="M904" s="13">
        <f t="shared" si="181"/>
        <v>1.3659986460912303</v>
      </c>
      <c r="N904" s="13">
        <f t="shared" si="177"/>
        <v>7.1600963940990511E-2</v>
      </c>
      <c r="O904" s="13">
        <f t="shared" si="178"/>
        <v>7.1600963940990511E-2</v>
      </c>
      <c r="Q904">
        <v>23.055270059187009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14.568804392932689</v>
      </c>
      <c r="G905" s="13">
        <f t="shared" si="172"/>
        <v>0</v>
      </c>
      <c r="H905" s="13">
        <f t="shared" si="173"/>
        <v>14.568804392932689</v>
      </c>
      <c r="I905" s="16">
        <f t="shared" si="180"/>
        <v>14.756303804868923</v>
      </c>
      <c r="J905" s="13">
        <f t="shared" si="174"/>
        <v>14.717609623684204</v>
      </c>
      <c r="K905" s="13">
        <f t="shared" si="175"/>
        <v>3.8694181184718346E-2</v>
      </c>
      <c r="L905" s="13">
        <f t="shared" si="176"/>
        <v>0</v>
      </c>
      <c r="M905" s="13">
        <f t="shared" si="181"/>
        <v>1.2943976821502399</v>
      </c>
      <c r="N905" s="13">
        <f t="shared" si="177"/>
        <v>6.7847886987401324E-2</v>
      </c>
      <c r="O905" s="13">
        <f t="shared" si="178"/>
        <v>6.7847886987401324E-2</v>
      </c>
      <c r="Q905">
        <v>25.365081193548381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1.1910043973461319</v>
      </c>
      <c r="G906" s="13">
        <f t="shared" si="172"/>
        <v>0</v>
      </c>
      <c r="H906" s="13">
        <f t="shared" si="173"/>
        <v>1.1910043973461319</v>
      </c>
      <c r="I906" s="16">
        <f t="shared" si="180"/>
        <v>1.2296985785308503</v>
      </c>
      <c r="J906" s="13">
        <f t="shared" si="174"/>
        <v>1.2296717782843993</v>
      </c>
      <c r="K906" s="13">
        <f t="shared" si="175"/>
        <v>2.6800246450964238E-5</v>
      </c>
      <c r="L906" s="13">
        <f t="shared" si="176"/>
        <v>0</v>
      </c>
      <c r="M906" s="13">
        <f t="shared" si="181"/>
        <v>1.2265497951628386</v>
      </c>
      <c r="N906" s="13">
        <f t="shared" si="177"/>
        <v>6.4291533455457295E-2</v>
      </c>
      <c r="O906" s="13">
        <f t="shared" si="178"/>
        <v>6.4291533455457295E-2</v>
      </c>
      <c r="Q906">
        <v>24.10438330488018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3.132010542236332</v>
      </c>
      <c r="G907" s="13">
        <f t="shared" si="172"/>
        <v>0</v>
      </c>
      <c r="H907" s="13">
        <f t="shared" si="173"/>
        <v>3.132010542236332</v>
      </c>
      <c r="I907" s="16">
        <f t="shared" si="180"/>
        <v>3.132037342482783</v>
      </c>
      <c r="J907" s="13">
        <f t="shared" si="174"/>
        <v>3.131454297700996</v>
      </c>
      <c r="K907" s="13">
        <f t="shared" si="175"/>
        <v>5.8304478178694552E-4</v>
      </c>
      <c r="L907" s="13">
        <f t="shared" si="176"/>
        <v>0</v>
      </c>
      <c r="M907" s="13">
        <f t="shared" si="181"/>
        <v>1.1622582617073813</v>
      </c>
      <c r="N907" s="13">
        <f t="shared" si="177"/>
        <v>6.092159177811559E-2</v>
      </c>
      <c r="O907" s="13">
        <f t="shared" si="178"/>
        <v>6.092159177811559E-2</v>
      </c>
      <c r="Q907">
        <v>22.145854759568198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4.6341228985242067</v>
      </c>
      <c r="G908" s="13">
        <f t="shared" si="172"/>
        <v>0</v>
      </c>
      <c r="H908" s="13">
        <f t="shared" si="173"/>
        <v>4.6341228985242067</v>
      </c>
      <c r="I908" s="16">
        <f t="shared" si="180"/>
        <v>4.6347059433059936</v>
      </c>
      <c r="J908" s="13">
        <f t="shared" si="174"/>
        <v>4.6303269037849146</v>
      </c>
      <c r="K908" s="13">
        <f t="shared" si="175"/>
        <v>4.3790395210789868E-3</v>
      </c>
      <c r="L908" s="13">
        <f t="shared" si="176"/>
        <v>0</v>
      </c>
      <c r="M908" s="13">
        <f t="shared" si="181"/>
        <v>1.1013366699292657</v>
      </c>
      <c r="N908" s="13">
        <f t="shared" si="177"/>
        <v>5.7728290885311277E-2</v>
      </c>
      <c r="O908" s="13">
        <f t="shared" si="178"/>
        <v>5.7728290885311277E-2</v>
      </c>
      <c r="Q908">
        <v>16.18916157093954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3.361898772154972</v>
      </c>
      <c r="G909" s="13">
        <f t="shared" si="172"/>
        <v>0</v>
      </c>
      <c r="H909" s="13">
        <f t="shared" si="173"/>
        <v>3.361898772154972</v>
      </c>
      <c r="I909" s="16">
        <f t="shared" si="180"/>
        <v>3.366277811676051</v>
      </c>
      <c r="J909" s="13">
        <f t="shared" si="174"/>
        <v>3.3645491324367183</v>
      </c>
      <c r="K909" s="13">
        <f t="shared" si="175"/>
        <v>1.728679239332731E-3</v>
      </c>
      <c r="L909" s="13">
        <f t="shared" si="176"/>
        <v>0</v>
      </c>
      <c r="M909" s="13">
        <f t="shared" si="181"/>
        <v>1.0436083790439545</v>
      </c>
      <c r="N909" s="13">
        <f t="shared" si="177"/>
        <v>5.4702371872959552E-2</v>
      </c>
      <c r="O909" s="13">
        <f t="shared" si="178"/>
        <v>5.4702371872959552E-2</v>
      </c>
      <c r="Q909">
        <v>15.981069364789709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17.500738545733661</v>
      </c>
      <c r="G910" s="13">
        <f t="shared" si="172"/>
        <v>0</v>
      </c>
      <c r="H910" s="13">
        <f t="shared" si="173"/>
        <v>17.500738545733661</v>
      </c>
      <c r="I910" s="16">
        <f t="shared" si="180"/>
        <v>17.502467224972992</v>
      </c>
      <c r="J910" s="13">
        <f t="shared" si="174"/>
        <v>17.132604827442556</v>
      </c>
      <c r="K910" s="13">
        <f t="shared" si="175"/>
        <v>0.36986239753043648</v>
      </c>
      <c r="L910" s="13">
        <f t="shared" si="176"/>
        <v>0</v>
      </c>
      <c r="M910" s="13">
        <f t="shared" si="181"/>
        <v>0.98890600717099497</v>
      </c>
      <c r="N910" s="13">
        <f t="shared" si="177"/>
        <v>5.183506115697159E-2</v>
      </c>
      <c r="O910" s="13">
        <f t="shared" si="178"/>
        <v>5.183506115697159E-2</v>
      </c>
      <c r="Q910">
        <v>12.72196612258065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5.126921123143334</v>
      </c>
      <c r="G911" s="13">
        <f t="shared" si="172"/>
        <v>0</v>
      </c>
      <c r="H911" s="13">
        <f t="shared" si="173"/>
        <v>5.126921123143334</v>
      </c>
      <c r="I911" s="16">
        <f t="shared" si="180"/>
        <v>5.4967835206737705</v>
      </c>
      <c r="J911" s="13">
        <f t="shared" si="174"/>
        <v>5.4863049900866852</v>
      </c>
      <c r="K911" s="13">
        <f t="shared" si="175"/>
        <v>1.0478530587085366E-2</v>
      </c>
      <c r="L911" s="13">
        <f t="shared" si="176"/>
        <v>0</v>
      </c>
      <c r="M911" s="13">
        <f t="shared" si="181"/>
        <v>0.93707094601402341</v>
      </c>
      <c r="N911" s="13">
        <f t="shared" si="177"/>
        <v>4.9118045034445001E-2</v>
      </c>
      <c r="O911" s="13">
        <f t="shared" si="178"/>
        <v>4.9118045034445001E-2</v>
      </c>
      <c r="Q911">
        <v>13.585535054497591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1.172390824420358</v>
      </c>
      <c r="G912" s="13">
        <f t="shared" si="172"/>
        <v>0</v>
      </c>
      <c r="H912" s="13">
        <f t="shared" si="173"/>
        <v>1.172390824420358</v>
      </c>
      <c r="I912" s="16">
        <f t="shared" si="180"/>
        <v>1.1828693550074434</v>
      </c>
      <c r="J912" s="13">
        <f t="shared" si="174"/>
        <v>1.1828048470583259</v>
      </c>
      <c r="K912" s="13">
        <f t="shared" si="175"/>
        <v>6.4507949117498242E-5</v>
      </c>
      <c r="L912" s="13">
        <f t="shared" si="176"/>
        <v>0</v>
      </c>
      <c r="M912" s="13">
        <f t="shared" si="181"/>
        <v>0.88795290097957835</v>
      </c>
      <c r="N912" s="13">
        <f t="shared" si="177"/>
        <v>4.6543445578269289E-2</v>
      </c>
      <c r="O912" s="13">
        <f t="shared" si="178"/>
        <v>4.6543445578269289E-2</v>
      </c>
      <c r="Q912">
        <v>17.058664134771909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2.2491170982820812</v>
      </c>
      <c r="G913" s="13">
        <f t="shared" si="172"/>
        <v>0</v>
      </c>
      <c r="H913" s="13">
        <f t="shared" si="173"/>
        <v>2.2491170982820812</v>
      </c>
      <c r="I913" s="16">
        <f t="shared" si="180"/>
        <v>2.2491816062311987</v>
      </c>
      <c r="J913" s="13">
        <f t="shared" si="174"/>
        <v>2.2488101500056672</v>
      </c>
      <c r="K913" s="13">
        <f t="shared" si="175"/>
        <v>3.7145622553147462E-4</v>
      </c>
      <c r="L913" s="13">
        <f t="shared" si="176"/>
        <v>0</v>
      </c>
      <c r="M913" s="13">
        <f t="shared" si="181"/>
        <v>0.84140945540130907</v>
      </c>
      <c r="N913" s="13">
        <f t="shared" si="177"/>
        <v>4.4103797795253447E-2</v>
      </c>
      <c r="O913" s="13">
        <f t="shared" si="178"/>
        <v>4.4103797795253447E-2</v>
      </c>
      <c r="Q913">
        <v>18.312847224892721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8.4813913465314528</v>
      </c>
      <c r="G914" s="13">
        <f t="shared" si="172"/>
        <v>0</v>
      </c>
      <c r="H914" s="13">
        <f t="shared" si="173"/>
        <v>8.4813913465314528</v>
      </c>
      <c r="I914" s="16">
        <f t="shared" si="180"/>
        <v>8.4817628027569842</v>
      </c>
      <c r="J914" s="13">
        <f t="shared" si="174"/>
        <v>8.4610080439106312</v>
      </c>
      <c r="K914" s="13">
        <f t="shared" si="175"/>
        <v>2.0754758846353027E-2</v>
      </c>
      <c r="L914" s="13">
        <f t="shared" si="176"/>
        <v>0</v>
      </c>
      <c r="M914" s="13">
        <f t="shared" si="181"/>
        <v>0.79730565760605565</v>
      </c>
      <c r="N914" s="13">
        <f t="shared" si="177"/>
        <v>4.1792027981546194E-2</v>
      </c>
      <c r="O914" s="13">
        <f t="shared" si="178"/>
        <v>4.1792027981546194E-2</v>
      </c>
      <c r="Q914">
        <v>17.998283496086842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1.054236135566236</v>
      </c>
      <c r="G915" s="13">
        <f t="shared" si="172"/>
        <v>0</v>
      </c>
      <c r="H915" s="13">
        <f t="shared" si="173"/>
        <v>1.054236135566236</v>
      </c>
      <c r="I915" s="16">
        <f t="shared" si="180"/>
        <v>1.074990894412589</v>
      </c>
      <c r="J915" s="13">
        <f t="shared" si="174"/>
        <v>1.0749712321684732</v>
      </c>
      <c r="K915" s="13">
        <f t="shared" si="175"/>
        <v>1.9662244115759009E-5</v>
      </c>
      <c r="L915" s="13">
        <f t="shared" si="176"/>
        <v>0</v>
      </c>
      <c r="M915" s="13">
        <f t="shared" si="181"/>
        <v>0.75551362962450941</v>
      </c>
      <c r="N915" s="13">
        <f t="shared" si="177"/>
        <v>3.9601433212590832E-2</v>
      </c>
      <c r="O915" s="13">
        <f t="shared" si="178"/>
        <v>3.9601433212590832E-2</v>
      </c>
      <c r="Q915">
        <v>23.43631031915184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0.43333333299999999</v>
      </c>
      <c r="G916" s="13">
        <f t="shared" si="172"/>
        <v>0</v>
      </c>
      <c r="H916" s="13">
        <f t="shared" si="173"/>
        <v>0.43333333299999999</v>
      </c>
      <c r="I916" s="16">
        <f t="shared" si="180"/>
        <v>0.43335299524411575</v>
      </c>
      <c r="J916" s="13">
        <f t="shared" si="174"/>
        <v>0.43335226491276418</v>
      </c>
      <c r="K916" s="13">
        <f t="shared" si="175"/>
        <v>7.3033135156164164E-7</v>
      </c>
      <c r="L916" s="13">
        <f t="shared" si="176"/>
        <v>0</v>
      </c>
      <c r="M916" s="13">
        <f t="shared" si="181"/>
        <v>0.71591219641191861</v>
      </c>
      <c r="N916" s="13">
        <f t="shared" si="177"/>
        <v>3.7525661908146296E-2</v>
      </c>
      <c r="O916" s="13">
        <f t="shared" si="178"/>
        <v>3.7525661908146296E-2</v>
      </c>
      <c r="Q916">
        <v>27.528696788620159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4.6269417200386442</v>
      </c>
      <c r="G917" s="13">
        <f t="shared" si="172"/>
        <v>0</v>
      </c>
      <c r="H917" s="13">
        <f t="shared" si="173"/>
        <v>4.6269417200386442</v>
      </c>
      <c r="I917" s="16">
        <f t="shared" si="180"/>
        <v>4.6269424503699961</v>
      </c>
      <c r="J917" s="13">
        <f t="shared" si="174"/>
        <v>4.6260690719580584</v>
      </c>
      <c r="K917" s="13">
        <f t="shared" si="175"/>
        <v>8.7337841193768639E-4</v>
      </c>
      <c r="L917" s="13">
        <f t="shared" si="176"/>
        <v>0</v>
      </c>
      <c r="M917" s="13">
        <f t="shared" si="181"/>
        <v>0.67838653450377229</v>
      </c>
      <c r="N917" s="13">
        <f t="shared" si="177"/>
        <v>3.5558695416023189E-2</v>
      </c>
      <c r="O917" s="13">
        <f t="shared" si="178"/>
        <v>3.5558695416023189E-2</v>
      </c>
      <c r="Q917">
        <v>27.65613519354838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14.68050997470662</v>
      </c>
      <c r="G918" s="13">
        <f t="shared" si="172"/>
        <v>0</v>
      </c>
      <c r="H918" s="13">
        <f t="shared" si="173"/>
        <v>14.68050997470662</v>
      </c>
      <c r="I918" s="16">
        <f t="shared" si="180"/>
        <v>14.681383353118559</v>
      </c>
      <c r="J918" s="13">
        <f t="shared" si="174"/>
        <v>14.626259511175384</v>
      </c>
      <c r="K918" s="13">
        <f t="shared" si="175"/>
        <v>5.5123841943174767E-2</v>
      </c>
      <c r="L918" s="13">
        <f t="shared" si="176"/>
        <v>0</v>
      </c>
      <c r="M918" s="13">
        <f t="shared" si="181"/>
        <v>0.6428278390877491</v>
      </c>
      <c r="N918" s="13">
        <f t="shared" si="177"/>
        <v>3.369483056113716E-2</v>
      </c>
      <c r="O918" s="13">
        <f t="shared" si="178"/>
        <v>3.369483056113716E-2</v>
      </c>
      <c r="Q918">
        <v>22.714995177403399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0.49368277978220232</v>
      </c>
      <c r="G919" s="13">
        <f t="shared" si="172"/>
        <v>0</v>
      </c>
      <c r="H919" s="13">
        <f t="shared" si="173"/>
        <v>0.49368277978220232</v>
      </c>
      <c r="I919" s="16">
        <f t="shared" si="180"/>
        <v>0.54880662172537709</v>
      </c>
      <c r="J919" s="13">
        <f t="shared" si="174"/>
        <v>0.54880367278614839</v>
      </c>
      <c r="K919" s="13">
        <f t="shared" si="175"/>
        <v>2.9489392286974336E-6</v>
      </c>
      <c r="L919" s="13">
        <f t="shared" si="176"/>
        <v>0</v>
      </c>
      <c r="M919" s="13">
        <f t="shared" si="181"/>
        <v>0.6091330085266119</v>
      </c>
      <c r="N919" s="13">
        <f t="shared" si="177"/>
        <v>3.1928663109281108E-2</v>
      </c>
      <c r="O919" s="13">
        <f t="shared" si="178"/>
        <v>3.1928663109281108E-2</v>
      </c>
      <c r="Q919">
        <v>22.585536446580761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65.909128818126291</v>
      </c>
      <c r="G920" s="13">
        <f t="shared" si="172"/>
        <v>0.17555486065862483</v>
      </c>
      <c r="H920" s="13">
        <f t="shared" si="173"/>
        <v>65.733573957467669</v>
      </c>
      <c r="I920" s="16">
        <f t="shared" si="180"/>
        <v>65.733576906406896</v>
      </c>
      <c r="J920" s="13">
        <f t="shared" si="174"/>
        <v>57.545093974945807</v>
      </c>
      <c r="K920" s="13">
        <f t="shared" si="175"/>
        <v>8.1884829314610883</v>
      </c>
      <c r="L920" s="13">
        <f t="shared" si="176"/>
        <v>0</v>
      </c>
      <c r="M920" s="13">
        <f t="shared" si="181"/>
        <v>0.57720434541733079</v>
      </c>
      <c r="N920" s="13">
        <f t="shared" si="177"/>
        <v>3.0255072097669672E-2</v>
      </c>
      <c r="O920" s="13">
        <f t="shared" si="178"/>
        <v>0.2058099327562945</v>
      </c>
      <c r="Q920">
        <v>17.766604130959671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39.688710820884353</v>
      </c>
      <c r="G921" s="13">
        <f t="shared" si="172"/>
        <v>0</v>
      </c>
      <c r="H921" s="13">
        <f t="shared" si="173"/>
        <v>39.688710820884353</v>
      </c>
      <c r="I921" s="16">
        <f t="shared" si="180"/>
        <v>47.877193752345441</v>
      </c>
      <c r="J921" s="13">
        <f t="shared" si="174"/>
        <v>42.529282186361804</v>
      </c>
      <c r="K921" s="13">
        <f t="shared" si="175"/>
        <v>5.3479115659836367</v>
      </c>
      <c r="L921" s="13">
        <f t="shared" si="176"/>
        <v>0</v>
      </c>
      <c r="M921" s="13">
        <f t="shared" si="181"/>
        <v>0.54694927331966114</v>
      </c>
      <c r="N921" s="13">
        <f t="shared" si="177"/>
        <v>2.8669204986822891E-2</v>
      </c>
      <c r="O921" s="13">
        <f t="shared" si="178"/>
        <v>2.8669204986822891E-2</v>
      </c>
      <c r="Q921">
        <v>14.177497765098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31.705023940322281</v>
      </c>
      <c r="G922" s="13">
        <f t="shared" si="172"/>
        <v>0</v>
      </c>
      <c r="H922" s="13">
        <f t="shared" si="173"/>
        <v>31.705023940322281</v>
      </c>
      <c r="I922" s="16">
        <f t="shared" si="180"/>
        <v>37.052935506305914</v>
      </c>
      <c r="J922" s="13">
        <f t="shared" si="174"/>
        <v>34.277321165245368</v>
      </c>
      <c r="K922" s="13">
        <f t="shared" si="175"/>
        <v>2.7756143410605461</v>
      </c>
      <c r="L922" s="13">
        <f t="shared" si="176"/>
        <v>0</v>
      </c>
      <c r="M922" s="13">
        <f t="shared" si="181"/>
        <v>0.51828006833283824</v>
      </c>
      <c r="N922" s="13">
        <f t="shared" si="177"/>
        <v>2.7166463590737149E-2</v>
      </c>
      <c r="O922" s="13">
        <f t="shared" si="178"/>
        <v>2.7166463590737149E-2</v>
      </c>
      <c r="Q922">
        <v>13.80722963909472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22.418679515153482</v>
      </c>
      <c r="G923" s="13">
        <f t="shared" si="172"/>
        <v>0</v>
      </c>
      <c r="H923" s="13">
        <f t="shared" si="173"/>
        <v>22.418679515153482</v>
      </c>
      <c r="I923" s="16">
        <f t="shared" si="180"/>
        <v>25.194293856214028</v>
      </c>
      <c r="J923" s="13">
        <f t="shared" si="174"/>
        <v>24.210384211593631</v>
      </c>
      <c r="K923" s="13">
        <f t="shared" si="175"/>
        <v>0.98390964462039676</v>
      </c>
      <c r="L923" s="13">
        <f t="shared" si="176"/>
        <v>0</v>
      </c>
      <c r="M923" s="13">
        <f t="shared" si="181"/>
        <v>0.49111360474210108</v>
      </c>
      <c r="N923" s="13">
        <f t="shared" si="177"/>
        <v>2.5742490744548329E-2</v>
      </c>
      <c r="O923" s="13">
        <f t="shared" si="178"/>
        <v>2.5742490744548329E-2</v>
      </c>
      <c r="Q923">
        <v>13.35347212258065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16.47285137415621</v>
      </c>
      <c r="G924" s="13">
        <f t="shared" si="172"/>
        <v>0</v>
      </c>
      <c r="H924" s="13">
        <f t="shared" si="173"/>
        <v>16.47285137415621</v>
      </c>
      <c r="I924" s="16">
        <f t="shared" si="180"/>
        <v>17.456761018776607</v>
      </c>
      <c r="J924" s="13">
        <f t="shared" si="174"/>
        <v>17.250474932597925</v>
      </c>
      <c r="K924" s="13">
        <f t="shared" si="175"/>
        <v>0.20628608617868238</v>
      </c>
      <c r="L924" s="13">
        <f t="shared" si="176"/>
        <v>0</v>
      </c>
      <c r="M924" s="13">
        <f t="shared" si="181"/>
        <v>0.46537111399755277</v>
      </c>
      <c r="N924" s="13">
        <f t="shared" si="177"/>
        <v>2.4393157671030345E-2</v>
      </c>
      <c r="O924" s="13">
        <f t="shared" si="178"/>
        <v>2.4393157671030345E-2</v>
      </c>
      <c r="Q924">
        <v>16.968875036368189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11.162046961170949</v>
      </c>
      <c r="G925" s="13">
        <f t="shared" si="172"/>
        <v>0</v>
      </c>
      <c r="H925" s="13">
        <f t="shared" si="173"/>
        <v>11.162046961170949</v>
      </c>
      <c r="I925" s="16">
        <f t="shared" si="180"/>
        <v>11.368333047349632</v>
      </c>
      <c r="J925" s="13">
        <f t="shared" si="174"/>
        <v>11.304949532265326</v>
      </c>
      <c r="K925" s="13">
        <f t="shared" si="175"/>
        <v>6.3383515084305841E-2</v>
      </c>
      <c r="L925" s="13">
        <f t="shared" si="176"/>
        <v>0</v>
      </c>
      <c r="M925" s="13">
        <f t="shared" si="181"/>
        <v>0.44097795632652242</v>
      </c>
      <c r="N925" s="13">
        <f t="shared" si="177"/>
        <v>2.3114552009298458E-2</v>
      </c>
      <c r="O925" s="13">
        <f t="shared" si="178"/>
        <v>2.3114552009298458E-2</v>
      </c>
      <c r="Q925">
        <v>16.27774410723659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3.111968889438506</v>
      </c>
      <c r="G926" s="13">
        <f t="shared" si="172"/>
        <v>0</v>
      </c>
      <c r="H926" s="13">
        <f t="shared" si="173"/>
        <v>3.111968889438506</v>
      </c>
      <c r="I926" s="16">
        <f t="shared" si="180"/>
        <v>3.1753524045228119</v>
      </c>
      <c r="J926" s="13">
        <f t="shared" si="174"/>
        <v>3.1747226367239727</v>
      </c>
      <c r="K926" s="13">
        <f t="shared" si="175"/>
        <v>6.2976779883916478E-4</v>
      </c>
      <c r="L926" s="13">
        <f t="shared" si="176"/>
        <v>0</v>
      </c>
      <c r="M926" s="13">
        <f t="shared" si="181"/>
        <v>0.41786340431722396</v>
      </c>
      <c r="N926" s="13">
        <f t="shared" si="177"/>
        <v>2.1902966471006938E-2</v>
      </c>
      <c r="O926" s="13">
        <f t="shared" si="178"/>
        <v>2.1902966471006938E-2</v>
      </c>
      <c r="Q926">
        <v>21.89159212035149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4.6333226012075563</v>
      </c>
      <c r="G927" s="13">
        <f t="shared" si="172"/>
        <v>0</v>
      </c>
      <c r="H927" s="13">
        <f t="shared" si="173"/>
        <v>4.6333226012075563</v>
      </c>
      <c r="I927" s="16">
        <f t="shared" si="180"/>
        <v>4.633952369006396</v>
      </c>
      <c r="J927" s="13">
        <f t="shared" si="174"/>
        <v>4.6322453079372812</v>
      </c>
      <c r="K927" s="13">
        <f t="shared" si="175"/>
        <v>1.7070610691147792E-3</v>
      </c>
      <c r="L927" s="13">
        <f t="shared" si="176"/>
        <v>0</v>
      </c>
      <c r="M927" s="13">
        <f t="shared" si="181"/>
        <v>0.39596043784621704</v>
      </c>
      <c r="N927" s="13">
        <f t="shared" si="177"/>
        <v>2.0754888091149927E-2</v>
      </c>
      <c r="O927" s="13">
        <f t="shared" si="178"/>
        <v>2.0754888091149927E-2</v>
      </c>
      <c r="Q927">
        <v>22.859795992389969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2.2203665464179432</v>
      </c>
      <c r="G928" s="13">
        <f t="shared" si="172"/>
        <v>0</v>
      </c>
      <c r="H928" s="13">
        <f t="shared" si="173"/>
        <v>2.2203665464179432</v>
      </c>
      <c r="I928" s="16">
        <f t="shared" si="180"/>
        <v>2.222073607487058</v>
      </c>
      <c r="J928" s="13">
        <f t="shared" si="174"/>
        <v>2.2219648909027745</v>
      </c>
      <c r="K928" s="13">
        <f t="shared" si="175"/>
        <v>1.0871658428346365E-4</v>
      </c>
      <c r="L928" s="13">
        <f t="shared" si="176"/>
        <v>0</v>
      </c>
      <c r="M928" s="13">
        <f t="shared" si="181"/>
        <v>0.37520554975506709</v>
      </c>
      <c r="N928" s="13">
        <f t="shared" si="177"/>
        <v>1.9666988042298435E-2</v>
      </c>
      <c r="O928" s="13">
        <f t="shared" si="178"/>
        <v>1.9666988042298435E-2</v>
      </c>
      <c r="Q928">
        <v>26.80481319354838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2.293313598234362</v>
      </c>
      <c r="G929" s="13">
        <f t="shared" si="172"/>
        <v>0</v>
      </c>
      <c r="H929" s="13">
        <f t="shared" si="173"/>
        <v>2.293313598234362</v>
      </c>
      <c r="I929" s="16">
        <f t="shared" si="180"/>
        <v>2.2934223148186454</v>
      </c>
      <c r="J929" s="13">
        <f t="shared" si="174"/>
        <v>2.2933034053820531</v>
      </c>
      <c r="K929" s="13">
        <f t="shared" si="175"/>
        <v>1.1890943659231823E-4</v>
      </c>
      <c r="L929" s="13">
        <f t="shared" si="176"/>
        <v>0</v>
      </c>
      <c r="M929" s="13">
        <f t="shared" si="181"/>
        <v>0.35553856171276865</v>
      </c>
      <c r="N929" s="13">
        <f t="shared" si="177"/>
        <v>1.8636111982740133E-2</v>
      </c>
      <c r="O929" s="13">
        <f t="shared" si="178"/>
        <v>1.8636111982740133E-2</v>
      </c>
      <c r="Q929">
        <v>26.842605969315951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5.3118277034165677</v>
      </c>
      <c r="G930" s="13">
        <f t="shared" si="172"/>
        <v>0</v>
      </c>
      <c r="H930" s="13">
        <f t="shared" si="173"/>
        <v>5.3118277034165677</v>
      </c>
      <c r="I930" s="16">
        <f t="shared" si="180"/>
        <v>5.3119466128531601</v>
      </c>
      <c r="J930" s="13">
        <f t="shared" si="174"/>
        <v>5.3099306154862225</v>
      </c>
      <c r="K930" s="13">
        <f t="shared" si="175"/>
        <v>2.015997366937583E-3</v>
      </c>
      <c r="L930" s="13">
        <f t="shared" si="176"/>
        <v>0</v>
      </c>
      <c r="M930" s="13">
        <f t="shared" si="181"/>
        <v>0.33690244973002853</v>
      </c>
      <c r="N930" s="13">
        <f t="shared" si="177"/>
        <v>1.7659270910536526E-2</v>
      </c>
      <c r="O930" s="13">
        <f t="shared" si="178"/>
        <v>1.7659270910536526E-2</v>
      </c>
      <c r="Q930">
        <v>24.595079331389329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14.58023485295827</v>
      </c>
      <c r="G931" s="13">
        <f t="shared" si="172"/>
        <v>0</v>
      </c>
      <c r="H931" s="13">
        <f t="shared" si="173"/>
        <v>14.58023485295827</v>
      </c>
      <c r="I931" s="16">
        <f t="shared" si="180"/>
        <v>14.582250850325208</v>
      </c>
      <c r="J931" s="13">
        <f t="shared" si="174"/>
        <v>14.521825458205814</v>
      </c>
      <c r="K931" s="13">
        <f t="shared" si="175"/>
        <v>6.0425392119393351E-2</v>
      </c>
      <c r="L931" s="13">
        <f t="shared" si="176"/>
        <v>0</v>
      </c>
      <c r="M931" s="13">
        <f t="shared" si="181"/>
        <v>0.31924317881949199</v>
      </c>
      <c r="N931" s="13">
        <f t="shared" si="177"/>
        <v>1.6733632496979074E-2</v>
      </c>
      <c r="O931" s="13">
        <f t="shared" si="178"/>
        <v>1.6733632496979074E-2</v>
      </c>
      <c r="Q931">
        <v>21.915754116152758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13.45341835865778</v>
      </c>
      <c r="G932" s="13">
        <f t="shared" si="172"/>
        <v>0</v>
      </c>
      <c r="H932" s="13">
        <f t="shared" si="173"/>
        <v>13.45341835865778</v>
      </c>
      <c r="I932" s="16">
        <f t="shared" si="180"/>
        <v>13.513843750777173</v>
      </c>
      <c r="J932" s="13">
        <f t="shared" si="174"/>
        <v>13.385277983168947</v>
      </c>
      <c r="K932" s="13">
        <f t="shared" si="175"/>
        <v>0.12856576760822591</v>
      </c>
      <c r="L932" s="13">
        <f t="shared" si="176"/>
        <v>0</v>
      </c>
      <c r="M932" s="13">
        <f t="shared" si="181"/>
        <v>0.30250954632251292</v>
      </c>
      <c r="N932" s="13">
        <f t="shared" si="177"/>
        <v>1.5856512874315873E-2</v>
      </c>
      <c r="O932" s="13">
        <f t="shared" si="178"/>
        <v>1.5856512874315873E-2</v>
      </c>
      <c r="Q932">
        <v>14.88592929148971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11.962349095003381</v>
      </c>
      <c r="G933" s="13">
        <f t="shared" si="172"/>
        <v>0</v>
      </c>
      <c r="H933" s="13">
        <f t="shared" si="173"/>
        <v>11.962349095003381</v>
      </c>
      <c r="I933" s="16">
        <f t="shared" si="180"/>
        <v>12.090914862611607</v>
      </c>
      <c r="J933" s="13">
        <f t="shared" si="174"/>
        <v>11.991040667995275</v>
      </c>
      <c r="K933" s="13">
        <f t="shared" si="175"/>
        <v>9.9874194616331735E-2</v>
      </c>
      <c r="L933" s="13">
        <f t="shared" si="176"/>
        <v>0</v>
      </c>
      <c r="M933" s="13">
        <f t="shared" si="181"/>
        <v>0.28665303344819704</v>
      </c>
      <c r="N933" s="13">
        <f t="shared" si="177"/>
        <v>1.5025368853937453E-2</v>
      </c>
      <c r="O933" s="13">
        <f t="shared" si="178"/>
        <v>1.5025368853937453E-2</v>
      </c>
      <c r="Q933">
        <v>14.31446167826115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61.654157779651861</v>
      </c>
      <c r="G934" s="13">
        <f t="shared" si="172"/>
        <v>9.0455439889136222E-2</v>
      </c>
      <c r="H934" s="13">
        <f t="shared" si="173"/>
        <v>61.563702339762727</v>
      </c>
      <c r="I934" s="16">
        <f t="shared" si="180"/>
        <v>61.663576534379061</v>
      </c>
      <c r="J934" s="13">
        <f t="shared" si="174"/>
        <v>47.175959159763792</v>
      </c>
      <c r="K934" s="13">
        <f t="shared" si="175"/>
        <v>14.487617374615269</v>
      </c>
      <c r="L934" s="13">
        <f t="shared" si="176"/>
        <v>0</v>
      </c>
      <c r="M934" s="13">
        <f t="shared" si="181"/>
        <v>0.27162766459425958</v>
      </c>
      <c r="N934" s="13">
        <f t="shared" si="177"/>
        <v>1.4237790552458664E-2</v>
      </c>
      <c r="O934" s="13">
        <f t="shared" si="178"/>
        <v>0.10469323044159488</v>
      </c>
      <c r="Q934">
        <v>10.740132122580651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37.033912818365629</v>
      </c>
      <c r="G935" s="13">
        <f t="shared" si="172"/>
        <v>0</v>
      </c>
      <c r="H935" s="13">
        <f t="shared" si="173"/>
        <v>37.033912818365629</v>
      </c>
      <c r="I935" s="16">
        <f t="shared" si="180"/>
        <v>51.521530192980897</v>
      </c>
      <c r="J935" s="13">
        <f t="shared" si="174"/>
        <v>43.574410968915714</v>
      </c>
      <c r="K935" s="13">
        <f t="shared" si="175"/>
        <v>7.9471192240651831</v>
      </c>
      <c r="L935" s="13">
        <f t="shared" si="176"/>
        <v>0</v>
      </c>
      <c r="M935" s="13">
        <f t="shared" si="181"/>
        <v>0.25738987404180091</v>
      </c>
      <c r="N935" s="13">
        <f t="shared" si="177"/>
        <v>1.3491494404316007E-2</v>
      </c>
      <c r="O935" s="13">
        <f t="shared" si="178"/>
        <v>1.3491494404316007E-2</v>
      </c>
      <c r="Q935">
        <v>12.34701967805422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90.933394024826882</v>
      </c>
      <c r="G936" s="13">
        <f t="shared" si="172"/>
        <v>0.67604016479263662</v>
      </c>
      <c r="H936" s="13">
        <f t="shared" si="173"/>
        <v>90.257353860034243</v>
      </c>
      <c r="I936" s="16">
        <f t="shared" si="180"/>
        <v>98.204473084099419</v>
      </c>
      <c r="J936" s="13">
        <f t="shared" si="174"/>
        <v>67.504320042179543</v>
      </c>
      <c r="K936" s="13">
        <f t="shared" si="175"/>
        <v>30.700153041919876</v>
      </c>
      <c r="L936" s="13">
        <f t="shared" si="176"/>
        <v>0.59569047930303154</v>
      </c>
      <c r="M936" s="13">
        <f t="shared" si="181"/>
        <v>0.83958885894051649</v>
      </c>
      <c r="N936" s="13">
        <f t="shared" si="177"/>
        <v>4.4008368373040389E-2</v>
      </c>
      <c r="O936" s="13">
        <f t="shared" si="178"/>
        <v>0.72004853316567696</v>
      </c>
      <c r="Q936">
        <v>14.23055379082137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35.383699704527253</v>
      </c>
      <c r="G937" s="13">
        <f t="shared" si="172"/>
        <v>0</v>
      </c>
      <c r="H937" s="13">
        <f t="shared" si="173"/>
        <v>35.383699704527253</v>
      </c>
      <c r="I937" s="16">
        <f t="shared" si="180"/>
        <v>65.488162267144091</v>
      </c>
      <c r="J937" s="13">
        <f t="shared" si="174"/>
        <v>53.67530541018143</v>
      </c>
      <c r="K937" s="13">
        <f t="shared" si="175"/>
        <v>11.812856856962661</v>
      </c>
      <c r="L937" s="13">
        <f t="shared" si="176"/>
        <v>0</v>
      </c>
      <c r="M937" s="13">
        <f t="shared" si="181"/>
        <v>0.79558049056747615</v>
      </c>
      <c r="N937" s="13">
        <f t="shared" si="177"/>
        <v>4.1701600642342768E-2</v>
      </c>
      <c r="O937" s="13">
        <f t="shared" si="178"/>
        <v>4.1701600642342768E-2</v>
      </c>
      <c r="Q937">
        <v>14.345858944477101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12.493118930998749</v>
      </c>
      <c r="G938" s="13">
        <f t="shared" si="172"/>
        <v>0</v>
      </c>
      <c r="H938" s="13">
        <f t="shared" si="173"/>
        <v>12.493118930998749</v>
      </c>
      <c r="I938" s="16">
        <f t="shared" si="180"/>
        <v>24.305975787961408</v>
      </c>
      <c r="J938" s="13">
        <f t="shared" si="174"/>
        <v>23.790430265133846</v>
      </c>
      <c r="K938" s="13">
        <f t="shared" si="175"/>
        <v>0.51554552282756205</v>
      </c>
      <c r="L938" s="13">
        <f t="shared" si="176"/>
        <v>0</v>
      </c>
      <c r="M938" s="13">
        <f t="shared" si="181"/>
        <v>0.75387888992513341</v>
      </c>
      <c r="N938" s="13">
        <f t="shared" si="177"/>
        <v>3.9515745764361759E-2</v>
      </c>
      <c r="O938" s="13">
        <f t="shared" si="178"/>
        <v>3.9515745764361759E-2</v>
      </c>
      <c r="Q938">
        <v>17.41343677945342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16.76455104227631</v>
      </c>
      <c r="G939" s="13">
        <f t="shared" si="172"/>
        <v>0</v>
      </c>
      <c r="H939" s="13">
        <f t="shared" si="173"/>
        <v>16.76455104227631</v>
      </c>
      <c r="I939" s="16">
        <f t="shared" si="180"/>
        <v>17.280096565103872</v>
      </c>
      <c r="J939" s="13">
        <f t="shared" si="174"/>
        <v>17.187589811737254</v>
      </c>
      <c r="K939" s="13">
        <f t="shared" si="175"/>
        <v>9.2506753366617289E-2</v>
      </c>
      <c r="L939" s="13">
        <f t="shared" si="176"/>
        <v>0</v>
      </c>
      <c r="M939" s="13">
        <f t="shared" si="181"/>
        <v>0.71436314416077162</v>
      </c>
      <c r="N939" s="13">
        <f t="shared" si="177"/>
        <v>3.7444465902063524E-2</v>
      </c>
      <c r="O939" s="13">
        <f t="shared" si="178"/>
        <v>3.7444465902063524E-2</v>
      </c>
      <c r="Q939">
        <v>22.493695050183959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14.749323614286199</v>
      </c>
      <c r="G940" s="13">
        <f t="shared" si="172"/>
        <v>0</v>
      </c>
      <c r="H940" s="13">
        <f t="shared" si="173"/>
        <v>14.749323614286199</v>
      </c>
      <c r="I940" s="16">
        <f t="shared" si="180"/>
        <v>14.841830367652816</v>
      </c>
      <c r="J940" s="13">
        <f t="shared" si="174"/>
        <v>14.802770672165471</v>
      </c>
      <c r="K940" s="13">
        <f t="shared" si="175"/>
        <v>3.9059695487345891E-2</v>
      </c>
      <c r="L940" s="13">
        <f t="shared" si="176"/>
        <v>0</v>
      </c>
      <c r="M940" s="13">
        <f t="shared" si="181"/>
        <v>0.67691867825870811</v>
      </c>
      <c r="N940" s="13">
        <f t="shared" si="177"/>
        <v>3.5481755426094108E-2</v>
      </c>
      <c r="O940" s="13">
        <f t="shared" si="178"/>
        <v>3.5481755426094108E-2</v>
      </c>
      <c r="Q940">
        <v>25.422138983832902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75.2957905572041</v>
      </c>
      <c r="G941" s="13">
        <f t="shared" si="172"/>
        <v>0.36328809544018098</v>
      </c>
      <c r="H941" s="13">
        <f t="shared" si="173"/>
        <v>74.932502461763917</v>
      </c>
      <c r="I941" s="16">
        <f t="shared" si="180"/>
        <v>74.97156215725127</v>
      </c>
      <c r="J941" s="13">
        <f t="shared" si="174"/>
        <v>69.80566547700667</v>
      </c>
      <c r="K941" s="13">
        <f t="shared" si="175"/>
        <v>5.1658966802446002</v>
      </c>
      <c r="L941" s="13">
        <f t="shared" si="176"/>
        <v>0</v>
      </c>
      <c r="M941" s="13">
        <f t="shared" si="181"/>
        <v>0.641436922832614</v>
      </c>
      <c r="N941" s="13">
        <f t="shared" si="177"/>
        <v>3.3621923501592231E-2</v>
      </c>
      <c r="O941" s="13">
        <f t="shared" si="178"/>
        <v>0.39691001894177319</v>
      </c>
      <c r="Q941">
        <v>24.49172919354838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0.46666666699999998</v>
      </c>
      <c r="G942" s="13">
        <f t="shared" si="172"/>
        <v>0</v>
      </c>
      <c r="H942" s="13">
        <f t="shared" si="173"/>
        <v>0.46666666699999998</v>
      </c>
      <c r="I942" s="16">
        <f t="shared" si="180"/>
        <v>5.6325633472446004</v>
      </c>
      <c r="J942" s="13">
        <f t="shared" si="174"/>
        <v>5.6304408407913993</v>
      </c>
      <c r="K942" s="13">
        <f t="shared" si="175"/>
        <v>2.1225064532011118E-3</v>
      </c>
      <c r="L942" s="13">
        <f t="shared" si="176"/>
        <v>0</v>
      </c>
      <c r="M942" s="13">
        <f t="shared" si="181"/>
        <v>0.60781499933102179</v>
      </c>
      <c r="N942" s="13">
        <f t="shared" si="177"/>
        <v>3.1859577587741696E-2</v>
      </c>
      <c r="O942" s="13">
        <f t="shared" si="178"/>
        <v>3.1859577587741696E-2</v>
      </c>
      <c r="Q942">
        <v>25.488628978923749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33.819868583115053</v>
      </c>
      <c r="G943" s="13">
        <f t="shared" si="172"/>
        <v>0</v>
      </c>
      <c r="H943" s="13">
        <f t="shared" si="173"/>
        <v>33.819868583115053</v>
      </c>
      <c r="I943" s="16">
        <f t="shared" si="180"/>
        <v>33.821991089568257</v>
      </c>
      <c r="J943" s="13">
        <f t="shared" si="174"/>
        <v>32.789912872524454</v>
      </c>
      <c r="K943" s="13">
        <f t="shared" si="175"/>
        <v>1.0320782170438036</v>
      </c>
      <c r="L943" s="13">
        <f t="shared" si="176"/>
        <v>0</v>
      </c>
      <c r="M943" s="13">
        <f t="shared" si="181"/>
        <v>0.57595542174328007</v>
      </c>
      <c r="N943" s="13">
        <f t="shared" si="177"/>
        <v>3.0189607802220596E-2</v>
      </c>
      <c r="O943" s="13">
        <f t="shared" si="178"/>
        <v>3.0189607802220596E-2</v>
      </c>
      <c r="Q943">
        <v>19.412170706280751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21.136627447509142</v>
      </c>
      <c r="G944" s="13">
        <f t="shared" si="172"/>
        <v>0</v>
      </c>
      <c r="H944" s="13">
        <f t="shared" si="173"/>
        <v>21.136627447509142</v>
      </c>
      <c r="I944" s="16">
        <f t="shared" si="180"/>
        <v>22.168705664552945</v>
      </c>
      <c r="J944" s="13">
        <f t="shared" si="174"/>
        <v>21.65644791457245</v>
      </c>
      <c r="K944" s="13">
        <f t="shared" si="175"/>
        <v>0.51225774998049545</v>
      </c>
      <c r="L944" s="13">
        <f t="shared" si="176"/>
        <v>0</v>
      </c>
      <c r="M944" s="13">
        <f t="shared" si="181"/>
        <v>0.5457658139410595</v>
      </c>
      <c r="N944" s="13">
        <f t="shared" si="177"/>
        <v>2.8607172105212537E-2</v>
      </c>
      <c r="O944" s="13">
        <f t="shared" si="178"/>
        <v>2.8607172105212537E-2</v>
      </c>
      <c r="Q944">
        <v>15.47209651560507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0.46666666699999998</v>
      </c>
      <c r="G945" s="13">
        <f t="shared" si="172"/>
        <v>0</v>
      </c>
      <c r="H945" s="13">
        <f t="shared" si="173"/>
        <v>0.46666666699999998</v>
      </c>
      <c r="I945" s="16">
        <f t="shared" si="180"/>
        <v>0.97892441698049537</v>
      </c>
      <c r="J945" s="13">
        <f t="shared" si="174"/>
        <v>0.97886614048942688</v>
      </c>
      <c r="K945" s="13">
        <f t="shared" si="175"/>
        <v>5.8276491068487424E-5</v>
      </c>
      <c r="L945" s="13">
        <f t="shared" si="176"/>
        <v>0</v>
      </c>
      <c r="M945" s="13">
        <f t="shared" si="181"/>
        <v>0.51715864183584692</v>
      </c>
      <c r="N945" s="13">
        <f t="shared" si="177"/>
        <v>2.7107682260021113E-2</v>
      </c>
      <c r="O945" s="13">
        <f t="shared" si="178"/>
        <v>2.7107682260021113E-2</v>
      </c>
      <c r="Q945">
        <v>13.71807936738508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3.093923944805697</v>
      </c>
      <c r="G946" s="13">
        <f t="shared" si="172"/>
        <v>0</v>
      </c>
      <c r="H946" s="13">
        <f t="shared" si="173"/>
        <v>3.093923944805697</v>
      </c>
      <c r="I946" s="16">
        <f t="shared" si="180"/>
        <v>3.0939822212967654</v>
      </c>
      <c r="J946" s="13">
        <f t="shared" si="174"/>
        <v>3.092572574393063</v>
      </c>
      <c r="K946" s="13">
        <f t="shared" si="175"/>
        <v>1.4096469037023773E-3</v>
      </c>
      <c r="L946" s="13">
        <f t="shared" si="176"/>
        <v>0</v>
      </c>
      <c r="M946" s="13">
        <f t="shared" si="181"/>
        <v>0.49005095957582578</v>
      </c>
      <c r="N946" s="13">
        <f t="shared" si="177"/>
        <v>2.5686790529580866E-2</v>
      </c>
      <c r="O946" s="13">
        <f t="shared" si="178"/>
        <v>2.5686790529580866E-2</v>
      </c>
      <c r="Q946">
        <v>15.63145392736986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39.704252537742782</v>
      </c>
      <c r="G947" s="13">
        <f t="shared" si="172"/>
        <v>0</v>
      </c>
      <c r="H947" s="13">
        <f t="shared" si="173"/>
        <v>39.704252537742782</v>
      </c>
      <c r="I947" s="16">
        <f t="shared" si="180"/>
        <v>39.705662184646485</v>
      </c>
      <c r="J947" s="13">
        <f t="shared" si="174"/>
        <v>35.550183651577072</v>
      </c>
      <c r="K947" s="13">
        <f t="shared" si="175"/>
        <v>4.1554785330694131</v>
      </c>
      <c r="L947" s="13">
        <f t="shared" si="176"/>
        <v>0</v>
      </c>
      <c r="M947" s="13">
        <f t="shared" si="181"/>
        <v>0.46436416904624489</v>
      </c>
      <c r="N947" s="13">
        <f t="shared" si="177"/>
        <v>2.4340377070291488E-2</v>
      </c>
      <c r="O947" s="13">
        <f t="shared" si="178"/>
        <v>2.4340377070291488E-2</v>
      </c>
      <c r="Q947">
        <v>12.01110712258065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30.282896565202869</v>
      </c>
      <c r="G948" s="13">
        <f t="shared" si="172"/>
        <v>0</v>
      </c>
      <c r="H948" s="13">
        <f t="shared" si="173"/>
        <v>30.282896565202869</v>
      </c>
      <c r="I948" s="16">
        <f t="shared" si="180"/>
        <v>34.438375098272282</v>
      </c>
      <c r="J948" s="13">
        <f t="shared" si="174"/>
        <v>33.30250496619685</v>
      </c>
      <c r="K948" s="13">
        <f t="shared" si="175"/>
        <v>1.1358701320754321</v>
      </c>
      <c r="L948" s="13">
        <f t="shared" si="176"/>
        <v>0</v>
      </c>
      <c r="M948" s="13">
        <f t="shared" si="181"/>
        <v>0.44002379197595343</v>
      </c>
      <c r="N948" s="13">
        <f t="shared" si="177"/>
        <v>2.3064537986624011E-2</v>
      </c>
      <c r="O948" s="13">
        <f t="shared" si="178"/>
        <v>2.3064537986624011E-2</v>
      </c>
      <c r="Q948">
        <v>19.091011531841481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43.471038021310122</v>
      </c>
      <c r="G949" s="13">
        <f t="shared" si="172"/>
        <v>0</v>
      </c>
      <c r="H949" s="13">
        <f t="shared" si="173"/>
        <v>43.471038021310122</v>
      </c>
      <c r="I949" s="16">
        <f t="shared" si="180"/>
        <v>44.606908153385554</v>
      </c>
      <c r="J949" s="13">
        <f t="shared" si="174"/>
        <v>41.306531938394187</v>
      </c>
      <c r="K949" s="13">
        <f t="shared" si="175"/>
        <v>3.3003762149913669</v>
      </c>
      <c r="L949" s="13">
        <f t="shared" si="176"/>
        <v>0</v>
      </c>
      <c r="M949" s="13">
        <f t="shared" si="181"/>
        <v>0.41695925398932943</v>
      </c>
      <c r="N949" s="13">
        <f t="shared" si="177"/>
        <v>2.1855574011863544E-2</v>
      </c>
      <c r="O949" s="13">
        <f t="shared" si="178"/>
        <v>2.1855574011863544E-2</v>
      </c>
      <c r="Q949">
        <v>16.569170274266749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3.1186736807837638</v>
      </c>
      <c r="G950" s="13">
        <f t="shared" si="172"/>
        <v>0</v>
      </c>
      <c r="H950" s="13">
        <f t="shared" si="173"/>
        <v>3.1186736807837638</v>
      </c>
      <c r="I950" s="16">
        <f t="shared" si="180"/>
        <v>6.4190498957751307</v>
      </c>
      <c r="J950" s="13">
        <f t="shared" si="174"/>
        <v>6.4135889725234616</v>
      </c>
      <c r="K950" s="13">
        <f t="shared" si="175"/>
        <v>5.4609232516691364E-3</v>
      </c>
      <c r="L950" s="13">
        <f t="shared" si="176"/>
        <v>0</v>
      </c>
      <c r="M950" s="13">
        <f t="shared" si="181"/>
        <v>0.39510367997746587</v>
      </c>
      <c r="N950" s="13">
        <f t="shared" si="177"/>
        <v>2.0709979782168694E-2</v>
      </c>
      <c r="O950" s="13">
        <f t="shared" si="178"/>
        <v>2.0709979782168694E-2</v>
      </c>
      <c r="Q950">
        <v>21.541687181294311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4.881859861846336</v>
      </c>
      <c r="G951" s="13">
        <f t="shared" si="172"/>
        <v>0</v>
      </c>
      <c r="H951" s="13">
        <f t="shared" si="173"/>
        <v>4.881859861846336</v>
      </c>
      <c r="I951" s="16">
        <f t="shared" si="180"/>
        <v>4.8873207850980052</v>
      </c>
      <c r="J951" s="13">
        <f t="shared" si="174"/>
        <v>4.8860702047620483</v>
      </c>
      <c r="K951" s="13">
        <f t="shared" si="175"/>
        <v>1.2505803359568191E-3</v>
      </c>
      <c r="L951" s="13">
        <f t="shared" si="176"/>
        <v>0</v>
      </c>
      <c r="M951" s="13">
        <f t="shared" si="181"/>
        <v>0.37439370019529716</v>
      </c>
      <c r="N951" s="13">
        <f t="shared" si="177"/>
        <v>1.9624433672847975E-2</v>
      </c>
      <c r="O951" s="13">
        <f t="shared" si="178"/>
        <v>1.9624433672847975E-2</v>
      </c>
      <c r="Q951">
        <v>26.235976681709481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0.43333333299999999</v>
      </c>
      <c r="G952" s="13">
        <f t="shared" si="172"/>
        <v>0</v>
      </c>
      <c r="H952" s="13">
        <f t="shared" si="173"/>
        <v>0.43333333299999999</v>
      </c>
      <c r="I952" s="16">
        <f t="shared" si="180"/>
        <v>0.43458391333595681</v>
      </c>
      <c r="J952" s="13">
        <f t="shared" si="174"/>
        <v>0.43458311943951522</v>
      </c>
      <c r="K952" s="13">
        <f t="shared" si="175"/>
        <v>7.9389644158656125E-7</v>
      </c>
      <c r="L952" s="13">
        <f t="shared" si="176"/>
        <v>0</v>
      </c>
      <c r="M952" s="13">
        <f t="shared" si="181"/>
        <v>0.35476926652244917</v>
      </c>
      <c r="N952" s="13">
        <f t="shared" si="177"/>
        <v>1.8595788167383758E-2</v>
      </c>
      <c r="O952" s="13">
        <f t="shared" si="178"/>
        <v>1.8595788167383758E-2</v>
      </c>
      <c r="Q952">
        <v>26.981076982500198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2.0385210390432209</v>
      </c>
      <c r="G953" s="13">
        <f t="shared" si="172"/>
        <v>0</v>
      </c>
      <c r="H953" s="13">
        <f t="shared" si="173"/>
        <v>2.0385210390432209</v>
      </c>
      <c r="I953" s="16">
        <f t="shared" si="180"/>
        <v>2.0385218329396624</v>
      </c>
      <c r="J953" s="13">
        <f t="shared" si="174"/>
        <v>2.0384474701314916</v>
      </c>
      <c r="K953" s="13">
        <f t="shared" si="175"/>
        <v>7.436280817074703E-5</v>
      </c>
      <c r="L953" s="13">
        <f t="shared" si="176"/>
        <v>0</v>
      </c>
      <c r="M953" s="13">
        <f t="shared" si="181"/>
        <v>0.33617347835506539</v>
      </c>
      <c r="N953" s="13">
        <f t="shared" si="177"/>
        <v>1.7621060731278951E-2</v>
      </c>
      <c r="O953" s="13">
        <f t="shared" si="178"/>
        <v>1.7621060731278951E-2</v>
      </c>
      <c r="Q953">
        <v>27.69007019354838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8.0748425990356445</v>
      </c>
      <c r="G954" s="13">
        <f t="shared" si="172"/>
        <v>0</v>
      </c>
      <c r="H954" s="13">
        <f t="shared" si="173"/>
        <v>8.0748425990356445</v>
      </c>
      <c r="I954" s="16">
        <f t="shared" si="180"/>
        <v>8.0749169618438152</v>
      </c>
      <c r="J954" s="13">
        <f t="shared" si="174"/>
        <v>8.0694118773640859</v>
      </c>
      <c r="K954" s="13">
        <f t="shared" si="175"/>
        <v>5.5050844797293053E-3</v>
      </c>
      <c r="L954" s="13">
        <f t="shared" si="176"/>
        <v>0</v>
      </c>
      <c r="M954" s="13">
        <f t="shared" si="181"/>
        <v>0.31855241762378644</v>
      </c>
      <c r="N954" s="13">
        <f t="shared" si="177"/>
        <v>1.6697425164265332E-2</v>
      </c>
      <c r="O954" s="13">
        <f t="shared" si="178"/>
        <v>1.6697425164265332E-2</v>
      </c>
      <c r="Q954">
        <v>26.407491860263491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8.5789786536656614</v>
      </c>
      <c r="G955" s="13">
        <f t="shared" si="172"/>
        <v>0</v>
      </c>
      <c r="H955" s="13">
        <f t="shared" si="173"/>
        <v>8.5789786536656614</v>
      </c>
      <c r="I955" s="16">
        <f t="shared" si="180"/>
        <v>8.5844837381453907</v>
      </c>
      <c r="J955" s="13">
        <f t="shared" si="174"/>
        <v>8.5729038421915487</v>
      </c>
      <c r="K955" s="13">
        <f t="shared" si="175"/>
        <v>1.1579895953842012E-2</v>
      </c>
      <c r="L955" s="13">
        <f t="shared" si="176"/>
        <v>0</v>
      </c>
      <c r="M955" s="13">
        <f t="shared" si="181"/>
        <v>0.30185499245952113</v>
      </c>
      <c r="N955" s="13">
        <f t="shared" si="177"/>
        <v>1.5822203405799474E-2</v>
      </c>
      <c r="O955" s="13">
        <f t="shared" si="178"/>
        <v>1.5822203405799474E-2</v>
      </c>
      <c r="Q955">
        <v>22.38904593002157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40.466668109135341</v>
      </c>
      <c r="G956" s="13">
        <f t="shared" si="172"/>
        <v>0</v>
      </c>
      <c r="H956" s="13">
        <f t="shared" si="173"/>
        <v>40.466668109135341</v>
      </c>
      <c r="I956" s="16">
        <f t="shared" si="180"/>
        <v>40.478248005089185</v>
      </c>
      <c r="J956" s="13">
        <f t="shared" si="174"/>
        <v>38.10106273626608</v>
      </c>
      <c r="K956" s="13">
        <f t="shared" si="175"/>
        <v>2.377185268823105</v>
      </c>
      <c r="L956" s="13">
        <f t="shared" si="176"/>
        <v>0</v>
      </c>
      <c r="M956" s="13">
        <f t="shared" si="181"/>
        <v>0.28603278905372165</v>
      </c>
      <c r="N956" s="13">
        <f t="shared" si="177"/>
        <v>1.4992857770086446E-2</v>
      </c>
      <c r="O956" s="13">
        <f t="shared" si="178"/>
        <v>1.4992857770086446E-2</v>
      </c>
      <c r="Q956">
        <v>17.00659355772564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2.4325593778128178</v>
      </c>
      <c r="G957" s="13">
        <f t="shared" si="172"/>
        <v>0</v>
      </c>
      <c r="H957" s="13">
        <f t="shared" si="173"/>
        <v>2.4325593778128178</v>
      </c>
      <c r="I957" s="16">
        <f t="shared" si="180"/>
        <v>4.8097446466359228</v>
      </c>
      <c r="J957" s="13">
        <f t="shared" si="174"/>
        <v>4.8034262972618951</v>
      </c>
      <c r="K957" s="13">
        <f t="shared" si="175"/>
        <v>6.3183493740277541E-3</v>
      </c>
      <c r="L957" s="13">
        <f t="shared" si="176"/>
        <v>0</v>
      </c>
      <c r="M957" s="13">
        <f t="shared" si="181"/>
        <v>0.27103993128363518</v>
      </c>
      <c r="N957" s="13">
        <f t="shared" si="177"/>
        <v>1.4206983588116968E-2</v>
      </c>
      <c r="O957" s="13">
        <f t="shared" si="178"/>
        <v>1.4206983588116968E-2</v>
      </c>
      <c r="Q957">
        <v>14.35415619048872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11.77987480362488</v>
      </c>
      <c r="G958" s="13">
        <f t="shared" si="172"/>
        <v>0</v>
      </c>
      <c r="H958" s="13">
        <f t="shared" si="173"/>
        <v>11.77987480362488</v>
      </c>
      <c r="I958" s="16">
        <f t="shared" si="180"/>
        <v>11.786193152998909</v>
      </c>
      <c r="J958" s="13">
        <f t="shared" si="174"/>
        <v>11.684928636182049</v>
      </c>
      <c r="K958" s="13">
        <f t="shared" si="175"/>
        <v>0.10126451681686</v>
      </c>
      <c r="L958" s="13">
        <f t="shared" si="176"/>
        <v>0</v>
      </c>
      <c r="M958" s="13">
        <f t="shared" si="181"/>
        <v>0.25683294769551823</v>
      </c>
      <c r="N958" s="13">
        <f t="shared" si="177"/>
        <v>1.3462302235383718E-2</v>
      </c>
      <c r="O958" s="13">
        <f t="shared" si="178"/>
        <v>1.3462302235383718E-2</v>
      </c>
      <c r="Q958">
        <v>13.656659122580651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11.96688324866863</v>
      </c>
      <c r="G959" s="13">
        <f t="shared" si="172"/>
        <v>0</v>
      </c>
      <c r="H959" s="13">
        <f t="shared" si="173"/>
        <v>11.96688324866863</v>
      </c>
      <c r="I959" s="16">
        <f t="shared" si="180"/>
        <v>12.06814776548549</v>
      </c>
      <c r="J959" s="13">
        <f t="shared" si="174"/>
        <v>11.957228455475583</v>
      </c>
      <c r="K959" s="13">
        <f t="shared" si="175"/>
        <v>0.11091931000990662</v>
      </c>
      <c r="L959" s="13">
        <f t="shared" si="176"/>
        <v>0</v>
      </c>
      <c r="M959" s="13">
        <f t="shared" si="181"/>
        <v>0.24337064546013451</v>
      </c>
      <c r="N959" s="13">
        <f t="shared" si="177"/>
        <v>1.2756654525060841E-2</v>
      </c>
      <c r="O959" s="13">
        <f t="shared" si="178"/>
        <v>1.2756654525060841E-2</v>
      </c>
      <c r="Q959">
        <v>13.503803276732119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76.938960544011138</v>
      </c>
      <c r="G960" s="13">
        <f t="shared" si="172"/>
        <v>0.39615149517632176</v>
      </c>
      <c r="H960" s="13">
        <f t="shared" si="173"/>
        <v>76.542809048834812</v>
      </c>
      <c r="I960" s="16">
        <f t="shared" si="180"/>
        <v>76.653728358844717</v>
      </c>
      <c r="J960" s="13">
        <f t="shared" si="174"/>
        <v>62.156155078420262</v>
      </c>
      <c r="K960" s="13">
        <f t="shared" si="175"/>
        <v>14.497573280424454</v>
      </c>
      <c r="L960" s="13">
        <f t="shared" si="176"/>
        <v>0</v>
      </c>
      <c r="M960" s="13">
        <f t="shared" si="181"/>
        <v>0.23061399093507368</v>
      </c>
      <c r="N960" s="13">
        <f t="shared" si="177"/>
        <v>1.2087994447490346E-2</v>
      </c>
      <c r="O960" s="13">
        <f t="shared" si="178"/>
        <v>0.40823948962381212</v>
      </c>
      <c r="Q960">
        <v>16.14446759831991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28.033781978143519</v>
      </c>
      <c r="G961" s="13">
        <f t="shared" si="172"/>
        <v>0</v>
      </c>
      <c r="H961" s="13">
        <f t="shared" si="173"/>
        <v>28.033781978143519</v>
      </c>
      <c r="I961" s="16">
        <f t="shared" si="180"/>
        <v>42.53135525856797</v>
      </c>
      <c r="J961" s="13">
        <f t="shared" si="174"/>
        <v>39.617686209604422</v>
      </c>
      <c r="K961" s="13">
        <f t="shared" si="175"/>
        <v>2.9136690489635484</v>
      </c>
      <c r="L961" s="13">
        <f t="shared" si="176"/>
        <v>0</v>
      </c>
      <c r="M961" s="13">
        <f t="shared" si="181"/>
        <v>0.21852599648758333</v>
      </c>
      <c r="N961" s="13">
        <f t="shared" si="177"/>
        <v>1.1454383237823126E-2</v>
      </c>
      <c r="O961" s="13">
        <f t="shared" si="178"/>
        <v>1.1454383237823126E-2</v>
      </c>
      <c r="Q961">
        <v>16.502597798350639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5.2049205769363898</v>
      </c>
      <c r="G962" s="13">
        <f t="shared" si="172"/>
        <v>0</v>
      </c>
      <c r="H962" s="13">
        <f t="shared" si="173"/>
        <v>5.2049205769363898</v>
      </c>
      <c r="I962" s="16">
        <f t="shared" si="180"/>
        <v>8.1185896258999382</v>
      </c>
      <c r="J962" s="13">
        <f t="shared" si="174"/>
        <v>8.1036973549738214</v>
      </c>
      <c r="K962" s="13">
        <f t="shared" si="175"/>
        <v>1.489227092611678E-2</v>
      </c>
      <c r="L962" s="13">
        <f t="shared" si="176"/>
        <v>0</v>
      </c>
      <c r="M962" s="13">
        <f t="shared" si="181"/>
        <v>0.2070716132497602</v>
      </c>
      <c r="N962" s="13">
        <f t="shared" si="177"/>
        <v>1.0853983754613912E-2</v>
      </c>
      <c r="O962" s="13">
        <f t="shared" si="178"/>
        <v>1.0853983754613912E-2</v>
      </c>
      <c r="Q962">
        <v>19.422577117290501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73.806911676665578</v>
      </c>
      <c r="G963" s="13">
        <f t="shared" si="172"/>
        <v>0.33351051782941055</v>
      </c>
      <c r="H963" s="13">
        <f t="shared" si="173"/>
        <v>73.473401158836168</v>
      </c>
      <c r="I963" s="16">
        <f t="shared" si="180"/>
        <v>73.48829342976228</v>
      </c>
      <c r="J963" s="13">
        <f t="shared" si="174"/>
        <v>67.579509045020004</v>
      </c>
      <c r="K963" s="13">
        <f t="shared" si="175"/>
        <v>5.9087843847422761</v>
      </c>
      <c r="L963" s="13">
        <f t="shared" si="176"/>
        <v>0</v>
      </c>
      <c r="M963" s="13">
        <f t="shared" si="181"/>
        <v>0.19621762949514629</v>
      </c>
      <c r="N963" s="13">
        <f t="shared" si="177"/>
        <v>1.0285055153070991E-2</v>
      </c>
      <c r="O963" s="13">
        <f t="shared" si="178"/>
        <v>0.34379557298248153</v>
      </c>
      <c r="Q963">
        <v>22.9711215865673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0.43333333299999999</v>
      </c>
      <c r="G964" s="13">
        <f t="shared" si="172"/>
        <v>0</v>
      </c>
      <c r="H964" s="13">
        <f t="shared" si="173"/>
        <v>0.43333333299999999</v>
      </c>
      <c r="I964" s="16">
        <f t="shared" si="180"/>
        <v>6.3421177177422763</v>
      </c>
      <c r="J964" s="13">
        <f t="shared" si="174"/>
        <v>6.3389234167074191</v>
      </c>
      <c r="K964" s="13">
        <f t="shared" si="175"/>
        <v>3.1943010348571832E-3</v>
      </c>
      <c r="L964" s="13">
        <f t="shared" si="176"/>
        <v>0</v>
      </c>
      <c r="M964" s="13">
        <f t="shared" si="181"/>
        <v>0.1859325743420753</v>
      </c>
      <c r="N964" s="13">
        <f t="shared" si="177"/>
        <v>9.7459478375158982E-3</v>
      </c>
      <c r="O964" s="13">
        <f t="shared" si="178"/>
        <v>9.7459478375158982E-3</v>
      </c>
      <c r="Q964">
        <v>25.10699571475449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7.4533333329999998</v>
      </c>
      <c r="G965" s="13">
        <f t="shared" si="172"/>
        <v>0</v>
      </c>
      <c r="H965" s="13">
        <f t="shared" si="173"/>
        <v>7.4533333329999998</v>
      </c>
      <c r="I965" s="16">
        <f t="shared" si="180"/>
        <v>7.456527634034857</v>
      </c>
      <c r="J965" s="13">
        <f t="shared" si="174"/>
        <v>7.4521697418240773</v>
      </c>
      <c r="K965" s="13">
        <f t="shared" si="175"/>
        <v>4.3578922107796458E-3</v>
      </c>
      <c r="L965" s="13">
        <f t="shared" si="176"/>
        <v>0</v>
      </c>
      <c r="M965" s="13">
        <f t="shared" si="181"/>
        <v>0.17618662650455941</v>
      </c>
      <c r="N965" s="13">
        <f t="shared" si="177"/>
        <v>9.2350986784178694E-3</v>
      </c>
      <c r="O965" s="13">
        <f t="shared" si="178"/>
        <v>9.2350986784178694E-3</v>
      </c>
      <c r="Q965">
        <v>26.36984619354838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0.43333333299999999</v>
      </c>
      <c r="G966" s="13">
        <f t="shared" ref="G966:G1029" si="183">IF((F966-$J$2)&gt;0,$I$2*(F966-$J$2),0)</f>
        <v>0</v>
      </c>
      <c r="H966" s="13">
        <f t="shared" ref="H966:H1029" si="184">F966-G966</f>
        <v>0.43333333299999999</v>
      </c>
      <c r="I966" s="16">
        <f t="shared" si="180"/>
        <v>0.43769122521077963</v>
      </c>
      <c r="J966" s="13">
        <f t="shared" ref="J966:J1029" si="185">I966/SQRT(1+(I966/($K$2*(300+(25*Q966)+0.05*(Q966)^3)))^2)</f>
        <v>0.4376901778493576</v>
      </c>
      <c r="K966" s="13">
        <f t="shared" ref="K966:K1029" si="186">I966-J966</f>
        <v>1.047361422035209E-6</v>
      </c>
      <c r="L966" s="13">
        <f t="shared" ref="L966:L1029" si="187">IF(K966&gt;$N$2,(K966-$N$2)/$L$2,0)</f>
        <v>0</v>
      </c>
      <c r="M966" s="13">
        <f t="shared" si="181"/>
        <v>0.16695152782614153</v>
      </c>
      <c r="N966" s="13">
        <f t="shared" ref="N966:N1029" si="188">$M$2*M966</f>
        <v>8.7510264801349408E-3</v>
      </c>
      <c r="O966" s="13">
        <f t="shared" ref="O966:O1029" si="189">N966+G966</f>
        <v>8.7510264801349408E-3</v>
      </c>
      <c r="Q966">
        <v>25.130280978297119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3.579666197424781</v>
      </c>
      <c r="G967" s="13">
        <f t="shared" si="183"/>
        <v>0</v>
      </c>
      <c r="H967" s="13">
        <f t="shared" si="184"/>
        <v>3.579666197424781</v>
      </c>
      <c r="I967" s="16">
        <f t="shared" ref="I967:I1030" si="191">H967+K966-L966</f>
        <v>3.579667244786203</v>
      </c>
      <c r="J967" s="13">
        <f t="shared" si="185"/>
        <v>3.5789470804349452</v>
      </c>
      <c r="K967" s="13">
        <f t="shared" si="186"/>
        <v>7.2016435125776823E-4</v>
      </c>
      <c r="L967" s="13">
        <f t="shared" si="187"/>
        <v>0</v>
      </c>
      <c r="M967" s="13">
        <f t="shared" ref="M967:M1030" si="192">L967+M966-N966</f>
        <v>0.15820050134600661</v>
      </c>
      <c r="N967" s="13">
        <f t="shared" si="188"/>
        <v>8.2923276862205079E-3</v>
      </c>
      <c r="O967" s="13">
        <f t="shared" si="189"/>
        <v>8.2923276862205079E-3</v>
      </c>
      <c r="Q967">
        <v>23.49200345070777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100.9526004209321</v>
      </c>
      <c r="G968" s="13">
        <f t="shared" si="183"/>
        <v>0.87642429271474098</v>
      </c>
      <c r="H968" s="13">
        <f t="shared" si="184"/>
        <v>100.07617612821736</v>
      </c>
      <c r="I968" s="16">
        <f t="shared" si="191"/>
        <v>100.07689629256862</v>
      </c>
      <c r="J968" s="13">
        <f t="shared" si="185"/>
        <v>64.827502142909637</v>
      </c>
      <c r="K968" s="13">
        <f t="shared" si="186"/>
        <v>35.249394149658983</v>
      </c>
      <c r="L968" s="13">
        <f t="shared" si="187"/>
        <v>0.78121830561407113</v>
      </c>
      <c r="M968" s="13">
        <f t="shared" si="192"/>
        <v>0.93112647927385728</v>
      </c>
      <c r="N968" s="13">
        <f t="shared" si="188"/>
        <v>4.8806456476192049E-2</v>
      </c>
      <c r="O968" s="13">
        <f t="shared" si="189"/>
        <v>0.92523074919093307</v>
      </c>
      <c r="Q968">
        <v>12.949364636237529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99.955942629064509</v>
      </c>
      <c r="G969" s="13">
        <f t="shared" si="183"/>
        <v>0.8564911368773892</v>
      </c>
      <c r="H969" s="13">
        <f t="shared" si="184"/>
        <v>99.099451492187114</v>
      </c>
      <c r="I969" s="16">
        <f t="shared" si="191"/>
        <v>133.56762733623202</v>
      </c>
      <c r="J969" s="13">
        <f t="shared" si="185"/>
        <v>62.814232260552401</v>
      </c>
      <c r="K969" s="13">
        <f t="shared" si="186"/>
        <v>70.75339507567962</v>
      </c>
      <c r="L969" s="13">
        <f t="shared" si="187"/>
        <v>2.2291477428874806</v>
      </c>
      <c r="M969" s="13">
        <f t="shared" si="192"/>
        <v>3.1114677656851462</v>
      </c>
      <c r="N969" s="13">
        <f t="shared" si="188"/>
        <v>0.16309246859934112</v>
      </c>
      <c r="O969" s="13">
        <f t="shared" si="189"/>
        <v>1.0195836054767304</v>
      </c>
      <c r="Q969">
        <v>10.30957347093217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99.950840379212266</v>
      </c>
      <c r="G970" s="13">
        <f t="shared" si="183"/>
        <v>0.85638909188034429</v>
      </c>
      <c r="H970" s="13">
        <f t="shared" si="184"/>
        <v>99.094451287331921</v>
      </c>
      <c r="I970" s="16">
        <f t="shared" si="191"/>
        <v>167.61869862012406</v>
      </c>
      <c r="J970" s="13">
        <f t="shared" si="185"/>
        <v>70.722231565044538</v>
      </c>
      <c r="K970" s="13">
        <f t="shared" si="186"/>
        <v>96.896467055079526</v>
      </c>
      <c r="L970" s="13">
        <f t="shared" si="187"/>
        <v>3.2953183859821942</v>
      </c>
      <c r="M970" s="13">
        <f t="shared" si="192"/>
        <v>6.243693683067999</v>
      </c>
      <c r="N970" s="13">
        <f t="shared" si="188"/>
        <v>0.32727300831459594</v>
      </c>
      <c r="O970" s="13">
        <f t="shared" si="189"/>
        <v>1.1836621001949403</v>
      </c>
      <c r="Q970">
        <v>11.671830977015031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70.074032661953908</v>
      </c>
      <c r="G971" s="13">
        <f t="shared" si="183"/>
        <v>0.25885293753517713</v>
      </c>
      <c r="H971" s="13">
        <f t="shared" si="184"/>
        <v>69.815179724418726</v>
      </c>
      <c r="I971" s="16">
        <f t="shared" si="191"/>
        <v>163.41632839351607</v>
      </c>
      <c r="J971" s="13">
        <f t="shared" si="185"/>
        <v>63.453133499003783</v>
      </c>
      <c r="K971" s="13">
        <f t="shared" si="186"/>
        <v>99.963194894512284</v>
      </c>
      <c r="L971" s="13">
        <f t="shared" si="187"/>
        <v>3.4203861360668397</v>
      </c>
      <c r="M971" s="13">
        <f t="shared" si="192"/>
        <v>9.336806810820244</v>
      </c>
      <c r="N971" s="13">
        <f t="shared" si="188"/>
        <v>0.48940338974602943</v>
      </c>
      <c r="O971" s="13">
        <f t="shared" si="189"/>
        <v>0.74825632728120661</v>
      </c>
      <c r="Q971">
        <v>9.812666122580648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19.841727327181669</v>
      </c>
      <c r="G972" s="13">
        <f t="shared" si="183"/>
        <v>0</v>
      </c>
      <c r="H972" s="13">
        <f t="shared" si="184"/>
        <v>19.841727327181669</v>
      </c>
      <c r="I972" s="16">
        <f t="shared" si="191"/>
        <v>116.38453608562712</v>
      </c>
      <c r="J972" s="13">
        <f t="shared" si="185"/>
        <v>71.648137200149989</v>
      </c>
      <c r="K972" s="13">
        <f t="shared" si="186"/>
        <v>44.736398885477129</v>
      </c>
      <c r="L972" s="13">
        <f t="shared" si="187"/>
        <v>1.1681187413471026</v>
      </c>
      <c r="M972" s="13">
        <f t="shared" si="192"/>
        <v>10.015522162421318</v>
      </c>
      <c r="N972" s="13">
        <f t="shared" si="188"/>
        <v>0.52497932062651986</v>
      </c>
      <c r="O972" s="13">
        <f t="shared" si="189"/>
        <v>0.52497932062651986</v>
      </c>
      <c r="Q972">
        <v>13.91197289354561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13.38535812940083</v>
      </c>
      <c r="G973" s="13">
        <f t="shared" si="183"/>
        <v>0</v>
      </c>
      <c r="H973" s="13">
        <f t="shared" si="184"/>
        <v>13.38535812940083</v>
      </c>
      <c r="I973" s="16">
        <f t="shared" si="191"/>
        <v>56.953638273530856</v>
      </c>
      <c r="J973" s="13">
        <f t="shared" si="185"/>
        <v>51.826569355707683</v>
      </c>
      <c r="K973" s="13">
        <f t="shared" si="186"/>
        <v>5.1270689178231734</v>
      </c>
      <c r="L973" s="13">
        <f t="shared" si="187"/>
        <v>0</v>
      </c>
      <c r="M973" s="13">
        <f t="shared" si="192"/>
        <v>9.4905428417947988</v>
      </c>
      <c r="N973" s="13">
        <f t="shared" si="188"/>
        <v>0.49746170520756972</v>
      </c>
      <c r="O973" s="13">
        <f t="shared" si="189"/>
        <v>0.49746170520756972</v>
      </c>
      <c r="Q973">
        <v>18.454475459087529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0.84614573493255163</v>
      </c>
      <c r="G974" s="13">
        <f t="shared" si="183"/>
        <v>0</v>
      </c>
      <c r="H974" s="13">
        <f t="shared" si="184"/>
        <v>0.84614573493255163</v>
      </c>
      <c r="I974" s="16">
        <f t="shared" si="191"/>
        <v>5.9732146527557255</v>
      </c>
      <c r="J974" s="13">
        <f t="shared" si="185"/>
        <v>5.9700536307156646</v>
      </c>
      <c r="K974" s="13">
        <f t="shared" si="186"/>
        <v>3.1610220400608569E-3</v>
      </c>
      <c r="L974" s="13">
        <f t="shared" si="187"/>
        <v>0</v>
      </c>
      <c r="M974" s="13">
        <f t="shared" si="192"/>
        <v>8.9930811365872287</v>
      </c>
      <c r="N974" s="13">
        <f t="shared" si="188"/>
        <v>0.47138646880926655</v>
      </c>
      <c r="O974" s="13">
        <f t="shared" si="189"/>
        <v>0.47138646880926655</v>
      </c>
      <c r="Q974">
        <v>23.894039373478691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1.413889015952305</v>
      </c>
      <c r="G975" s="13">
        <f t="shared" si="183"/>
        <v>0</v>
      </c>
      <c r="H975" s="13">
        <f t="shared" si="184"/>
        <v>1.413889015952305</v>
      </c>
      <c r="I975" s="16">
        <f t="shared" si="191"/>
        <v>1.4170500379923658</v>
      </c>
      <c r="J975" s="13">
        <f t="shared" si="185"/>
        <v>1.417011782859801</v>
      </c>
      <c r="K975" s="13">
        <f t="shared" si="186"/>
        <v>3.8255132564835037E-5</v>
      </c>
      <c r="L975" s="13">
        <f t="shared" si="187"/>
        <v>0</v>
      </c>
      <c r="M975" s="13">
        <f t="shared" si="192"/>
        <v>8.5216946677779628</v>
      </c>
      <c r="N975" s="13">
        <f t="shared" si="188"/>
        <v>0.44667800687040388</v>
      </c>
      <c r="O975" s="13">
        <f t="shared" si="189"/>
        <v>0.44667800687040388</v>
      </c>
      <c r="Q975">
        <v>24.602082433453131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70.435145166942803</v>
      </c>
      <c r="G976" s="13">
        <f t="shared" si="183"/>
        <v>0.26607518763495508</v>
      </c>
      <c r="H976" s="13">
        <f t="shared" si="184"/>
        <v>70.169069979307849</v>
      </c>
      <c r="I976" s="16">
        <f t="shared" si="191"/>
        <v>70.169108234440415</v>
      </c>
      <c r="J976" s="13">
        <f t="shared" si="185"/>
        <v>66.465960886450517</v>
      </c>
      <c r="K976" s="13">
        <f t="shared" si="186"/>
        <v>3.7031473479898978</v>
      </c>
      <c r="L976" s="13">
        <f t="shared" si="187"/>
        <v>0</v>
      </c>
      <c r="M976" s="13">
        <f t="shared" si="192"/>
        <v>8.0750166609075595</v>
      </c>
      <c r="N976" s="13">
        <f t="shared" si="188"/>
        <v>0.42326467776156579</v>
      </c>
      <c r="O976" s="13">
        <f t="shared" si="189"/>
        <v>0.68933986539652081</v>
      </c>
      <c r="Q976">
        <v>25.644115178586631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3.5297162611214521</v>
      </c>
      <c r="G977" s="13">
        <f t="shared" si="183"/>
        <v>0</v>
      </c>
      <c r="H977" s="13">
        <f t="shared" si="184"/>
        <v>3.5297162611214521</v>
      </c>
      <c r="I977" s="16">
        <f t="shared" si="191"/>
        <v>7.2328636091113498</v>
      </c>
      <c r="J977" s="13">
        <f t="shared" si="185"/>
        <v>7.2293683768497177</v>
      </c>
      <c r="K977" s="13">
        <f t="shared" si="186"/>
        <v>3.4952322616321752E-3</v>
      </c>
      <c r="L977" s="13">
        <f t="shared" si="187"/>
        <v>0</v>
      </c>
      <c r="M977" s="13">
        <f t="shared" si="192"/>
        <v>7.6517519831459939</v>
      </c>
      <c r="N977" s="13">
        <f t="shared" si="188"/>
        <v>0.40107859506183463</v>
      </c>
      <c r="O977" s="13">
        <f t="shared" si="189"/>
        <v>0.40107859506183463</v>
      </c>
      <c r="Q977">
        <v>27.31195019354838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5.3127285320517244</v>
      </c>
      <c r="G978" s="13">
        <f t="shared" si="183"/>
        <v>0</v>
      </c>
      <c r="H978" s="13">
        <f t="shared" si="184"/>
        <v>5.3127285320517244</v>
      </c>
      <c r="I978" s="16">
        <f t="shared" si="191"/>
        <v>5.3162237643133565</v>
      </c>
      <c r="J978" s="13">
        <f t="shared" si="185"/>
        <v>5.31443293142671</v>
      </c>
      <c r="K978" s="13">
        <f t="shared" si="186"/>
        <v>1.7908328866464984E-3</v>
      </c>
      <c r="L978" s="13">
        <f t="shared" si="187"/>
        <v>0</v>
      </c>
      <c r="M978" s="13">
        <f t="shared" si="192"/>
        <v>7.2506733880841594</v>
      </c>
      <c r="N978" s="13">
        <f t="shared" si="188"/>
        <v>0.38005543072364129</v>
      </c>
      <c r="O978" s="13">
        <f t="shared" si="189"/>
        <v>0.38005543072364129</v>
      </c>
      <c r="Q978">
        <v>25.463927525828218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19.606727103109339</v>
      </c>
      <c r="G979" s="13">
        <f t="shared" si="183"/>
        <v>0</v>
      </c>
      <c r="H979" s="13">
        <f t="shared" si="184"/>
        <v>19.606727103109339</v>
      </c>
      <c r="I979" s="16">
        <f t="shared" si="191"/>
        <v>19.608517935995984</v>
      </c>
      <c r="J979" s="13">
        <f t="shared" si="185"/>
        <v>19.422582455093139</v>
      </c>
      <c r="K979" s="13">
        <f t="shared" si="186"/>
        <v>0.18593548090284528</v>
      </c>
      <c r="L979" s="13">
        <f t="shared" si="187"/>
        <v>0</v>
      </c>
      <c r="M979" s="13">
        <f t="shared" si="192"/>
        <v>6.8706179573605182</v>
      </c>
      <c r="N979" s="13">
        <f t="shared" si="188"/>
        <v>0.36013422855503852</v>
      </c>
      <c r="O979" s="13">
        <f t="shared" si="189"/>
        <v>0.36013422855503852</v>
      </c>
      <c r="Q979">
        <v>20.194239245272751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42.770528433756553</v>
      </c>
      <c r="G980" s="13">
        <f t="shared" si="183"/>
        <v>0</v>
      </c>
      <c r="H980" s="13">
        <f t="shared" si="184"/>
        <v>42.770528433756553</v>
      </c>
      <c r="I980" s="16">
        <f t="shared" si="191"/>
        <v>42.956463914659395</v>
      </c>
      <c r="J980" s="13">
        <f t="shared" si="185"/>
        <v>39.663849675068107</v>
      </c>
      <c r="K980" s="13">
        <f t="shared" si="186"/>
        <v>3.2926142395912876</v>
      </c>
      <c r="L980" s="13">
        <f t="shared" si="187"/>
        <v>0</v>
      </c>
      <c r="M980" s="13">
        <f t="shared" si="192"/>
        <v>6.5104837288054798</v>
      </c>
      <c r="N980" s="13">
        <f t="shared" si="188"/>
        <v>0.34125722747859416</v>
      </c>
      <c r="O980" s="13">
        <f t="shared" si="189"/>
        <v>0.34125722747859416</v>
      </c>
      <c r="Q980">
        <v>15.748369130511019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40.467289940684417</v>
      </c>
      <c r="G981" s="13">
        <f t="shared" si="183"/>
        <v>0</v>
      </c>
      <c r="H981" s="13">
        <f t="shared" si="184"/>
        <v>40.467289940684417</v>
      </c>
      <c r="I981" s="16">
        <f t="shared" si="191"/>
        <v>43.759904180275704</v>
      </c>
      <c r="J981" s="13">
        <f t="shared" si="185"/>
        <v>38.148967195926986</v>
      </c>
      <c r="K981" s="13">
        <f t="shared" si="186"/>
        <v>5.6109369843487187</v>
      </c>
      <c r="L981" s="13">
        <f t="shared" si="187"/>
        <v>0</v>
      </c>
      <c r="M981" s="13">
        <f t="shared" si="192"/>
        <v>6.1692265013268859</v>
      </c>
      <c r="N981" s="13">
        <f t="shared" si="188"/>
        <v>0.3233696940544466</v>
      </c>
      <c r="O981" s="13">
        <f t="shared" si="189"/>
        <v>0.3233696940544466</v>
      </c>
      <c r="Q981">
        <v>11.64634116551809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18.68576673957735</v>
      </c>
      <c r="G982" s="13">
        <f t="shared" si="183"/>
        <v>0</v>
      </c>
      <c r="H982" s="13">
        <f t="shared" si="184"/>
        <v>18.68576673957735</v>
      </c>
      <c r="I982" s="16">
        <f t="shared" si="191"/>
        <v>24.296703723926068</v>
      </c>
      <c r="J982" s="13">
        <f t="shared" si="185"/>
        <v>23.221576180583273</v>
      </c>
      <c r="K982" s="13">
        <f t="shared" si="186"/>
        <v>1.0751275433427949</v>
      </c>
      <c r="L982" s="13">
        <f t="shared" si="187"/>
        <v>0</v>
      </c>
      <c r="M982" s="13">
        <f t="shared" si="192"/>
        <v>5.8458568072724395</v>
      </c>
      <c r="N982" s="13">
        <f t="shared" si="188"/>
        <v>0.3064197637819277</v>
      </c>
      <c r="O982" s="13">
        <f t="shared" si="189"/>
        <v>0.3064197637819277</v>
      </c>
      <c r="Q982">
        <v>11.84701512258065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73.881144929897317</v>
      </c>
      <c r="G983" s="13">
        <f t="shared" si="183"/>
        <v>0.33499518289404534</v>
      </c>
      <c r="H983" s="13">
        <f t="shared" si="184"/>
        <v>73.54614974700327</v>
      </c>
      <c r="I983" s="16">
        <f t="shared" si="191"/>
        <v>74.621277290346057</v>
      </c>
      <c r="J983" s="13">
        <f t="shared" si="185"/>
        <v>55.9645883053348</v>
      </c>
      <c r="K983" s="13">
        <f t="shared" si="186"/>
        <v>18.656688985011257</v>
      </c>
      <c r="L983" s="13">
        <f t="shared" si="187"/>
        <v>0.10453213996325378</v>
      </c>
      <c r="M983" s="13">
        <f t="shared" si="192"/>
        <v>5.6439691834537662</v>
      </c>
      <c r="N983" s="13">
        <f t="shared" si="188"/>
        <v>0.29583750697330152</v>
      </c>
      <c r="O983" s="13">
        <f t="shared" si="189"/>
        <v>0.63083268986734686</v>
      </c>
      <c r="Q983">
        <v>12.86559814545717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17.51401934719539</v>
      </c>
      <c r="G984" s="13">
        <f t="shared" si="183"/>
        <v>0</v>
      </c>
      <c r="H984" s="13">
        <f t="shared" si="184"/>
        <v>17.51401934719539</v>
      </c>
      <c r="I984" s="16">
        <f t="shared" si="191"/>
        <v>36.06617619224339</v>
      </c>
      <c r="J984" s="13">
        <f t="shared" si="185"/>
        <v>33.340893585206466</v>
      </c>
      <c r="K984" s="13">
        <f t="shared" si="186"/>
        <v>2.7252826070369238</v>
      </c>
      <c r="L984" s="13">
        <f t="shared" si="187"/>
        <v>0</v>
      </c>
      <c r="M984" s="13">
        <f t="shared" si="192"/>
        <v>5.3481316764804649</v>
      </c>
      <c r="N984" s="13">
        <f t="shared" si="188"/>
        <v>0.28033071951798422</v>
      </c>
      <c r="O984" s="13">
        <f t="shared" si="189"/>
        <v>0.28033071951798422</v>
      </c>
      <c r="Q984">
        <v>13.3443420500566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81.168155949813411</v>
      </c>
      <c r="G985" s="13">
        <f t="shared" si="183"/>
        <v>0.48073540329236725</v>
      </c>
      <c r="H985" s="13">
        <f t="shared" si="184"/>
        <v>80.687420546521039</v>
      </c>
      <c r="I985" s="16">
        <f t="shared" si="191"/>
        <v>83.41270315355797</v>
      </c>
      <c r="J985" s="13">
        <f t="shared" si="185"/>
        <v>62.478227569096795</v>
      </c>
      <c r="K985" s="13">
        <f t="shared" si="186"/>
        <v>20.934475584461175</v>
      </c>
      <c r="L985" s="13">
        <f t="shared" si="187"/>
        <v>0.19742517125971526</v>
      </c>
      <c r="M985" s="13">
        <f t="shared" si="192"/>
        <v>5.2652261282221957</v>
      </c>
      <c r="N985" s="13">
        <f t="shared" si="188"/>
        <v>0.27598509502682206</v>
      </c>
      <c r="O985" s="13">
        <f t="shared" si="189"/>
        <v>0.75672049831918931</v>
      </c>
      <c r="Q985">
        <v>14.439776045779141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9.5038489784025622</v>
      </c>
      <c r="G986" s="13">
        <f t="shared" si="183"/>
        <v>0</v>
      </c>
      <c r="H986" s="13">
        <f t="shared" si="184"/>
        <v>9.5038489784025622</v>
      </c>
      <c r="I986" s="16">
        <f t="shared" si="191"/>
        <v>30.240899391604021</v>
      </c>
      <c r="J986" s="13">
        <f t="shared" si="185"/>
        <v>29.626725917036492</v>
      </c>
      <c r="K986" s="13">
        <f t="shared" si="186"/>
        <v>0.61417347456752935</v>
      </c>
      <c r="L986" s="13">
        <f t="shared" si="187"/>
        <v>0</v>
      </c>
      <c r="M986" s="13">
        <f t="shared" si="192"/>
        <v>4.9892410331953734</v>
      </c>
      <c r="N986" s="13">
        <f t="shared" si="188"/>
        <v>0.26151890291615537</v>
      </c>
      <c r="O986" s="13">
        <f t="shared" si="189"/>
        <v>0.26151890291615537</v>
      </c>
      <c r="Q986">
        <v>20.817657548519641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2.3243577679022049</v>
      </c>
      <c r="G987" s="13">
        <f t="shared" si="183"/>
        <v>0</v>
      </c>
      <c r="H987" s="13">
        <f t="shared" si="184"/>
        <v>2.3243577679022049</v>
      </c>
      <c r="I987" s="16">
        <f t="shared" si="191"/>
        <v>2.9385312424697343</v>
      </c>
      <c r="J987" s="13">
        <f t="shared" si="185"/>
        <v>2.9380886412434322</v>
      </c>
      <c r="K987" s="13">
        <f t="shared" si="186"/>
        <v>4.4260122630213061E-4</v>
      </c>
      <c r="L987" s="13">
        <f t="shared" si="187"/>
        <v>0</v>
      </c>
      <c r="M987" s="13">
        <f t="shared" si="192"/>
        <v>4.7277221302792176</v>
      </c>
      <c r="N987" s="13">
        <f t="shared" si="188"/>
        <v>0.24781097897994345</v>
      </c>
      <c r="O987" s="13">
        <f t="shared" si="189"/>
        <v>0.24781097897994345</v>
      </c>
      <c r="Q987">
        <v>22.74393183724732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91.027807119515785</v>
      </c>
      <c r="G988" s="13">
        <f t="shared" si="183"/>
        <v>0.67792842668641473</v>
      </c>
      <c r="H988" s="13">
        <f t="shared" si="184"/>
        <v>90.349878692829364</v>
      </c>
      <c r="I988" s="16">
        <f t="shared" si="191"/>
        <v>90.350321294055661</v>
      </c>
      <c r="J988" s="13">
        <f t="shared" si="185"/>
        <v>82.430846831012232</v>
      </c>
      <c r="K988" s="13">
        <f t="shared" si="186"/>
        <v>7.9194744630434286</v>
      </c>
      <c r="L988" s="13">
        <f t="shared" si="187"/>
        <v>0</v>
      </c>
      <c r="M988" s="13">
        <f t="shared" si="192"/>
        <v>4.479911151299274</v>
      </c>
      <c r="N988" s="13">
        <f t="shared" si="188"/>
        <v>0.23482157740118123</v>
      </c>
      <c r="O988" s="13">
        <f t="shared" si="189"/>
        <v>0.91275000408759599</v>
      </c>
      <c r="Q988">
        <v>25.220883584783131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4.2560108191533708</v>
      </c>
      <c r="G989" s="13">
        <f t="shared" si="183"/>
        <v>0</v>
      </c>
      <c r="H989" s="13">
        <f t="shared" si="184"/>
        <v>4.2560108191533708</v>
      </c>
      <c r="I989" s="16">
        <f t="shared" si="191"/>
        <v>12.175485282196799</v>
      </c>
      <c r="J989" s="13">
        <f t="shared" si="185"/>
        <v>12.157981585499799</v>
      </c>
      <c r="K989" s="13">
        <f t="shared" si="186"/>
        <v>1.7503696697000137E-2</v>
      </c>
      <c r="L989" s="13">
        <f t="shared" si="187"/>
        <v>0</v>
      </c>
      <c r="M989" s="13">
        <f t="shared" si="192"/>
        <v>4.2450895738980927</v>
      </c>
      <c r="N989" s="13">
        <f t="shared" si="188"/>
        <v>0.22251303570227124</v>
      </c>
      <c r="O989" s="13">
        <f t="shared" si="189"/>
        <v>0.22251303570227124</v>
      </c>
      <c r="Q989">
        <v>26.94643319354838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22.71931475128234</v>
      </c>
      <c r="G990" s="13">
        <f t="shared" si="183"/>
        <v>0</v>
      </c>
      <c r="H990" s="13">
        <f t="shared" si="184"/>
        <v>22.71931475128234</v>
      </c>
      <c r="I990" s="16">
        <f t="shared" si="191"/>
        <v>22.736818447979338</v>
      </c>
      <c r="J990" s="13">
        <f t="shared" si="185"/>
        <v>22.587408407517749</v>
      </c>
      <c r="K990" s="13">
        <f t="shared" si="186"/>
        <v>0.14941004046158923</v>
      </c>
      <c r="L990" s="13">
        <f t="shared" si="187"/>
        <v>0</v>
      </c>
      <c r="M990" s="13">
        <f t="shared" si="192"/>
        <v>4.0225765381958212</v>
      </c>
      <c r="N990" s="13">
        <f t="shared" si="188"/>
        <v>0.21084966554351733</v>
      </c>
      <c r="O990" s="13">
        <f t="shared" si="189"/>
        <v>0.21084966554351733</v>
      </c>
      <c r="Q990">
        <v>24.93349677545266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4.6349134929529781</v>
      </c>
      <c r="G991" s="13">
        <f t="shared" si="183"/>
        <v>0</v>
      </c>
      <c r="H991" s="13">
        <f t="shared" si="184"/>
        <v>4.6349134929529781</v>
      </c>
      <c r="I991" s="16">
        <f t="shared" si="191"/>
        <v>4.7843235334145673</v>
      </c>
      <c r="J991" s="13">
        <f t="shared" si="185"/>
        <v>4.7824895679252659</v>
      </c>
      <c r="K991" s="13">
        <f t="shared" si="186"/>
        <v>1.8339654893013702E-3</v>
      </c>
      <c r="L991" s="13">
        <f t="shared" si="187"/>
        <v>0</v>
      </c>
      <c r="M991" s="13">
        <f t="shared" si="192"/>
        <v>3.8117268726523039</v>
      </c>
      <c r="N991" s="13">
        <f t="shared" si="188"/>
        <v>0.19979764924558682</v>
      </c>
      <c r="O991" s="13">
        <f t="shared" si="189"/>
        <v>0.19979764924558682</v>
      </c>
      <c r="Q991">
        <v>23.03086269144368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0.43333333299999999</v>
      </c>
      <c r="G992" s="13">
        <f t="shared" si="183"/>
        <v>0</v>
      </c>
      <c r="H992" s="13">
        <f t="shared" si="184"/>
        <v>0.43333333299999999</v>
      </c>
      <c r="I992" s="16">
        <f t="shared" si="191"/>
        <v>0.43516729848930136</v>
      </c>
      <c r="J992" s="13">
        <f t="shared" si="185"/>
        <v>0.43516340181701108</v>
      </c>
      <c r="K992" s="13">
        <f t="shared" si="186"/>
        <v>3.8966722902822326E-6</v>
      </c>
      <c r="L992" s="13">
        <f t="shared" si="187"/>
        <v>0</v>
      </c>
      <c r="M992" s="13">
        <f t="shared" si="192"/>
        <v>3.6119292234067171</v>
      </c>
      <c r="N992" s="13">
        <f t="shared" si="188"/>
        <v>0.18932494173591005</v>
      </c>
      <c r="O992" s="13">
        <f t="shared" si="189"/>
        <v>0.18932494173591005</v>
      </c>
      <c r="Q992">
        <v>15.68286671369213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40.468892077559588</v>
      </c>
      <c r="G993" s="13">
        <f t="shared" si="183"/>
        <v>0</v>
      </c>
      <c r="H993" s="13">
        <f t="shared" si="184"/>
        <v>40.468892077559588</v>
      </c>
      <c r="I993" s="16">
        <f t="shared" si="191"/>
        <v>40.468895974231877</v>
      </c>
      <c r="J993" s="13">
        <f t="shared" si="185"/>
        <v>37.373687181111315</v>
      </c>
      <c r="K993" s="13">
        <f t="shared" si="186"/>
        <v>3.0952087931205625</v>
      </c>
      <c r="L993" s="13">
        <f t="shared" si="187"/>
        <v>0</v>
      </c>
      <c r="M993" s="13">
        <f t="shared" si="192"/>
        <v>3.4226042816708069</v>
      </c>
      <c r="N993" s="13">
        <f t="shared" si="188"/>
        <v>0.17940117763471367</v>
      </c>
      <c r="O993" s="13">
        <f t="shared" si="189"/>
        <v>0.17940117763471367</v>
      </c>
      <c r="Q993">
        <v>14.911051358683791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56.719056959282817</v>
      </c>
      <c r="G994" s="13">
        <f t="shared" si="183"/>
        <v>0</v>
      </c>
      <c r="H994" s="13">
        <f t="shared" si="184"/>
        <v>56.719056959282817</v>
      </c>
      <c r="I994" s="16">
        <f t="shared" si="191"/>
        <v>59.814265752403379</v>
      </c>
      <c r="J994" s="13">
        <f t="shared" si="185"/>
        <v>49.550495861632761</v>
      </c>
      <c r="K994" s="13">
        <f t="shared" si="186"/>
        <v>10.263769890770618</v>
      </c>
      <c r="L994" s="13">
        <f t="shared" si="187"/>
        <v>0</v>
      </c>
      <c r="M994" s="13">
        <f t="shared" si="192"/>
        <v>3.2432031040360934</v>
      </c>
      <c r="N994" s="13">
        <f t="shared" si="188"/>
        <v>0.16999758321128516</v>
      </c>
      <c r="O994" s="13">
        <f t="shared" si="189"/>
        <v>0.16999758321128516</v>
      </c>
      <c r="Q994">
        <v>13.514782108327299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35.805019449980968</v>
      </c>
      <c r="G995" s="13">
        <f t="shared" si="183"/>
        <v>0</v>
      </c>
      <c r="H995" s="13">
        <f t="shared" si="184"/>
        <v>35.805019449980968</v>
      </c>
      <c r="I995" s="16">
        <f t="shared" si="191"/>
        <v>46.068789340751586</v>
      </c>
      <c r="J995" s="13">
        <f t="shared" si="185"/>
        <v>39.483267774990679</v>
      </c>
      <c r="K995" s="13">
        <f t="shared" si="186"/>
        <v>6.5855215657609065</v>
      </c>
      <c r="L995" s="13">
        <f t="shared" si="187"/>
        <v>0</v>
      </c>
      <c r="M995" s="13">
        <f t="shared" si="192"/>
        <v>3.0732055208248084</v>
      </c>
      <c r="N995" s="13">
        <f t="shared" si="188"/>
        <v>0.16108689295518822</v>
      </c>
      <c r="O995" s="13">
        <f t="shared" si="189"/>
        <v>0.16108689295518822</v>
      </c>
      <c r="Q995">
        <v>11.409018122580649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1.150814901958926</v>
      </c>
      <c r="G996" s="13">
        <f t="shared" si="183"/>
        <v>0</v>
      </c>
      <c r="H996" s="13">
        <f t="shared" si="184"/>
        <v>1.150814901958926</v>
      </c>
      <c r="I996" s="16">
        <f t="shared" si="191"/>
        <v>7.7363364677198323</v>
      </c>
      <c r="J996" s="13">
        <f t="shared" si="185"/>
        <v>7.7197343956528499</v>
      </c>
      <c r="K996" s="13">
        <f t="shared" si="186"/>
        <v>1.6602072066982387E-2</v>
      </c>
      <c r="L996" s="13">
        <f t="shared" si="187"/>
        <v>0</v>
      </c>
      <c r="M996" s="13">
        <f t="shared" si="192"/>
        <v>2.9121186278696203</v>
      </c>
      <c r="N996" s="13">
        <f t="shared" si="188"/>
        <v>0.15264327052052856</v>
      </c>
      <c r="O996" s="13">
        <f t="shared" si="189"/>
        <v>0.15264327052052856</v>
      </c>
      <c r="Q996">
        <v>17.628220699847439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16.10345230003087</v>
      </c>
      <c r="G997" s="13">
        <f t="shared" si="183"/>
        <v>0</v>
      </c>
      <c r="H997" s="13">
        <f t="shared" si="184"/>
        <v>16.10345230003087</v>
      </c>
      <c r="I997" s="16">
        <f t="shared" si="191"/>
        <v>16.120054372097854</v>
      </c>
      <c r="J997" s="13">
        <f t="shared" si="185"/>
        <v>15.962291156014478</v>
      </c>
      <c r="K997" s="13">
        <f t="shared" si="186"/>
        <v>0.15776321608337618</v>
      </c>
      <c r="L997" s="13">
        <f t="shared" si="187"/>
        <v>0</v>
      </c>
      <c r="M997" s="13">
        <f t="shared" si="192"/>
        <v>2.7594753573490918</v>
      </c>
      <c r="N997" s="13">
        <f t="shared" si="188"/>
        <v>0.14464223381405056</v>
      </c>
      <c r="O997" s="13">
        <f t="shared" si="189"/>
        <v>0.14464223381405056</v>
      </c>
      <c r="Q997">
        <v>17.197890670496118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10.26708401965517</v>
      </c>
      <c r="G998" s="13">
        <f t="shared" si="183"/>
        <v>0</v>
      </c>
      <c r="H998" s="13">
        <f t="shared" si="184"/>
        <v>10.26708401965517</v>
      </c>
      <c r="I998" s="16">
        <f t="shared" si="191"/>
        <v>10.424847235738547</v>
      </c>
      <c r="J998" s="13">
        <f t="shared" si="185"/>
        <v>10.403103002456394</v>
      </c>
      <c r="K998" s="13">
        <f t="shared" si="186"/>
        <v>2.1744233282152692E-2</v>
      </c>
      <c r="L998" s="13">
        <f t="shared" si="187"/>
        <v>0</v>
      </c>
      <c r="M998" s="13">
        <f t="shared" si="192"/>
        <v>2.6148331235350413</v>
      </c>
      <c r="N998" s="13">
        <f t="shared" si="188"/>
        <v>0.13706058400985852</v>
      </c>
      <c r="O998" s="13">
        <f t="shared" si="189"/>
        <v>0.13706058400985852</v>
      </c>
      <c r="Q998">
        <v>22.04548897017326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2.2935374516309111</v>
      </c>
      <c r="G999" s="13">
        <f t="shared" si="183"/>
        <v>0</v>
      </c>
      <c r="H999" s="13">
        <f t="shared" si="184"/>
        <v>2.2935374516309111</v>
      </c>
      <c r="I999" s="16">
        <f t="shared" si="191"/>
        <v>2.3152816849130637</v>
      </c>
      <c r="J999" s="13">
        <f t="shared" si="185"/>
        <v>2.3151393065420027</v>
      </c>
      <c r="K999" s="13">
        <f t="shared" si="186"/>
        <v>1.4237837106101381E-4</v>
      </c>
      <c r="L999" s="13">
        <f t="shared" si="187"/>
        <v>0</v>
      </c>
      <c r="M999" s="13">
        <f t="shared" si="192"/>
        <v>2.4777725395251826</v>
      </c>
      <c r="N999" s="13">
        <f t="shared" si="188"/>
        <v>0.12987633828494324</v>
      </c>
      <c r="O999" s="13">
        <f t="shared" si="189"/>
        <v>0.12987633828494324</v>
      </c>
      <c r="Q999">
        <v>25.742841464767121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0.50086008867511567</v>
      </c>
      <c r="G1000" s="13">
        <f t="shared" si="183"/>
        <v>0</v>
      </c>
      <c r="H1000" s="13">
        <f t="shared" si="184"/>
        <v>0.50086008867511567</v>
      </c>
      <c r="I1000" s="16">
        <f t="shared" si="191"/>
        <v>0.50100246704617668</v>
      </c>
      <c r="J1000" s="13">
        <f t="shared" si="185"/>
        <v>0.50100091142798631</v>
      </c>
      <c r="K1000" s="13">
        <f t="shared" si="186"/>
        <v>1.5556181903741972E-6</v>
      </c>
      <c r="L1000" s="13">
        <f t="shared" si="187"/>
        <v>0</v>
      </c>
      <c r="M1000" s="13">
        <f t="shared" si="192"/>
        <v>2.3478962012402396</v>
      </c>
      <c r="N1000" s="13">
        <f t="shared" si="188"/>
        <v>0.12306866608048116</v>
      </c>
      <c r="O1000" s="13">
        <f t="shared" si="189"/>
        <v>0.12306866608048116</v>
      </c>
      <c r="Q1000">
        <v>25.199985193548379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47.723944403706398</v>
      </c>
      <c r="G1001" s="13">
        <f t="shared" si="183"/>
        <v>0</v>
      </c>
      <c r="H1001" s="13">
        <f t="shared" si="184"/>
        <v>47.723944403706398</v>
      </c>
      <c r="I1001" s="16">
        <f t="shared" si="191"/>
        <v>47.723945959324588</v>
      </c>
      <c r="J1001" s="13">
        <f t="shared" si="185"/>
        <v>46.586251435321209</v>
      </c>
      <c r="K1001" s="13">
        <f t="shared" si="186"/>
        <v>1.1376945240033791</v>
      </c>
      <c r="L1001" s="13">
        <f t="shared" si="187"/>
        <v>0</v>
      </c>
      <c r="M1001" s="13">
        <f t="shared" si="192"/>
        <v>2.2248275351597586</v>
      </c>
      <c r="N1001" s="13">
        <f t="shared" si="188"/>
        <v>0.11661782870409784</v>
      </c>
      <c r="O1001" s="13">
        <f t="shared" si="189"/>
        <v>0.11661782870409784</v>
      </c>
      <c r="Q1001">
        <v>26.14422540037674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1.9126217172140669</v>
      </c>
      <c r="G1002" s="13">
        <f t="shared" si="183"/>
        <v>0</v>
      </c>
      <c r="H1002" s="13">
        <f t="shared" si="184"/>
        <v>1.9126217172140669</v>
      </c>
      <c r="I1002" s="16">
        <f t="shared" si="191"/>
        <v>3.050316241217446</v>
      </c>
      <c r="J1002" s="13">
        <f t="shared" si="185"/>
        <v>3.0500195863742428</v>
      </c>
      <c r="K1002" s="13">
        <f t="shared" si="186"/>
        <v>2.9665484320329227E-4</v>
      </c>
      <c r="L1002" s="13">
        <f t="shared" si="187"/>
        <v>0</v>
      </c>
      <c r="M1002" s="13">
        <f t="shared" si="192"/>
        <v>2.1082097064556606</v>
      </c>
      <c r="N1002" s="13">
        <f t="shared" si="188"/>
        <v>0.11050512209797353</v>
      </c>
      <c r="O1002" s="13">
        <f t="shared" si="189"/>
        <v>0.11050512209797353</v>
      </c>
      <c r="Q1002">
        <v>26.416078705131291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28.258098507450111</v>
      </c>
      <c r="G1003" s="13">
        <f t="shared" si="183"/>
        <v>0</v>
      </c>
      <c r="H1003" s="13">
        <f t="shared" si="184"/>
        <v>28.258098507450111</v>
      </c>
      <c r="I1003" s="16">
        <f t="shared" si="191"/>
        <v>28.258395162293315</v>
      </c>
      <c r="J1003" s="13">
        <f t="shared" si="185"/>
        <v>27.509077307527424</v>
      </c>
      <c r="K1003" s="13">
        <f t="shared" si="186"/>
        <v>0.74931785476589141</v>
      </c>
      <c r="L1003" s="13">
        <f t="shared" si="187"/>
        <v>0</v>
      </c>
      <c r="M1003" s="13">
        <f t="shared" si="192"/>
        <v>1.9977045843576871</v>
      </c>
      <c r="N1003" s="13">
        <f t="shared" si="188"/>
        <v>0.10471282260684847</v>
      </c>
      <c r="O1003" s="13">
        <f t="shared" si="189"/>
        <v>0.10471282260684847</v>
      </c>
      <c r="Q1003">
        <v>17.90842518935904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7.3418459772712836</v>
      </c>
      <c r="G1004" s="13">
        <f t="shared" si="183"/>
        <v>0</v>
      </c>
      <c r="H1004" s="13">
        <f t="shared" si="184"/>
        <v>7.3418459772712836</v>
      </c>
      <c r="I1004" s="16">
        <f t="shared" si="191"/>
        <v>8.091163832037175</v>
      </c>
      <c r="J1004" s="13">
        <f t="shared" si="185"/>
        <v>8.0633706191185315</v>
      </c>
      <c r="K1004" s="13">
        <f t="shared" si="186"/>
        <v>2.7793212918643562E-2</v>
      </c>
      <c r="L1004" s="13">
        <f t="shared" si="187"/>
        <v>0</v>
      </c>
      <c r="M1004" s="13">
        <f t="shared" si="192"/>
        <v>1.8929917617508385</v>
      </c>
      <c r="N1004" s="13">
        <f t="shared" si="188"/>
        <v>9.9224135588683177E-2</v>
      </c>
      <c r="O1004" s="13">
        <f t="shared" si="189"/>
        <v>9.9224135588683177E-2</v>
      </c>
      <c r="Q1004">
        <v>14.90037318062163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40.459210069097303</v>
      </c>
      <c r="G1005" s="13">
        <f t="shared" si="183"/>
        <v>0</v>
      </c>
      <c r="H1005" s="13">
        <f t="shared" si="184"/>
        <v>40.459210069097303</v>
      </c>
      <c r="I1005" s="16">
        <f t="shared" si="191"/>
        <v>40.487003282015948</v>
      </c>
      <c r="J1005" s="13">
        <f t="shared" si="185"/>
        <v>36.473341905510985</v>
      </c>
      <c r="K1005" s="13">
        <f t="shared" si="186"/>
        <v>4.0136613765049631</v>
      </c>
      <c r="L1005" s="13">
        <f t="shared" si="187"/>
        <v>0</v>
      </c>
      <c r="M1005" s="13">
        <f t="shared" si="192"/>
        <v>1.7937676261621553</v>
      </c>
      <c r="N1005" s="13">
        <f t="shared" si="188"/>
        <v>9.4023146718971828E-2</v>
      </c>
      <c r="O1005" s="13">
        <f t="shared" si="189"/>
        <v>9.4023146718971828E-2</v>
      </c>
      <c r="Q1005">
        <v>12.763828097507719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22.493206771530971</v>
      </c>
      <c r="G1006" s="13">
        <f t="shared" si="183"/>
        <v>0</v>
      </c>
      <c r="H1006" s="13">
        <f t="shared" si="184"/>
        <v>22.493206771530971</v>
      </c>
      <c r="I1006" s="16">
        <f t="shared" si="191"/>
        <v>26.506868148035934</v>
      </c>
      <c r="J1006" s="13">
        <f t="shared" si="185"/>
        <v>25.489564198734517</v>
      </c>
      <c r="K1006" s="13">
        <f t="shared" si="186"/>
        <v>1.017303949301418</v>
      </c>
      <c r="L1006" s="13">
        <f t="shared" si="187"/>
        <v>0</v>
      </c>
      <c r="M1006" s="13">
        <f t="shared" si="192"/>
        <v>1.6997444794431835</v>
      </c>
      <c r="N1006" s="13">
        <f t="shared" si="188"/>
        <v>8.9094775847516405E-2</v>
      </c>
      <c r="O1006" s="13">
        <f t="shared" si="189"/>
        <v>8.9094775847516405E-2</v>
      </c>
      <c r="Q1006">
        <v>14.22353273691081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77.200090388822545</v>
      </c>
      <c r="G1007" s="13">
        <f t="shared" si="183"/>
        <v>0.40137409207254993</v>
      </c>
      <c r="H1007" s="13">
        <f t="shared" si="184"/>
        <v>76.798716296750001</v>
      </c>
      <c r="I1007" s="16">
        <f t="shared" si="191"/>
        <v>77.816020246051423</v>
      </c>
      <c r="J1007" s="13">
        <f t="shared" si="185"/>
        <v>53.496071737237912</v>
      </c>
      <c r="K1007" s="13">
        <f t="shared" si="186"/>
        <v>24.319948508813511</v>
      </c>
      <c r="L1007" s="13">
        <f t="shared" si="187"/>
        <v>0.33549203072369338</v>
      </c>
      <c r="M1007" s="13">
        <f t="shared" si="192"/>
        <v>1.9461417343193606</v>
      </c>
      <c r="N1007" s="13">
        <f t="shared" si="188"/>
        <v>0.10201007485753456</v>
      </c>
      <c r="O1007" s="13">
        <f t="shared" si="189"/>
        <v>0.50338416693008448</v>
      </c>
      <c r="Q1007">
        <v>10.822446122580651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69.046143087016119</v>
      </c>
      <c r="G1008" s="13">
        <f t="shared" si="183"/>
        <v>0.23829514603642138</v>
      </c>
      <c r="H1008" s="13">
        <f t="shared" si="184"/>
        <v>68.807847940979698</v>
      </c>
      <c r="I1008" s="16">
        <f t="shared" si="191"/>
        <v>92.792304419069509</v>
      </c>
      <c r="J1008" s="13">
        <f t="shared" si="185"/>
        <v>65.242962100308432</v>
      </c>
      <c r="K1008" s="13">
        <f t="shared" si="186"/>
        <v>27.549342318761077</v>
      </c>
      <c r="L1008" s="13">
        <f t="shared" si="187"/>
        <v>0.46719364856994156</v>
      </c>
      <c r="M1008" s="13">
        <f t="shared" si="192"/>
        <v>2.3113253080317673</v>
      </c>
      <c r="N1008" s="13">
        <f t="shared" si="188"/>
        <v>0.12115174528893979</v>
      </c>
      <c r="O1008" s="13">
        <f t="shared" si="189"/>
        <v>0.35944689132536117</v>
      </c>
      <c r="Q1008">
        <v>14.043942630448649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26.71975941608461</v>
      </c>
      <c r="G1009" s="13">
        <f t="shared" si="183"/>
        <v>0</v>
      </c>
      <c r="H1009" s="13">
        <f t="shared" si="184"/>
        <v>26.71975941608461</v>
      </c>
      <c r="I1009" s="16">
        <f t="shared" si="191"/>
        <v>53.801908086275752</v>
      </c>
      <c r="J1009" s="13">
        <f t="shared" si="185"/>
        <v>49.142560763853922</v>
      </c>
      <c r="K1009" s="13">
        <f t="shared" si="186"/>
        <v>4.65934732242183</v>
      </c>
      <c r="L1009" s="13">
        <f t="shared" si="187"/>
        <v>0</v>
      </c>
      <c r="M1009" s="13">
        <f t="shared" si="192"/>
        <v>2.1901735627428276</v>
      </c>
      <c r="N1009" s="13">
        <f t="shared" si="188"/>
        <v>0.11480138632581526</v>
      </c>
      <c r="O1009" s="13">
        <f t="shared" si="189"/>
        <v>0.11480138632581526</v>
      </c>
      <c r="Q1009">
        <v>17.963552328523321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3.1242383166442549</v>
      </c>
      <c r="G1010" s="13">
        <f t="shared" si="183"/>
        <v>0</v>
      </c>
      <c r="H1010" s="13">
        <f t="shared" si="184"/>
        <v>3.1242383166442549</v>
      </c>
      <c r="I1010" s="16">
        <f t="shared" si="191"/>
        <v>7.7835856390660849</v>
      </c>
      <c r="J1010" s="13">
        <f t="shared" si="185"/>
        <v>7.7688714319370966</v>
      </c>
      <c r="K1010" s="13">
        <f t="shared" si="186"/>
        <v>1.4714207128988299E-2</v>
      </c>
      <c r="L1010" s="13">
        <f t="shared" si="187"/>
        <v>0</v>
      </c>
      <c r="M1010" s="13">
        <f t="shared" si="192"/>
        <v>2.0753721764170123</v>
      </c>
      <c r="N1010" s="13">
        <f t="shared" si="188"/>
        <v>0.10878389139914646</v>
      </c>
      <c r="O1010" s="13">
        <f t="shared" si="189"/>
        <v>0.10878389139914646</v>
      </c>
      <c r="Q1010">
        <v>18.614125258700259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1.4165845028694419</v>
      </c>
      <c r="G1011" s="13">
        <f t="shared" si="183"/>
        <v>0</v>
      </c>
      <c r="H1011" s="13">
        <f t="shared" si="184"/>
        <v>1.4165845028694419</v>
      </c>
      <c r="I1011" s="16">
        <f t="shared" si="191"/>
        <v>1.4312987099984302</v>
      </c>
      <c r="J1011" s="13">
        <f t="shared" si="185"/>
        <v>1.431262954657387</v>
      </c>
      <c r="K1011" s="13">
        <f t="shared" si="186"/>
        <v>3.5755341043275379E-5</v>
      </c>
      <c r="L1011" s="13">
        <f t="shared" si="187"/>
        <v>0</v>
      </c>
      <c r="M1011" s="13">
        <f t="shared" si="192"/>
        <v>1.966588285017866</v>
      </c>
      <c r="N1011" s="13">
        <f t="shared" si="188"/>
        <v>0.10308181291779582</v>
      </c>
      <c r="O1011" s="13">
        <f t="shared" si="189"/>
        <v>0.10308181291779582</v>
      </c>
      <c r="Q1011">
        <v>25.30303292969252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3.954135524924363</v>
      </c>
      <c r="G1012" s="13">
        <f t="shared" si="183"/>
        <v>0</v>
      </c>
      <c r="H1012" s="13">
        <f t="shared" si="184"/>
        <v>3.954135524924363</v>
      </c>
      <c r="I1012" s="16">
        <f t="shared" si="191"/>
        <v>3.9541712802654061</v>
      </c>
      <c r="J1012" s="13">
        <f t="shared" si="185"/>
        <v>3.9535944436010393</v>
      </c>
      <c r="K1012" s="13">
        <f t="shared" si="186"/>
        <v>5.768366643668088E-4</v>
      </c>
      <c r="L1012" s="13">
        <f t="shared" si="187"/>
        <v>0</v>
      </c>
      <c r="M1012" s="13">
        <f t="shared" si="192"/>
        <v>1.8635064721000703</v>
      </c>
      <c r="N1012" s="13">
        <f t="shared" si="188"/>
        <v>9.7678617833511616E-2</v>
      </c>
      <c r="O1012" s="13">
        <f t="shared" si="189"/>
        <v>9.7678617833511616E-2</v>
      </c>
      <c r="Q1012">
        <v>27.242596811931591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0.43333333299999999</v>
      </c>
      <c r="G1013" s="13">
        <f t="shared" si="183"/>
        <v>0</v>
      </c>
      <c r="H1013" s="13">
        <f t="shared" si="184"/>
        <v>0.43333333299999999</v>
      </c>
      <c r="I1013" s="16">
        <f t="shared" si="191"/>
        <v>0.4339101696643668</v>
      </c>
      <c r="J1013" s="13">
        <f t="shared" si="185"/>
        <v>0.43390930603288175</v>
      </c>
      <c r="K1013" s="13">
        <f t="shared" si="186"/>
        <v>8.6363148504853271E-7</v>
      </c>
      <c r="L1013" s="13">
        <f t="shared" si="187"/>
        <v>0</v>
      </c>
      <c r="M1013" s="13">
        <f t="shared" si="192"/>
        <v>1.7658278542665586</v>
      </c>
      <c r="N1013" s="13">
        <f t="shared" si="188"/>
        <v>9.2558639703726589E-2</v>
      </c>
      <c r="O1013" s="13">
        <f t="shared" si="189"/>
        <v>9.2558639703726589E-2</v>
      </c>
      <c r="Q1013">
        <v>26.335059193548378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1.135888737082025</v>
      </c>
      <c r="G1014" s="13">
        <f t="shared" si="183"/>
        <v>0</v>
      </c>
      <c r="H1014" s="13">
        <f t="shared" si="184"/>
        <v>1.135888737082025</v>
      </c>
      <c r="I1014" s="16">
        <f t="shared" si="191"/>
        <v>1.13588960071351</v>
      </c>
      <c r="J1014" s="13">
        <f t="shared" si="185"/>
        <v>1.135868084986926</v>
      </c>
      <c r="K1014" s="13">
        <f t="shared" si="186"/>
        <v>2.1515726583931638E-5</v>
      </c>
      <c r="L1014" s="13">
        <f t="shared" si="187"/>
        <v>0</v>
      </c>
      <c r="M1014" s="13">
        <f t="shared" si="192"/>
        <v>1.6732692145628321</v>
      </c>
      <c r="N1014" s="13">
        <f t="shared" si="188"/>
        <v>8.770703326706028E-2</v>
      </c>
      <c r="O1014" s="13">
        <f t="shared" si="189"/>
        <v>8.770703326706028E-2</v>
      </c>
      <c r="Q1014">
        <v>23.97274884937357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11.96540016162062</v>
      </c>
      <c r="G1015" s="13">
        <f t="shared" si="183"/>
        <v>0</v>
      </c>
      <c r="H1015" s="13">
        <f t="shared" si="184"/>
        <v>11.96540016162062</v>
      </c>
      <c r="I1015" s="16">
        <f t="shared" si="191"/>
        <v>11.965421677347203</v>
      </c>
      <c r="J1015" s="13">
        <f t="shared" si="185"/>
        <v>11.931891429061329</v>
      </c>
      <c r="K1015" s="13">
        <f t="shared" si="186"/>
        <v>3.3530248285874364E-2</v>
      </c>
      <c r="L1015" s="13">
        <f t="shared" si="187"/>
        <v>0</v>
      </c>
      <c r="M1015" s="13">
        <f t="shared" si="192"/>
        <v>1.5855621812957719</v>
      </c>
      <c r="N1015" s="13">
        <f t="shared" si="188"/>
        <v>8.3109731399817713E-2</v>
      </c>
      <c r="O1015" s="13">
        <f t="shared" si="189"/>
        <v>8.3109731399817713E-2</v>
      </c>
      <c r="Q1015">
        <v>21.898970809885729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3.9543756347156451</v>
      </c>
      <c r="G1016" s="13">
        <f t="shared" si="183"/>
        <v>0</v>
      </c>
      <c r="H1016" s="13">
        <f t="shared" si="184"/>
        <v>3.9543756347156451</v>
      </c>
      <c r="I1016" s="16">
        <f t="shared" si="191"/>
        <v>3.9879058830015195</v>
      </c>
      <c r="J1016" s="13">
        <f t="shared" si="185"/>
        <v>3.9851312447083678</v>
      </c>
      <c r="K1016" s="13">
        <f t="shared" si="186"/>
        <v>2.7746382931517211E-3</v>
      </c>
      <c r="L1016" s="13">
        <f t="shared" si="187"/>
        <v>0</v>
      </c>
      <c r="M1016" s="13">
        <f t="shared" si="192"/>
        <v>1.5024524498959542</v>
      </c>
      <c r="N1016" s="13">
        <f t="shared" si="188"/>
        <v>7.8753404328680693E-2</v>
      </c>
      <c r="O1016" s="13">
        <f t="shared" si="189"/>
        <v>7.8753404328680693E-2</v>
      </c>
      <c r="Q1016">
        <v>16.230240389026001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61.656427675632479</v>
      </c>
      <c r="G1017" s="13">
        <f t="shared" si="183"/>
        <v>9.0500837808748569E-2</v>
      </c>
      <c r="H1017" s="13">
        <f t="shared" si="184"/>
        <v>61.565926837823731</v>
      </c>
      <c r="I1017" s="16">
        <f t="shared" si="191"/>
        <v>61.568701476116885</v>
      </c>
      <c r="J1017" s="13">
        <f t="shared" si="185"/>
        <v>51.42245013549794</v>
      </c>
      <c r="K1017" s="13">
        <f t="shared" si="186"/>
        <v>10.146251340618946</v>
      </c>
      <c r="L1017" s="13">
        <f t="shared" si="187"/>
        <v>0</v>
      </c>
      <c r="M1017" s="13">
        <f t="shared" si="192"/>
        <v>1.4236990455672736</v>
      </c>
      <c r="N1017" s="13">
        <f t="shared" si="188"/>
        <v>7.4625420981330057E-2</v>
      </c>
      <c r="O1017" s="13">
        <f t="shared" si="189"/>
        <v>0.16512625879007864</v>
      </c>
      <c r="Q1017">
        <v>14.317593044934879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3.10361383053122</v>
      </c>
      <c r="G1018" s="13">
        <f t="shared" si="183"/>
        <v>0</v>
      </c>
      <c r="H1018" s="13">
        <f t="shared" si="184"/>
        <v>3.10361383053122</v>
      </c>
      <c r="I1018" s="16">
        <f t="shared" si="191"/>
        <v>13.249865171150166</v>
      </c>
      <c r="J1018" s="13">
        <f t="shared" si="185"/>
        <v>13.047768765709288</v>
      </c>
      <c r="K1018" s="13">
        <f t="shared" si="186"/>
        <v>0.20209640544087826</v>
      </c>
      <c r="L1018" s="13">
        <f t="shared" si="187"/>
        <v>0</v>
      </c>
      <c r="M1018" s="13">
        <f t="shared" si="192"/>
        <v>1.3490736245859436</v>
      </c>
      <c r="N1018" s="13">
        <f t="shared" si="188"/>
        <v>7.0713812362935738E-2</v>
      </c>
      <c r="O1018" s="13">
        <f t="shared" si="189"/>
        <v>7.0713812362935738E-2</v>
      </c>
      <c r="Q1018">
        <v>11.087971122580649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11.11493482880201</v>
      </c>
      <c r="G1019" s="13">
        <f t="shared" si="183"/>
        <v>0</v>
      </c>
      <c r="H1019" s="13">
        <f t="shared" si="184"/>
        <v>11.11493482880201</v>
      </c>
      <c r="I1019" s="16">
        <f t="shared" si="191"/>
        <v>11.317031234242888</v>
      </c>
      <c r="J1019" s="13">
        <f t="shared" si="185"/>
        <v>11.243973997243037</v>
      </c>
      <c r="K1019" s="13">
        <f t="shared" si="186"/>
        <v>7.3057236999851227E-2</v>
      </c>
      <c r="L1019" s="13">
        <f t="shared" si="187"/>
        <v>0</v>
      </c>
      <c r="M1019" s="13">
        <f t="shared" si="192"/>
        <v>1.2783598122230078</v>
      </c>
      <c r="N1019" s="13">
        <f t="shared" si="188"/>
        <v>6.7007236852325458E-2</v>
      </c>
      <c r="O1019" s="13">
        <f t="shared" si="189"/>
        <v>6.7007236852325458E-2</v>
      </c>
      <c r="Q1019">
        <v>15.15596375122718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56.992954857762683</v>
      </c>
      <c r="G1020" s="13">
        <f t="shared" si="183"/>
        <v>0</v>
      </c>
      <c r="H1020" s="13">
        <f t="shared" si="184"/>
        <v>56.992954857762683</v>
      </c>
      <c r="I1020" s="16">
        <f t="shared" si="191"/>
        <v>57.066012094762534</v>
      </c>
      <c r="J1020" s="13">
        <f t="shared" si="185"/>
        <v>48.834080766297916</v>
      </c>
      <c r="K1020" s="13">
        <f t="shared" si="186"/>
        <v>8.2319313284646185</v>
      </c>
      <c r="L1020" s="13">
        <f t="shared" si="187"/>
        <v>0</v>
      </c>
      <c r="M1020" s="13">
        <f t="shared" si="192"/>
        <v>1.2113525753706824</v>
      </c>
      <c r="N1020" s="13">
        <f t="shared" si="188"/>
        <v>6.3494947317209532E-2</v>
      </c>
      <c r="O1020" s="13">
        <f t="shared" si="189"/>
        <v>6.3494947317209532E-2</v>
      </c>
      <c r="Q1020">
        <v>14.45258562543683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7.5428343579292747</v>
      </c>
      <c r="G1021" s="13">
        <f t="shared" si="183"/>
        <v>0</v>
      </c>
      <c r="H1021" s="13">
        <f t="shared" si="184"/>
        <v>7.5428343579292747</v>
      </c>
      <c r="I1021" s="16">
        <f t="shared" si="191"/>
        <v>15.774765686393893</v>
      </c>
      <c r="J1021" s="13">
        <f t="shared" si="185"/>
        <v>15.647741096808453</v>
      </c>
      <c r="K1021" s="13">
        <f t="shared" si="186"/>
        <v>0.12702458958544049</v>
      </c>
      <c r="L1021" s="13">
        <f t="shared" si="187"/>
        <v>0</v>
      </c>
      <c r="M1021" s="13">
        <f t="shared" si="192"/>
        <v>1.1478576280534729</v>
      </c>
      <c r="N1021" s="13">
        <f t="shared" si="188"/>
        <v>6.0166759953112409E-2</v>
      </c>
      <c r="O1021" s="13">
        <f t="shared" si="189"/>
        <v>6.0166759953112409E-2</v>
      </c>
      <c r="Q1021">
        <v>18.291228773085461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2.4545902360964722</v>
      </c>
      <c r="G1022" s="13">
        <f t="shared" si="183"/>
        <v>0</v>
      </c>
      <c r="H1022" s="13">
        <f t="shared" si="184"/>
        <v>2.4545902360964722</v>
      </c>
      <c r="I1022" s="16">
        <f t="shared" si="191"/>
        <v>2.5816148256819127</v>
      </c>
      <c r="J1022" s="13">
        <f t="shared" si="185"/>
        <v>2.5812128868983351</v>
      </c>
      <c r="K1022" s="13">
        <f t="shared" si="186"/>
        <v>4.0193878357763779E-4</v>
      </c>
      <c r="L1022" s="13">
        <f t="shared" si="187"/>
        <v>0</v>
      </c>
      <c r="M1022" s="13">
        <f t="shared" si="192"/>
        <v>1.0876908681003605</v>
      </c>
      <c r="N1022" s="13">
        <f t="shared" si="188"/>
        <v>5.701302475566089E-2</v>
      </c>
      <c r="O1022" s="13">
        <f t="shared" si="189"/>
        <v>5.701302475566089E-2</v>
      </c>
      <c r="Q1022">
        <v>20.67632179166106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5.3067752047768399</v>
      </c>
      <c r="G1023" s="13">
        <f t="shared" si="183"/>
        <v>0</v>
      </c>
      <c r="H1023" s="13">
        <f t="shared" si="184"/>
        <v>5.3067752047768399</v>
      </c>
      <c r="I1023" s="16">
        <f t="shared" si="191"/>
        <v>5.307177143560418</v>
      </c>
      <c r="J1023" s="13">
        <f t="shared" si="185"/>
        <v>5.3048838217516145</v>
      </c>
      <c r="K1023" s="13">
        <f t="shared" si="186"/>
        <v>2.2933218088034835E-3</v>
      </c>
      <c r="L1023" s="13">
        <f t="shared" si="187"/>
        <v>0</v>
      </c>
      <c r="M1023" s="13">
        <f t="shared" si="192"/>
        <v>1.0306778433446997</v>
      </c>
      <c r="N1023" s="13">
        <f t="shared" si="188"/>
        <v>5.4024597540613541E-2</v>
      </c>
      <c r="O1023" s="13">
        <f t="shared" si="189"/>
        <v>5.4024597540613541E-2</v>
      </c>
      <c r="Q1023">
        <v>23.65410291010776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71.076112359584954</v>
      </c>
      <c r="G1024" s="13">
        <f t="shared" si="183"/>
        <v>0.27889453148779808</v>
      </c>
      <c r="H1024" s="13">
        <f t="shared" si="184"/>
        <v>70.79721782809716</v>
      </c>
      <c r="I1024" s="16">
        <f t="shared" si="191"/>
        <v>70.799511149905967</v>
      </c>
      <c r="J1024" s="13">
        <f t="shared" si="185"/>
        <v>66.216339484405779</v>
      </c>
      <c r="K1024" s="13">
        <f t="shared" si="186"/>
        <v>4.5831716655001884</v>
      </c>
      <c r="L1024" s="13">
        <f t="shared" si="187"/>
        <v>0</v>
      </c>
      <c r="M1024" s="13">
        <f t="shared" si="192"/>
        <v>0.97665324580408619</v>
      </c>
      <c r="N1024" s="13">
        <f t="shared" si="188"/>
        <v>5.1192813430504219E-2</v>
      </c>
      <c r="O1024" s="13">
        <f t="shared" si="189"/>
        <v>0.33008734491830227</v>
      </c>
      <c r="Q1024">
        <v>24.167592326698269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30.87758858851101</v>
      </c>
      <c r="G1025" s="13">
        <f t="shared" si="183"/>
        <v>0</v>
      </c>
      <c r="H1025" s="13">
        <f t="shared" si="184"/>
        <v>30.87758858851101</v>
      </c>
      <c r="I1025" s="16">
        <f t="shared" si="191"/>
        <v>35.460760254011198</v>
      </c>
      <c r="J1025" s="13">
        <f t="shared" si="185"/>
        <v>34.932891405467188</v>
      </c>
      <c r="K1025" s="13">
        <f t="shared" si="186"/>
        <v>0.52786884854400995</v>
      </c>
      <c r="L1025" s="13">
        <f t="shared" si="187"/>
        <v>0</v>
      </c>
      <c r="M1025" s="13">
        <f t="shared" si="192"/>
        <v>0.925460432373582</v>
      </c>
      <c r="N1025" s="13">
        <f t="shared" si="188"/>
        <v>4.8509461731024876E-2</v>
      </c>
      <c r="O1025" s="13">
        <f t="shared" si="189"/>
        <v>4.8509461731024876E-2</v>
      </c>
      <c r="Q1025">
        <v>25.354458193548378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75.878390016745598</v>
      </c>
      <c r="G1026" s="13">
        <f t="shared" si="183"/>
        <v>0.37494008463101097</v>
      </c>
      <c r="H1026" s="13">
        <f t="shared" si="184"/>
        <v>75.503449932114592</v>
      </c>
      <c r="I1026" s="16">
        <f t="shared" si="191"/>
        <v>76.031318780658609</v>
      </c>
      <c r="J1026" s="13">
        <f t="shared" si="185"/>
        <v>70.22517271154085</v>
      </c>
      <c r="K1026" s="13">
        <f t="shared" si="186"/>
        <v>5.8061460691177587</v>
      </c>
      <c r="L1026" s="13">
        <f t="shared" si="187"/>
        <v>0</v>
      </c>
      <c r="M1026" s="13">
        <f t="shared" si="192"/>
        <v>0.87695097064255711</v>
      </c>
      <c r="N1026" s="13">
        <f t="shared" si="188"/>
        <v>4.5966762124302132E-2</v>
      </c>
      <c r="O1026" s="13">
        <f t="shared" si="189"/>
        <v>0.42090684675531309</v>
      </c>
      <c r="Q1026">
        <v>23.870136784888661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10.228977502413789</v>
      </c>
      <c r="G1027" s="13">
        <f t="shared" si="183"/>
        <v>0</v>
      </c>
      <c r="H1027" s="13">
        <f t="shared" si="184"/>
        <v>10.228977502413789</v>
      </c>
      <c r="I1027" s="16">
        <f t="shared" si="191"/>
        <v>16.03512357153155</v>
      </c>
      <c r="J1027" s="13">
        <f t="shared" si="185"/>
        <v>15.926554477558398</v>
      </c>
      <c r="K1027" s="13">
        <f t="shared" si="186"/>
        <v>0.10856909397315206</v>
      </c>
      <c r="L1027" s="13">
        <f t="shared" si="187"/>
        <v>0</v>
      </c>
      <c r="M1027" s="13">
        <f t="shared" si="192"/>
        <v>0.83098420851825494</v>
      </c>
      <c r="N1027" s="13">
        <f t="shared" si="188"/>
        <v>4.3557342110040684E-2</v>
      </c>
      <c r="O1027" s="13">
        <f t="shared" si="189"/>
        <v>4.3557342110040684E-2</v>
      </c>
      <c r="Q1027">
        <v>19.760625890082029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20.566126382487941</v>
      </c>
      <c r="G1028" s="13">
        <f t="shared" si="183"/>
        <v>0</v>
      </c>
      <c r="H1028" s="13">
        <f t="shared" si="184"/>
        <v>20.566126382487941</v>
      </c>
      <c r="I1028" s="16">
        <f t="shared" si="191"/>
        <v>20.674695476461093</v>
      </c>
      <c r="J1028" s="13">
        <f t="shared" si="185"/>
        <v>20.394005542652692</v>
      </c>
      <c r="K1028" s="13">
        <f t="shared" si="186"/>
        <v>0.28068993380840013</v>
      </c>
      <c r="L1028" s="13">
        <f t="shared" si="187"/>
        <v>0</v>
      </c>
      <c r="M1028" s="13">
        <f t="shared" si="192"/>
        <v>0.78742686640821424</v>
      </c>
      <c r="N1028" s="13">
        <f t="shared" si="188"/>
        <v>4.1274215629124596E-2</v>
      </c>
      <c r="O1028" s="13">
        <f t="shared" si="189"/>
        <v>4.1274215629124596E-2</v>
      </c>
      <c r="Q1028">
        <v>18.363594009196731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52.487653145407727</v>
      </c>
      <c r="G1029" s="13">
        <f t="shared" si="183"/>
        <v>0</v>
      </c>
      <c r="H1029" s="13">
        <f t="shared" si="184"/>
        <v>52.487653145407727</v>
      </c>
      <c r="I1029" s="16">
        <f t="shared" si="191"/>
        <v>52.768343079216123</v>
      </c>
      <c r="J1029" s="13">
        <f t="shared" si="185"/>
        <v>43.845503203869121</v>
      </c>
      <c r="K1029" s="13">
        <f t="shared" si="186"/>
        <v>8.9228398753470017</v>
      </c>
      <c r="L1029" s="13">
        <f t="shared" si="187"/>
        <v>0</v>
      </c>
      <c r="M1029" s="13">
        <f t="shared" si="192"/>
        <v>0.74615265077908965</v>
      </c>
      <c r="N1029" s="13">
        <f t="shared" si="188"/>
        <v>3.911076280769607E-2</v>
      </c>
      <c r="O1029" s="13">
        <f t="shared" si="189"/>
        <v>3.911076280769607E-2</v>
      </c>
      <c r="Q1029">
        <v>11.82149012258065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10.67712619229923</v>
      </c>
      <c r="G1030" s="13">
        <f t="shared" ref="G1030:G1093" si="194">IF((F1030-$J$2)&gt;0,$I$2*(F1030-$J$2),0)</f>
        <v>0</v>
      </c>
      <c r="H1030" s="13">
        <f t="shared" ref="H1030:H1093" si="195">F1030-G1030</f>
        <v>10.67712619229923</v>
      </c>
      <c r="I1030" s="16">
        <f t="shared" si="191"/>
        <v>19.599966067646232</v>
      </c>
      <c r="J1030" s="13">
        <f t="shared" ref="J1030:J1093" si="196">I1030/SQRT(1+(I1030/($K$2*(300+(25*Q1030)+0.05*(Q1030)^3)))^2)</f>
        <v>19.093287550739827</v>
      </c>
      <c r="K1030" s="13">
        <f t="shared" ref="K1030:K1093" si="197">I1030-J1030</f>
        <v>0.50667851690640475</v>
      </c>
      <c r="L1030" s="13">
        <f t="shared" ref="L1030:L1093" si="198">IF(K1030&gt;$N$2,(K1030-$N$2)/$L$2,0)</f>
        <v>0</v>
      </c>
      <c r="M1030" s="13">
        <f t="shared" si="192"/>
        <v>0.70704188797139356</v>
      </c>
      <c r="N1030" s="13">
        <f t="shared" ref="N1030:N1093" si="199">$M$2*M1030</f>
        <v>3.7060710762980169E-2</v>
      </c>
      <c r="O1030" s="13">
        <f t="shared" ref="O1030:O1093" si="200">N1030+G1030</f>
        <v>3.7060710762980169E-2</v>
      </c>
      <c r="Q1030">
        <v>12.850171601892651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22.4892738822792</v>
      </c>
      <c r="G1031" s="13">
        <f t="shared" si="194"/>
        <v>0</v>
      </c>
      <c r="H1031" s="13">
        <f t="shared" si="195"/>
        <v>22.4892738822792</v>
      </c>
      <c r="I1031" s="16">
        <f t="shared" ref="I1031:I1094" si="202">H1031+K1030-L1030</f>
        <v>22.995952399185605</v>
      </c>
      <c r="J1031" s="13">
        <f t="shared" si="196"/>
        <v>22.228650479454249</v>
      </c>
      <c r="K1031" s="13">
        <f t="shared" si="197"/>
        <v>0.76730191973135575</v>
      </c>
      <c r="L1031" s="13">
        <f t="shared" si="198"/>
        <v>0</v>
      </c>
      <c r="M1031" s="13">
        <f t="shared" ref="M1031:M1094" si="203">L1031+M1030-N1030</f>
        <v>0.66998117720841344</v>
      </c>
      <c r="N1031" s="13">
        <f t="shared" si="199"/>
        <v>3.5118115415202357E-2</v>
      </c>
      <c r="O1031" s="13">
        <f t="shared" si="200"/>
        <v>3.5118115415202357E-2</v>
      </c>
      <c r="Q1031">
        <v>13.23453950624174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196.55354413384751</v>
      </c>
      <c r="G1032" s="13">
        <f t="shared" si="194"/>
        <v>2.7884431669730492</v>
      </c>
      <c r="H1032" s="13">
        <f t="shared" si="195"/>
        <v>193.76510096687446</v>
      </c>
      <c r="I1032" s="16">
        <f t="shared" si="202"/>
        <v>194.53240288660581</v>
      </c>
      <c r="J1032" s="13">
        <f t="shared" si="196"/>
        <v>78.625838078996452</v>
      </c>
      <c r="K1032" s="13">
        <f t="shared" si="197"/>
        <v>115.90656480760936</v>
      </c>
      <c r="L1032" s="13">
        <f t="shared" si="198"/>
        <v>4.0705910150779179</v>
      </c>
      <c r="M1032" s="13">
        <f t="shared" si="203"/>
        <v>4.7054540768711286</v>
      </c>
      <c r="N1032" s="13">
        <f t="shared" si="199"/>
        <v>0.24664376399501575</v>
      </c>
      <c r="O1032" s="13">
        <f t="shared" si="200"/>
        <v>3.035086930968065</v>
      </c>
      <c r="Q1032">
        <v>13.097028473734669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5.3111277794108611</v>
      </c>
      <c r="G1033" s="13">
        <f t="shared" si="194"/>
        <v>0</v>
      </c>
      <c r="H1033" s="13">
        <f t="shared" si="195"/>
        <v>5.3111277794108611</v>
      </c>
      <c r="I1033" s="16">
        <f t="shared" si="202"/>
        <v>117.1471015719423</v>
      </c>
      <c r="J1033" s="13">
        <f t="shared" si="196"/>
        <v>81.159819974284446</v>
      </c>
      <c r="K1033" s="13">
        <f t="shared" si="197"/>
        <v>35.987281597657855</v>
      </c>
      <c r="L1033" s="13">
        <f t="shared" si="198"/>
        <v>0.81131094107727864</v>
      </c>
      <c r="M1033" s="13">
        <f t="shared" si="203"/>
        <v>5.2701212539533921</v>
      </c>
      <c r="N1033" s="13">
        <f t="shared" si="199"/>
        <v>0.27624168072840311</v>
      </c>
      <c r="O1033" s="13">
        <f t="shared" si="200"/>
        <v>0.27624168072840311</v>
      </c>
      <c r="Q1033">
        <v>16.96918325978638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4.6282377672313606</v>
      </c>
      <c r="G1034" s="13">
        <f t="shared" si="194"/>
        <v>0</v>
      </c>
      <c r="H1034" s="13">
        <f t="shared" si="195"/>
        <v>4.6282377672313606</v>
      </c>
      <c r="I1034" s="16">
        <f t="shared" si="202"/>
        <v>39.804208423811936</v>
      </c>
      <c r="J1034" s="13">
        <f t="shared" si="196"/>
        <v>37.612507228650045</v>
      </c>
      <c r="K1034" s="13">
        <f t="shared" si="197"/>
        <v>2.1917011951618903</v>
      </c>
      <c r="L1034" s="13">
        <f t="shared" si="198"/>
        <v>0</v>
      </c>
      <c r="M1034" s="13">
        <f t="shared" si="203"/>
        <v>4.993879573224989</v>
      </c>
      <c r="N1034" s="13">
        <f t="shared" si="199"/>
        <v>0.26176203927529434</v>
      </c>
      <c r="O1034" s="13">
        <f t="shared" si="200"/>
        <v>0.26176203927529434</v>
      </c>
      <c r="Q1034">
        <v>17.26739133952918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2.6453137280913048</v>
      </c>
      <c r="G1035" s="13">
        <f t="shared" si="194"/>
        <v>0</v>
      </c>
      <c r="H1035" s="13">
        <f t="shared" si="195"/>
        <v>2.6453137280913048</v>
      </c>
      <c r="I1035" s="16">
        <f t="shared" si="202"/>
        <v>4.8370149232531947</v>
      </c>
      <c r="J1035" s="13">
        <f t="shared" si="196"/>
        <v>4.8342241793338108</v>
      </c>
      <c r="K1035" s="13">
        <f t="shared" si="197"/>
        <v>2.7907439193839423E-3</v>
      </c>
      <c r="L1035" s="13">
        <f t="shared" si="198"/>
        <v>0</v>
      </c>
      <c r="M1035" s="13">
        <f t="shared" si="203"/>
        <v>4.7321175339496948</v>
      </c>
      <c r="N1035" s="13">
        <f t="shared" si="199"/>
        <v>0.24804137096504278</v>
      </c>
      <c r="O1035" s="13">
        <f t="shared" si="200"/>
        <v>0.24804137096504278</v>
      </c>
      <c r="Q1035">
        <v>20.289753132932439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102.0400412034007</v>
      </c>
      <c r="G1036" s="13">
        <f t="shared" si="194"/>
        <v>0.89817310836411313</v>
      </c>
      <c r="H1036" s="13">
        <f t="shared" si="195"/>
        <v>101.14186809503659</v>
      </c>
      <c r="I1036" s="16">
        <f t="shared" si="202"/>
        <v>101.14465883895596</v>
      </c>
      <c r="J1036" s="13">
        <f t="shared" si="196"/>
        <v>89.081790213013505</v>
      </c>
      <c r="K1036" s="13">
        <f t="shared" si="197"/>
        <v>12.062868625942457</v>
      </c>
      <c r="L1036" s="13">
        <f t="shared" si="198"/>
        <v>0</v>
      </c>
      <c r="M1036" s="13">
        <f t="shared" si="203"/>
        <v>4.4840761629846524</v>
      </c>
      <c r="N1036" s="13">
        <f t="shared" si="199"/>
        <v>0.23503989302861755</v>
      </c>
      <c r="O1036" s="13">
        <f t="shared" si="200"/>
        <v>1.1332130013927306</v>
      </c>
      <c r="Q1036">
        <v>24.24477826281008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7.8163969070707422</v>
      </c>
      <c r="G1037" s="13">
        <f t="shared" si="194"/>
        <v>0</v>
      </c>
      <c r="H1037" s="13">
        <f t="shared" si="195"/>
        <v>7.8163969070707422</v>
      </c>
      <c r="I1037" s="16">
        <f t="shared" si="202"/>
        <v>19.8792655330132</v>
      </c>
      <c r="J1037" s="13">
        <f t="shared" si="196"/>
        <v>19.785053748841115</v>
      </c>
      <c r="K1037" s="13">
        <f t="shared" si="197"/>
        <v>9.4211784172085089E-2</v>
      </c>
      <c r="L1037" s="13">
        <f t="shared" si="198"/>
        <v>0</v>
      </c>
      <c r="M1037" s="13">
        <f t="shared" si="203"/>
        <v>4.2490362699560347</v>
      </c>
      <c r="N1037" s="13">
        <f t="shared" si="199"/>
        <v>0.22271990797329388</v>
      </c>
      <c r="O1037" s="13">
        <f t="shared" si="200"/>
        <v>0.22271990797329388</v>
      </c>
      <c r="Q1037">
        <v>25.37210619354838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6.7743259919217573</v>
      </c>
      <c r="G1038" s="13">
        <f t="shared" si="194"/>
        <v>0</v>
      </c>
      <c r="H1038" s="13">
        <f t="shared" si="195"/>
        <v>6.7743259919217573</v>
      </c>
      <c r="I1038" s="16">
        <f t="shared" si="202"/>
        <v>6.8685377760938424</v>
      </c>
      <c r="J1038" s="13">
        <f t="shared" si="196"/>
        <v>6.8635897116042131</v>
      </c>
      <c r="K1038" s="13">
        <f t="shared" si="197"/>
        <v>4.9480644896293668E-3</v>
      </c>
      <c r="L1038" s="13">
        <f t="shared" si="198"/>
        <v>0</v>
      </c>
      <c r="M1038" s="13">
        <f t="shared" si="203"/>
        <v>4.0263163619827411</v>
      </c>
      <c r="N1038" s="13">
        <f t="shared" si="199"/>
        <v>0.21104569427962125</v>
      </c>
      <c r="O1038" s="13">
        <f t="shared" si="200"/>
        <v>0.21104569427962125</v>
      </c>
      <c r="Q1038">
        <v>23.68437236589023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3.094093663161718</v>
      </c>
      <c r="G1039" s="13">
        <f t="shared" si="194"/>
        <v>0</v>
      </c>
      <c r="H1039" s="13">
        <f t="shared" si="195"/>
        <v>3.094093663161718</v>
      </c>
      <c r="I1039" s="16">
        <f t="shared" si="202"/>
        <v>3.0990417276513473</v>
      </c>
      <c r="J1039" s="13">
        <f t="shared" si="196"/>
        <v>3.0983431644814035</v>
      </c>
      <c r="K1039" s="13">
        <f t="shared" si="197"/>
        <v>6.9856316994387768E-4</v>
      </c>
      <c r="L1039" s="13">
        <f t="shared" si="198"/>
        <v>0</v>
      </c>
      <c r="M1039" s="13">
        <f t="shared" si="203"/>
        <v>3.8152706677031198</v>
      </c>
      <c r="N1039" s="13">
        <f t="shared" si="199"/>
        <v>0.19998340282768137</v>
      </c>
      <c r="O1039" s="13">
        <f t="shared" si="200"/>
        <v>0.19998340282768137</v>
      </c>
      <c r="Q1039">
        <v>20.64244537302158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0.43333333299999999</v>
      </c>
      <c r="G1040" s="13">
        <f t="shared" si="194"/>
        <v>0</v>
      </c>
      <c r="H1040" s="13">
        <f t="shared" si="195"/>
        <v>0.43333333299999999</v>
      </c>
      <c r="I1040" s="16">
        <f t="shared" si="202"/>
        <v>0.43403189616994386</v>
      </c>
      <c r="J1040" s="13">
        <f t="shared" si="196"/>
        <v>0.43402784415066226</v>
      </c>
      <c r="K1040" s="13">
        <f t="shared" si="197"/>
        <v>4.0520192816084766E-6</v>
      </c>
      <c r="L1040" s="13">
        <f t="shared" si="198"/>
        <v>0</v>
      </c>
      <c r="M1040" s="13">
        <f t="shared" si="203"/>
        <v>3.6152872648754384</v>
      </c>
      <c r="N1040" s="13">
        <f t="shared" si="199"/>
        <v>0.18950095875232678</v>
      </c>
      <c r="O1040" s="13">
        <f t="shared" si="200"/>
        <v>0.18950095875232678</v>
      </c>
      <c r="Q1040">
        <v>15.347013134328289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8.8664220807250889</v>
      </c>
      <c r="G1041" s="13">
        <f t="shared" si="194"/>
        <v>0</v>
      </c>
      <c r="H1041" s="13">
        <f t="shared" si="195"/>
        <v>8.8664220807250889</v>
      </c>
      <c r="I1041" s="16">
        <f t="shared" si="202"/>
        <v>8.8664261327443707</v>
      </c>
      <c r="J1041" s="13">
        <f t="shared" si="196"/>
        <v>8.8181050204445661</v>
      </c>
      <c r="K1041" s="13">
        <f t="shared" si="197"/>
        <v>4.8321112299804625E-2</v>
      </c>
      <c r="L1041" s="13">
        <f t="shared" si="198"/>
        <v>0</v>
      </c>
      <c r="M1041" s="13">
        <f t="shared" si="203"/>
        <v>3.4257863061231117</v>
      </c>
      <c r="N1041" s="13">
        <f t="shared" si="199"/>
        <v>0.17956796844283104</v>
      </c>
      <c r="O1041" s="13">
        <f t="shared" si="200"/>
        <v>0.17956796844283104</v>
      </c>
      <c r="Q1041">
        <v>12.860484122580649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30.438122206710389</v>
      </c>
      <c r="G1042" s="13">
        <f t="shared" si="194"/>
        <v>0</v>
      </c>
      <c r="H1042" s="13">
        <f t="shared" si="195"/>
        <v>30.438122206710389</v>
      </c>
      <c r="I1042" s="16">
        <f t="shared" si="202"/>
        <v>30.486443319010192</v>
      </c>
      <c r="J1042" s="13">
        <f t="shared" si="196"/>
        <v>29.099179956067463</v>
      </c>
      <c r="K1042" s="13">
        <f t="shared" si="197"/>
        <v>1.3872633629427291</v>
      </c>
      <c r="L1042" s="13">
        <f t="shared" si="198"/>
        <v>0</v>
      </c>
      <c r="M1042" s="13">
        <f t="shared" si="203"/>
        <v>3.2462183376802809</v>
      </c>
      <c r="N1042" s="13">
        <f t="shared" si="199"/>
        <v>0.17015563141729834</v>
      </c>
      <c r="O1042" s="13">
        <f t="shared" si="200"/>
        <v>0.17015563141729834</v>
      </c>
      <c r="Q1042">
        <v>14.93102293495935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99.928271863812583</v>
      </c>
      <c r="G1043" s="13">
        <f t="shared" si="194"/>
        <v>0.85593772157235071</v>
      </c>
      <c r="H1043" s="13">
        <f t="shared" si="195"/>
        <v>99.072334142240237</v>
      </c>
      <c r="I1043" s="16">
        <f t="shared" si="202"/>
        <v>100.45959750518297</v>
      </c>
      <c r="J1043" s="13">
        <f t="shared" si="196"/>
        <v>70.419282573233744</v>
      </c>
      <c r="K1043" s="13">
        <f t="shared" si="197"/>
        <v>30.040314931949226</v>
      </c>
      <c r="L1043" s="13">
        <f t="shared" si="198"/>
        <v>0.56878086353178059</v>
      </c>
      <c r="M1043" s="13">
        <f t="shared" si="203"/>
        <v>3.6448435697947632</v>
      </c>
      <c r="N1043" s="13">
        <f t="shared" si="199"/>
        <v>0.19105019888430869</v>
      </c>
      <c r="O1043" s="13">
        <f t="shared" si="200"/>
        <v>1.0469879204566594</v>
      </c>
      <c r="Q1043">
        <v>15.10128598461224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21.17439432983447</v>
      </c>
      <c r="G1044" s="13">
        <f t="shared" si="194"/>
        <v>0</v>
      </c>
      <c r="H1044" s="13">
        <f t="shared" si="195"/>
        <v>21.17439432983447</v>
      </c>
      <c r="I1044" s="16">
        <f t="shared" si="202"/>
        <v>50.645928398251918</v>
      </c>
      <c r="J1044" s="13">
        <f t="shared" si="196"/>
        <v>44.128969351750747</v>
      </c>
      <c r="K1044" s="13">
        <f t="shared" si="197"/>
        <v>6.5169590465011709</v>
      </c>
      <c r="L1044" s="13">
        <f t="shared" si="198"/>
        <v>0</v>
      </c>
      <c r="M1044" s="13">
        <f t="shared" si="203"/>
        <v>3.4537933709104545</v>
      </c>
      <c r="N1044" s="13">
        <f t="shared" si="199"/>
        <v>0.18103600272066123</v>
      </c>
      <c r="O1044" s="13">
        <f t="shared" si="200"/>
        <v>0.18103600272066123</v>
      </c>
      <c r="Q1044">
        <v>13.75335859034667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4.7414110526301636</v>
      </c>
      <c r="G1045" s="13">
        <f t="shared" si="194"/>
        <v>0</v>
      </c>
      <c r="H1045" s="13">
        <f t="shared" si="195"/>
        <v>4.7414110526301636</v>
      </c>
      <c r="I1045" s="16">
        <f t="shared" si="202"/>
        <v>11.258370099131334</v>
      </c>
      <c r="J1045" s="13">
        <f t="shared" si="196"/>
        <v>11.199775565287913</v>
      </c>
      <c r="K1045" s="13">
        <f t="shared" si="197"/>
        <v>5.8594533843420393E-2</v>
      </c>
      <c r="L1045" s="13">
        <f t="shared" si="198"/>
        <v>0</v>
      </c>
      <c r="M1045" s="13">
        <f t="shared" si="203"/>
        <v>3.2727573681897932</v>
      </c>
      <c r="N1045" s="13">
        <f t="shared" si="199"/>
        <v>0.17154671637333244</v>
      </c>
      <c r="O1045" s="13">
        <f t="shared" si="200"/>
        <v>0.17154671637333244</v>
      </c>
      <c r="Q1045">
        <v>16.633401079508701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4.6166548536981278</v>
      </c>
      <c r="G1046" s="13">
        <f t="shared" si="194"/>
        <v>0</v>
      </c>
      <c r="H1046" s="13">
        <f t="shared" si="195"/>
        <v>4.6166548536981278</v>
      </c>
      <c r="I1046" s="16">
        <f t="shared" si="202"/>
        <v>4.6752493875415482</v>
      </c>
      <c r="J1046" s="13">
        <f t="shared" si="196"/>
        <v>4.6727935828961034</v>
      </c>
      <c r="K1046" s="13">
        <f t="shared" si="197"/>
        <v>2.4558046454448146E-3</v>
      </c>
      <c r="L1046" s="13">
        <f t="shared" si="198"/>
        <v>0</v>
      </c>
      <c r="M1046" s="13">
        <f t="shared" si="203"/>
        <v>3.1012106518164608</v>
      </c>
      <c r="N1046" s="13">
        <f t="shared" si="199"/>
        <v>0.1625548258700808</v>
      </c>
      <c r="O1046" s="13">
        <f t="shared" si="200"/>
        <v>0.1625548258700808</v>
      </c>
      <c r="Q1046">
        <v>20.472510563800551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4.7994190947753248</v>
      </c>
      <c r="G1047" s="13">
        <f t="shared" si="194"/>
        <v>0</v>
      </c>
      <c r="H1047" s="13">
        <f t="shared" si="195"/>
        <v>4.7994190947753248</v>
      </c>
      <c r="I1047" s="16">
        <f t="shared" si="202"/>
        <v>4.8018748994207696</v>
      </c>
      <c r="J1047" s="13">
        <f t="shared" si="196"/>
        <v>4.8005635092659462</v>
      </c>
      <c r="K1047" s="13">
        <f t="shared" si="197"/>
        <v>1.3113901548233997E-3</v>
      </c>
      <c r="L1047" s="13">
        <f t="shared" si="198"/>
        <v>0</v>
      </c>
      <c r="M1047" s="13">
        <f t="shared" si="203"/>
        <v>2.93865582594638</v>
      </c>
      <c r="N1047" s="13">
        <f t="shared" si="199"/>
        <v>0.15403425942672264</v>
      </c>
      <c r="O1047" s="13">
        <f t="shared" si="200"/>
        <v>0.15403425942672264</v>
      </c>
      <c r="Q1047">
        <v>25.51018875349606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7.2831328467139924</v>
      </c>
      <c r="G1048" s="13">
        <f t="shared" si="194"/>
        <v>0</v>
      </c>
      <c r="H1048" s="13">
        <f t="shared" si="195"/>
        <v>7.2831328467139924</v>
      </c>
      <c r="I1048" s="16">
        <f t="shared" si="202"/>
        <v>7.2844442368688158</v>
      </c>
      <c r="J1048" s="13">
        <f t="shared" si="196"/>
        <v>7.2800242852261867</v>
      </c>
      <c r="K1048" s="13">
        <f t="shared" si="197"/>
        <v>4.4199516426290941E-3</v>
      </c>
      <c r="L1048" s="13">
        <f t="shared" si="198"/>
        <v>0</v>
      </c>
      <c r="M1048" s="13">
        <f t="shared" si="203"/>
        <v>2.7846215665196574</v>
      </c>
      <c r="N1048" s="13">
        <f t="shared" si="199"/>
        <v>0.14596031185258032</v>
      </c>
      <c r="O1048" s="13">
        <f t="shared" si="200"/>
        <v>0.14596031185258032</v>
      </c>
      <c r="Q1048">
        <v>25.760281888059211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0.43333333299999999</v>
      </c>
      <c r="G1049" s="13">
        <f t="shared" si="194"/>
        <v>0</v>
      </c>
      <c r="H1049" s="13">
        <f t="shared" si="195"/>
        <v>0.43333333299999999</v>
      </c>
      <c r="I1049" s="16">
        <f t="shared" si="202"/>
        <v>0.43775328464262908</v>
      </c>
      <c r="J1049" s="13">
        <f t="shared" si="196"/>
        <v>0.43775241366161743</v>
      </c>
      <c r="K1049" s="13">
        <f t="shared" si="197"/>
        <v>8.7098101164695407E-7</v>
      </c>
      <c r="L1049" s="13">
        <f t="shared" si="198"/>
        <v>0</v>
      </c>
      <c r="M1049" s="13">
        <f t="shared" si="203"/>
        <v>2.6386612546670771</v>
      </c>
      <c r="N1049" s="13">
        <f t="shared" si="199"/>
        <v>0.13830957291833812</v>
      </c>
      <c r="O1049" s="13">
        <f t="shared" si="200"/>
        <v>0.13830957291833812</v>
      </c>
      <c r="Q1049">
        <v>26.465524193548379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21.182156181654801</v>
      </c>
      <c r="G1050" s="13">
        <f t="shared" si="194"/>
        <v>0</v>
      </c>
      <c r="H1050" s="13">
        <f t="shared" si="195"/>
        <v>21.182156181654801</v>
      </c>
      <c r="I1050" s="16">
        <f t="shared" si="202"/>
        <v>21.182157052635812</v>
      </c>
      <c r="J1050" s="13">
        <f t="shared" si="196"/>
        <v>21.053072354455402</v>
      </c>
      <c r="K1050" s="13">
        <f t="shared" si="197"/>
        <v>0.12908469818041013</v>
      </c>
      <c r="L1050" s="13">
        <f t="shared" si="198"/>
        <v>0</v>
      </c>
      <c r="M1050" s="13">
        <f t="shared" si="203"/>
        <v>2.500351681748739</v>
      </c>
      <c r="N1050" s="13">
        <f t="shared" si="199"/>
        <v>0.13105985947860874</v>
      </c>
      <c r="O1050" s="13">
        <f t="shared" si="200"/>
        <v>0.13105985947860874</v>
      </c>
      <c r="Q1050">
        <v>24.463586056910071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5.2516263967018944</v>
      </c>
      <c r="G1051" s="13">
        <f t="shared" si="194"/>
        <v>0</v>
      </c>
      <c r="H1051" s="13">
        <f t="shared" si="195"/>
        <v>5.2516263967018944</v>
      </c>
      <c r="I1051" s="16">
        <f t="shared" si="202"/>
        <v>5.3807110948823045</v>
      </c>
      <c r="J1051" s="13">
        <f t="shared" si="196"/>
        <v>5.3773413051441707</v>
      </c>
      <c r="K1051" s="13">
        <f t="shared" si="197"/>
        <v>3.3697897381337327E-3</v>
      </c>
      <c r="L1051" s="13">
        <f t="shared" si="198"/>
        <v>0</v>
      </c>
      <c r="M1051" s="13">
        <f t="shared" si="203"/>
        <v>2.3692918222701302</v>
      </c>
      <c r="N1051" s="13">
        <f t="shared" si="199"/>
        <v>0.12419015115240267</v>
      </c>
      <c r="O1051" s="13">
        <f t="shared" si="200"/>
        <v>0.12419015115240267</v>
      </c>
      <c r="Q1051">
        <v>21.2147086802701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19.477341154992079</v>
      </c>
      <c r="G1052" s="13">
        <f t="shared" si="194"/>
        <v>0</v>
      </c>
      <c r="H1052" s="13">
        <f t="shared" si="195"/>
        <v>19.477341154992079</v>
      </c>
      <c r="I1052" s="16">
        <f t="shared" si="202"/>
        <v>19.480710944730212</v>
      </c>
      <c r="J1052" s="13">
        <f t="shared" si="196"/>
        <v>19.110924644457384</v>
      </c>
      <c r="K1052" s="13">
        <f t="shared" si="197"/>
        <v>0.36978630027282833</v>
      </c>
      <c r="L1052" s="13">
        <f t="shared" si="198"/>
        <v>0</v>
      </c>
      <c r="M1052" s="13">
        <f t="shared" si="203"/>
        <v>2.2451016711177276</v>
      </c>
      <c r="N1052" s="13">
        <f t="shared" si="199"/>
        <v>0.11768052937500637</v>
      </c>
      <c r="O1052" s="13">
        <f t="shared" si="200"/>
        <v>0.11768052937500637</v>
      </c>
      <c r="Q1052">
        <v>15.074116602628999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0.43333333299999999</v>
      </c>
      <c r="G1053" s="13">
        <f t="shared" si="194"/>
        <v>0</v>
      </c>
      <c r="H1053" s="13">
        <f t="shared" si="195"/>
        <v>0.43333333299999999</v>
      </c>
      <c r="I1053" s="16">
        <f t="shared" si="202"/>
        <v>0.80311963327282831</v>
      </c>
      <c r="J1053" s="13">
        <f t="shared" si="196"/>
        <v>0.80309116952804227</v>
      </c>
      <c r="K1053" s="13">
        <f t="shared" si="197"/>
        <v>2.8463744786044742E-5</v>
      </c>
      <c r="L1053" s="13">
        <f t="shared" si="198"/>
        <v>0</v>
      </c>
      <c r="M1053" s="13">
        <f t="shared" si="203"/>
        <v>2.1274211417427211</v>
      </c>
      <c r="N1053" s="13">
        <f t="shared" si="199"/>
        <v>0.11151211964455209</v>
      </c>
      <c r="O1053" s="13">
        <f t="shared" si="200"/>
        <v>0.11151211964455209</v>
      </c>
      <c r="Q1053">
        <v>14.60510133928584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27.823651667147821</v>
      </c>
      <c r="G1054" s="13">
        <f t="shared" si="194"/>
        <v>0</v>
      </c>
      <c r="H1054" s="13">
        <f t="shared" si="195"/>
        <v>27.823651667147821</v>
      </c>
      <c r="I1054" s="16">
        <f t="shared" si="202"/>
        <v>27.823680130892608</v>
      </c>
      <c r="J1054" s="13">
        <f t="shared" si="196"/>
        <v>26.53527549231567</v>
      </c>
      <c r="K1054" s="13">
        <f t="shared" si="197"/>
        <v>1.2884046385769388</v>
      </c>
      <c r="L1054" s="13">
        <f t="shared" si="198"/>
        <v>0</v>
      </c>
      <c r="M1054" s="13">
        <f t="shared" si="203"/>
        <v>2.0159090220981692</v>
      </c>
      <c r="N1054" s="13">
        <f t="shared" si="199"/>
        <v>0.10566703679582448</v>
      </c>
      <c r="O1054" s="13">
        <f t="shared" si="200"/>
        <v>0.10566703679582448</v>
      </c>
      <c r="Q1054">
        <v>13.47516024432699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35.750941274380288</v>
      </c>
      <c r="G1055" s="13">
        <f t="shared" si="194"/>
        <v>0</v>
      </c>
      <c r="H1055" s="13">
        <f t="shared" si="195"/>
        <v>35.750941274380288</v>
      </c>
      <c r="I1055" s="16">
        <f t="shared" si="202"/>
        <v>37.039345912957231</v>
      </c>
      <c r="J1055" s="13">
        <f t="shared" si="196"/>
        <v>33.726939627974417</v>
      </c>
      <c r="K1055" s="13">
        <f t="shared" si="197"/>
        <v>3.3124062849828135</v>
      </c>
      <c r="L1055" s="13">
        <f t="shared" si="198"/>
        <v>0</v>
      </c>
      <c r="M1055" s="13">
        <f t="shared" si="203"/>
        <v>1.9102419853023447</v>
      </c>
      <c r="N1055" s="13">
        <f t="shared" si="199"/>
        <v>0.10012833314262638</v>
      </c>
      <c r="O1055" s="13">
        <f t="shared" si="200"/>
        <v>0.10012833314262638</v>
      </c>
      <c r="Q1055">
        <v>12.334200122580651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3.6250126964513361</v>
      </c>
      <c r="G1056" s="13">
        <f t="shared" si="194"/>
        <v>0</v>
      </c>
      <c r="H1056" s="13">
        <f t="shared" si="195"/>
        <v>3.6250126964513361</v>
      </c>
      <c r="I1056" s="16">
        <f t="shared" si="202"/>
        <v>6.9374189814341491</v>
      </c>
      <c r="J1056" s="13">
        <f t="shared" si="196"/>
        <v>6.9230034960376186</v>
      </c>
      <c r="K1056" s="13">
        <f t="shared" si="197"/>
        <v>1.4415485396530592E-2</v>
      </c>
      <c r="L1056" s="13">
        <f t="shared" si="198"/>
        <v>0</v>
      </c>
      <c r="M1056" s="13">
        <f t="shared" si="203"/>
        <v>1.8101136521597183</v>
      </c>
      <c r="N1056" s="13">
        <f t="shared" si="199"/>
        <v>9.4879949338344149E-2</v>
      </c>
      <c r="O1056" s="13">
        <f t="shared" si="200"/>
        <v>9.4879949338344149E-2</v>
      </c>
      <c r="Q1056">
        <v>16.309553586437779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5.303814163396777</v>
      </c>
      <c r="G1057" s="13">
        <f t="shared" si="194"/>
        <v>0</v>
      </c>
      <c r="H1057" s="13">
        <f t="shared" si="195"/>
        <v>5.303814163396777</v>
      </c>
      <c r="I1057" s="16">
        <f t="shared" si="202"/>
        <v>5.3182296487933076</v>
      </c>
      <c r="J1057" s="13">
        <f t="shared" si="196"/>
        <v>5.3120202280839148</v>
      </c>
      <c r="K1057" s="13">
        <f t="shared" si="197"/>
        <v>6.2094207093927878E-3</v>
      </c>
      <c r="L1057" s="13">
        <f t="shared" si="198"/>
        <v>0</v>
      </c>
      <c r="M1057" s="13">
        <f t="shared" si="203"/>
        <v>1.7152337028213742</v>
      </c>
      <c r="N1057" s="13">
        <f t="shared" si="199"/>
        <v>8.9906667812233415E-2</v>
      </c>
      <c r="O1057" s="13">
        <f t="shared" si="200"/>
        <v>8.9906667812233415E-2</v>
      </c>
      <c r="Q1057">
        <v>16.63864756735401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3.1882091567253901</v>
      </c>
      <c r="G1058" s="13">
        <f t="shared" si="194"/>
        <v>0</v>
      </c>
      <c r="H1058" s="13">
        <f t="shared" si="195"/>
        <v>3.1882091567253901</v>
      </c>
      <c r="I1058" s="16">
        <f t="shared" si="202"/>
        <v>3.1944185774347829</v>
      </c>
      <c r="J1058" s="13">
        <f t="shared" si="196"/>
        <v>3.193740848213817</v>
      </c>
      <c r="K1058" s="13">
        <f t="shared" si="197"/>
        <v>6.7772922096587251E-4</v>
      </c>
      <c r="L1058" s="13">
        <f t="shared" si="198"/>
        <v>0</v>
      </c>
      <c r="M1058" s="13">
        <f t="shared" si="203"/>
        <v>1.6253270350091409</v>
      </c>
      <c r="N1058" s="13">
        <f t="shared" si="199"/>
        <v>8.5194068646415211E-2</v>
      </c>
      <c r="O1058" s="13">
        <f t="shared" si="200"/>
        <v>8.5194068646415211E-2</v>
      </c>
      <c r="Q1058">
        <v>21.49916981948893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0.84282331429152968</v>
      </c>
      <c r="G1059" s="13">
        <f t="shared" si="194"/>
        <v>0</v>
      </c>
      <c r="H1059" s="13">
        <f t="shared" si="195"/>
        <v>0.84282331429152968</v>
      </c>
      <c r="I1059" s="16">
        <f t="shared" si="202"/>
        <v>0.84350104351249555</v>
      </c>
      <c r="J1059" s="13">
        <f t="shared" si="196"/>
        <v>0.84349127803357438</v>
      </c>
      <c r="K1059" s="13">
        <f t="shared" si="197"/>
        <v>9.7654789211754078E-6</v>
      </c>
      <c r="L1059" s="13">
        <f t="shared" si="198"/>
        <v>0</v>
      </c>
      <c r="M1059" s="13">
        <f t="shared" si="203"/>
        <v>1.5401329663627257</v>
      </c>
      <c r="N1059" s="13">
        <f t="shared" si="199"/>
        <v>8.0728487765648477E-2</v>
      </c>
      <c r="O1059" s="13">
        <f t="shared" si="200"/>
        <v>8.0728487765648477E-2</v>
      </c>
      <c r="Q1059">
        <v>23.239404216181629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31.159149557817891</v>
      </c>
      <c r="G1060" s="13">
        <f t="shared" si="194"/>
        <v>0</v>
      </c>
      <c r="H1060" s="13">
        <f t="shared" si="195"/>
        <v>31.159149557817891</v>
      </c>
      <c r="I1060" s="16">
        <f t="shared" si="202"/>
        <v>31.159159323296812</v>
      </c>
      <c r="J1060" s="13">
        <f t="shared" si="196"/>
        <v>30.784141235419423</v>
      </c>
      <c r="K1060" s="13">
        <f t="shared" si="197"/>
        <v>0.37501808787738966</v>
      </c>
      <c r="L1060" s="13">
        <f t="shared" si="198"/>
        <v>0</v>
      </c>
      <c r="M1060" s="13">
        <f t="shared" si="203"/>
        <v>1.4594044785970772</v>
      </c>
      <c r="N1060" s="13">
        <f t="shared" si="199"/>
        <v>7.6496977318651405E-2</v>
      </c>
      <c r="O1060" s="13">
        <f t="shared" si="200"/>
        <v>7.6496977318651405E-2</v>
      </c>
      <c r="Q1060">
        <v>25.054200628237691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2.291430851974035</v>
      </c>
      <c r="G1061" s="13">
        <f t="shared" si="194"/>
        <v>0</v>
      </c>
      <c r="H1061" s="13">
        <f t="shared" si="195"/>
        <v>2.291430851974035</v>
      </c>
      <c r="I1061" s="16">
        <f t="shared" si="202"/>
        <v>2.6664489398514246</v>
      </c>
      <c r="J1061" s="13">
        <f t="shared" si="196"/>
        <v>2.6662642651766988</v>
      </c>
      <c r="K1061" s="13">
        <f t="shared" si="197"/>
        <v>1.8467467472582655E-4</v>
      </c>
      <c r="L1061" s="13">
        <f t="shared" si="198"/>
        <v>0</v>
      </c>
      <c r="M1061" s="13">
        <f t="shared" si="203"/>
        <v>1.3829075012784258</v>
      </c>
      <c r="N1061" s="13">
        <f t="shared" si="199"/>
        <v>7.2487268136098001E-2</v>
      </c>
      <c r="O1061" s="13">
        <f t="shared" si="200"/>
        <v>7.2487268136098001E-2</v>
      </c>
      <c r="Q1061">
        <v>26.928908193548381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63.707110865979907</v>
      </c>
      <c r="G1062" s="13">
        <f t="shared" si="194"/>
        <v>0.13151450161569714</v>
      </c>
      <c r="H1062" s="13">
        <f t="shared" si="195"/>
        <v>63.575596364364209</v>
      </c>
      <c r="I1062" s="16">
        <f t="shared" si="202"/>
        <v>63.575781039038937</v>
      </c>
      <c r="J1062" s="13">
        <f t="shared" si="196"/>
        <v>59.216322646004755</v>
      </c>
      <c r="K1062" s="13">
        <f t="shared" si="197"/>
        <v>4.3594583930341813</v>
      </c>
      <c r="L1062" s="13">
        <f t="shared" si="198"/>
        <v>0</v>
      </c>
      <c r="M1062" s="13">
        <f t="shared" si="203"/>
        <v>1.3104202331423278</v>
      </c>
      <c r="N1062" s="13">
        <f t="shared" si="199"/>
        <v>6.8687734156437655E-2</v>
      </c>
      <c r="O1062" s="13">
        <f t="shared" si="200"/>
        <v>0.20020223577213481</v>
      </c>
      <c r="Q1062">
        <v>22.182330343618769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10.02343384854974</v>
      </c>
      <c r="G1063" s="13">
        <f t="shared" si="194"/>
        <v>0</v>
      </c>
      <c r="H1063" s="13">
        <f t="shared" si="195"/>
        <v>10.02343384854974</v>
      </c>
      <c r="I1063" s="16">
        <f t="shared" si="202"/>
        <v>14.382892241583921</v>
      </c>
      <c r="J1063" s="13">
        <f t="shared" si="196"/>
        <v>14.290312091990401</v>
      </c>
      <c r="K1063" s="13">
        <f t="shared" si="197"/>
        <v>9.2580149593519678E-2</v>
      </c>
      <c r="L1063" s="13">
        <f t="shared" si="198"/>
        <v>0</v>
      </c>
      <c r="M1063" s="13">
        <f t="shared" si="203"/>
        <v>1.2417324989858902</v>
      </c>
      <c r="N1063" s="13">
        <f t="shared" si="199"/>
        <v>6.5087358716391305E-2</v>
      </c>
      <c r="O1063" s="13">
        <f t="shared" si="200"/>
        <v>6.5087358716391305E-2</v>
      </c>
      <c r="Q1063">
        <v>18.585526380027449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78.315642336085645</v>
      </c>
      <c r="G1064" s="13">
        <f t="shared" si="194"/>
        <v>0.42368513101781191</v>
      </c>
      <c r="H1064" s="13">
        <f t="shared" si="195"/>
        <v>77.89195720506784</v>
      </c>
      <c r="I1064" s="16">
        <f t="shared" si="202"/>
        <v>77.984537354661356</v>
      </c>
      <c r="J1064" s="13">
        <f t="shared" si="196"/>
        <v>62.377666433163846</v>
      </c>
      <c r="K1064" s="13">
        <f t="shared" si="197"/>
        <v>15.60687092149751</v>
      </c>
      <c r="L1064" s="13">
        <f t="shared" si="198"/>
        <v>0</v>
      </c>
      <c r="M1064" s="13">
        <f t="shared" si="203"/>
        <v>1.1766451402694988</v>
      </c>
      <c r="N1064" s="13">
        <f t="shared" si="199"/>
        <v>6.1675702608384148E-2</v>
      </c>
      <c r="O1064" s="13">
        <f t="shared" si="200"/>
        <v>0.48536083362619609</v>
      </c>
      <c r="Q1064">
        <v>15.83539325480268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4.7862751803104233</v>
      </c>
      <c r="G1065" s="13">
        <f t="shared" si="194"/>
        <v>0</v>
      </c>
      <c r="H1065" s="13">
        <f t="shared" si="195"/>
        <v>4.7862751803104233</v>
      </c>
      <c r="I1065" s="16">
        <f t="shared" si="202"/>
        <v>20.393146101807933</v>
      </c>
      <c r="J1065" s="13">
        <f t="shared" si="196"/>
        <v>19.879475025316417</v>
      </c>
      <c r="K1065" s="13">
        <f t="shared" si="197"/>
        <v>0.51367107649151578</v>
      </c>
      <c r="L1065" s="13">
        <f t="shared" si="198"/>
        <v>0</v>
      </c>
      <c r="M1065" s="13">
        <f t="shared" si="203"/>
        <v>1.1149694376611148</v>
      </c>
      <c r="N1065" s="13">
        <f t="shared" si="199"/>
        <v>5.8442873812298186E-2</v>
      </c>
      <c r="O1065" s="13">
        <f t="shared" si="200"/>
        <v>5.8442873812298186E-2</v>
      </c>
      <c r="Q1065">
        <v>13.62449634416725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39.670272113360383</v>
      </c>
      <c r="G1066" s="13">
        <f t="shared" si="194"/>
        <v>0</v>
      </c>
      <c r="H1066" s="13">
        <f t="shared" si="195"/>
        <v>39.670272113360383</v>
      </c>
      <c r="I1066" s="16">
        <f t="shared" si="202"/>
        <v>40.183943189851902</v>
      </c>
      <c r="J1066" s="13">
        <f t="shared" si="196"/>
        <v>36.493297034382948</v>
      </c>
      <c r="K1066" s="13">
        <f t="shared" si="197"/>
        <v>3.6906461554689542</v>
      </c>
      <c r="L1066" s="13">
        <f t="shared" si="198"/>
        <v>0</v>
      </c>
      <c r="M1066" s="13">
        <f t="shared" si="203"/>
        <v>1.0565265638488166</v>
      </c>
      <c r="N1066" s="13">
        <f t="shared" si="199"/>
        <v>5.537949881378245E-2</v>
      </c>
      <c r="O1066" s="13">
        <f t="shared" si="200"/>
        <v>5.537949881378245E-2</v>
      </c>
      <c r="Q1066">
        <v>13.30116423800864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86.664183320486572</v>
      </c>
      <c r="G1067" s="13">
        <f t="shared" si="194"/>
        <v>0.59065595070583043</v>
      </c>
      <c r="H1067" s="13">
        <f t="shared" si="195"/>
        <v>86.073527369780749</v>
      </c>
      <c r="I1067" s="16">
        <f t="shared" si="202"/>
        <v>89.764173525249703</v>
      </c>
      <c r="J1067" s="13">
        <f t="shared" si="196"/>
        <v>64.647317331772115</v>
      </c>
      <c r="K1067" s="13">
        <f t="shared" si="197"/>
        <v>25.116856193477588</v>
      </c>
      <c r="L1067" s="13">
        <f t="shared" si="198"/>
        <v>0.36799163824169712</v>
      </c>
      <c r="M1067" s="13">
        <f t="shared" si="203"/>
        <v>1.3691387032767313</v>
      </c>
      <c r="N1067" s="13">
        <f t="shared" si="199"/>
        <v>7.1765554968920911E-2</v>
      </c>
      <c r="O1067" s="13">
        <f t="shared" si="200"/>
        <v>0.66242150567475133</v>
      </c>
      <c r="Q1067">
        <v>14.267508845821659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99.962654014303382</v>
      </c>
      <c r="G1068" s="13">
        <f t="shared" si="194"/>
        <v>0.85662536458216665</v>
      </c>
      <c r="H1068" s="13">
        <f t="shared" si="195"/>
        <v>99.10602864972121</v>
      </c>
      <c r="I1068" s="16">
        <f t="shared" si="202"/>
        <v>123.85489320495711</v>
      </c>
      <c r="J1068" s="13">
        <f t="shared" si="196"/>
        <v>71.678157399393598</v>
      </c>
      <c r="K1068" s="13">
        <f t="shared" si="197"/>
        <v>52.17673580556351</v>
      </c>
      <c r="L1068" s="13">
        <f t="shared" si="198"/>
        <v>1.4715516663369657</v>
      </c>
      <c r="M1068" s="13">
        <f t="shared" si="203"/>
        <v>2.7689248146447758</v>
      </c>
      <c r="N1068" s="13">
        <f t="shared" si="199"/>
        <v>0.14513754195584574</v>
      </c>
      <c r="O1068" s="13">
        <f t="shared" si="200"/>
        <v>1.0017629065380125</v>
      </c>
      <c r="Q1068">
        <v>13.420764434029749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91.687488597678254</v>
      </c>
      <c r="G1069" s="13">
        <f t="shared" si="194"/>
        <v>0.69112205624966405</v>
      </c>
      <c r="H1069" s="13">
        <f t="shared" si="195"/>
        <v>90.996366541428586</v>
      </c>
      <c r="I1069" s="16">
        <f t="shared" si="202"/>
        <v>141.70155068065512</v>
      </c>
      <c r="J1069" s="13">
        <f t="shared" si="196"/>
        <v>74.518873165112907</v>
      </c>
      <c r="K1069" s="13">
        <f t="shared" si="197"/>
        <v>67.18267751554221</v>
      </c>
      <c r="L1069" s="13">
        <f t="shared" si="198"/>
        <v>2.0835262091824474</v>
      </c>
      <c r="M1069" s="13">
        <f t="shared" si="203"/>
        <v>4.7073134818713775</v>
      </c>
      <c r="N1069" s="13">
        <f t="shared" si="199"/>
        <v>0.24674122762776202</v>
      </c>
      <c r="O1069" s="13">
        <f t="shared" si="200"/>
        <v>0.93786328387742612</v>
      </c>
      <c r="Q1069">
        <v>13.374296122580651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2.455994438978168</v>
      </c>
      <c r="G1070" s="13">
        <f t="shared" si="194"/>
        <v>0</v>
      </c>
      <c r="H1070" s="13">
        <f t="shared" si="195"/>
        <v>2.455994438978168</v>
      </c>
      <c r="I1070" s="16">
        <f t="shared" si="202"/>
        <v>67.555145745337924</v>
      </c>
      <c r="J1070" s="13">
        <f t="shared" si="196"/>
        <v>60.796097568047479</v>
      </c>
      <c r="K1070" s="13">
        <f t="shared" si="197"/>
        <v>6.7590481772904454</v>
      </c>
      <c r="L1070" s="13">
        <f t="shared" si="198"/>
        <v>0</v>
      </c>
      <c r="M1070" s="13">
        <f t="shared" si="203"/>
        <v>4.4605722542436155</v>
      </c>
      <c r="N1070" s="13">
        <f t="shared" si="199"/>
        <v>0.23380789874585972</v>
      </c>
      <c r="O1070" s="13">
        <f t="shared" si="200"/>
        <v>0.23380789874585972</v>
      </c>
      <c r="Q1070">
        <v>20.000039368170039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0.43333333299999999</v>
      </c>
      <c r="G1071" s="13">
        <f t="shared" si="194"/>
        <v>0</v>
      </c>
      <c r="H1071" s="13">
        <f t="shared" si="195"/>
        <v>0.43333333299999999</v>
      </c>
      <c r="I1071" s="16">
        <f t="shared" si="202"/>
        <v>7.1923815102904456</v>
      </c>
      <c r="J1071" s="13">
        <f t="shared" si="196"/>
        <v>7.1878131992298249</v>
      </c>
      <c r="K1071" s="13">
        <f t="shared" si="197"/>
        <v>4.5683110606207222E-3</v>
      </c>
      <c r="L1071" s="13">
        <f t="shared" si="198"/>
        <v>0</v>
      </c>
      <c r="M1071" s="13">
        <f t="shared" si="203"/>
        <v>4.2267643554977559</v>
      </c>
      <c r="N1071" s="13">
        <f t="shared" si="199"/>
        <v>0.22155249060535781</v>
      </c>
      <c r="O1071" s="13">
        <f t="shared" si="200"/>
        <v>0.22155249060535781</v>
      </c>
      <c r="Q1071">
        <v>25.246934626415889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2.29873223504375</v>
      </c>
      <c r="G1072" s="13">
        <f t="shared" si="194"/>
        <v>0</v>
      </c>
      <c r="H1072" s="13">
        <f t="shared" si="195"/>
        <v>2.29873223504375</v>
      </c>
      <c r="I1072" s="16">
        <f t="shared" si="202"/>
        <v>2.3033005461043707</v>
      </c>
      <c r="J1072" s="13">
        <f t="shared" si="196"/>
        <v>2.3031214845050321</v>
      </c>
      <c r="K1072" s="13">
        <f t="shared" si="197"/>
        <v>1.7906159933867016E-4</v>
      </c>
      <c r="L1072" s="13">
        <f t="shared" si="198"/>
        <v>0</v>
      </c>
      <c r="M1072" s="13">
        <f t="shared" si="203"/>
        <v>4.0052118648923978</v>
      </c>
      <c r="N1072" s="13">
        <f t="shared" si="199"/>
        <v>0.20993946892611715</v>
      </c>
      <c r="O1072" s="13">
        <f t="shared" si="200"/>
        <v>0.20993946892611715</v>
      </c>
      <c r="Q1072">
        <v>23.985224214990431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1.0541891748109711</v>
      </c>
      <c r="G1073" s="13">
        <f t="shared" si="194"/>
        <v>0</v>
      </c>
      <c r="H1073" s="13">
        <f t="shared" si="195"/>
        <v>1.0541891748109711</v>
      </c>
      <c r="I1073" s="16">
        <f t="shared" si="202"/>
        <v>1.0543682364103097</v>
      </c>
      <c r="J1073" s="13">
        <f t="shared" si="196"/>
        <v>1.0543535144127738</v>
      </c>
      <c r="K1073" s="13">
        <f t="shared" si="197"/>
        <v>1.4721997535938058E-5</v>
      </c>
      <c r="L1073" s="13">
        <f t="shared" si="198"/>
        <v>0</v>
      </c>
      <c r="M1073" s="13">
        <f t="shared" si="203"/>
        <v>3.7952723959662809</v>
      </c>
      <c r="N1073" s="13">
        <f t="shared" si="199"/>
        <v>0.19893516201308842</v>
      </c>
      <c r="O1073" s="13">
        <f t="shared" si="200"/>
        <v>0.19893516201308842</v>
      </c>
      <c r="Q1073">
        <v>25.09048019354838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4.7576798148722412</v>
      </c>
      <c r="G1074" s="13">
        <f t="shared" si="194"/>
        <v>0</v>
      </c>
      <c r="H1074" s="13">
        <f t="shared" si="195"/>
        <v>4.7576798148722412</v>
      </c>
      <c r="I1074" s="16">
        <f t="shared" si="202"/>
        <v>4.7576945368697769</v>
      </c>
      <c r="J1074" s="13">
        <f t="shared" si="196"/>
        <v>4.7560792418661606</v>
      </c>
      <c r="K1074" s="13">
        <f t="shared" si="197"/>
        <v>1.615295003616346E-3</v>
      </c>
      <c r="L1074" s="13">
        <f t="shared" si="198"/>
        <v>0</v>
      </c>
      <c r="M1074" s="13">
        <f t="shared" si="203"/>
        <v>3.5963372339531925</v>
      </c>
      <c r="N1074" s="13">
        <f t="shared" si="199"/>
        <v>0.18850766312598999</v>
      </c>
      <c r="O1074" s="13">
        <f t="shared" si="200"/>
        <v>0.18850766312598999</v>
      </c>
      <c r="Q1074">
        <v>23.816227099216452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35.687636883230518</v>
      </c>
      <c r="G1075" s="13">
        <f t="shared" si="194"/>
        <v>0</v>
      </c>
      <c r="H1075" s="13">
        <f t="shared" si="195"/>
        <v>35.687636883230518</v>
      </c>
      <c r="I1075" s="16">
        <f t="shared" si="202"/>
        <v>35.689252178234135</v>
      </c>
      <c r="J1075" s="13">
        <f t="shared" si="196"/>
        <v>34.50660299690167</v>
      </c>
      <c r="K1075" s="13">
        <f t="shared" si="197"/>
        <v>1.1826491813324651</v>
      </c>
      <c r="L1075" s="13">
        <f t="shared" si="198"/>
        <v>0</v>
      </c>
      <c r="M1075" s="13">
        <f t="shared" si="203"/>
        <v>3.4078295708272024</v>
      </c>
      <c r="N1075" s="13">
        <f t="shared" si="199"/>
        <v>0.17862673796643244</v>
      </c>
      <c r="O1075" s="13">
        <f t="shared" si="200"/>
        <v>0.17862673796643244</v>
      </c>
      <c r="Q1075">
        <v>19.560047062734359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10.54485899734979</v>
      </c>
      <c r="G1076" s="13">
        <f t="shared" si="194"/>
        <v>0</v>
      </c>
      <c r="H1076" s="13">
        <f t="shared" si="195"/>
        <v>10.54485899734979</v>
      </c>
      <c r="I1076" s="16">
        <f t="shared" si="202"/>
        <v>11.727508178682255</v>
      </c>
      <c r="J1076" s="13">
        <f t="shared" si="196"/>
        <v>11.65213306079662</v>
      </c>
      <c r="K1076" s="13">
        <f t="shared" si="197"/>
        <v>7.5375117885634779E-2</v>
      </c>
      <c r="L1076" s="13">
        <f t="shared" si="198"/>
        <v>0</v>
      </c>
      <c r="M1076" s="13">
        <f t="shared" si="203"/>
        <v>3.22920283286077</v>
      </c>
      <c r="N1076" s="13">
        <f t="shared" si="199"/>
        <v>0.1692637370142506</v>
      </c>
      <c r="O1076" s="13">
        <f t="shared" si="200"/>
        <v>0.1692637370142506</v>
      </c>
      <c r="Q1076">
        <v>15.69796846655689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5.9330813753092739</v>
      </c>
      <c r="G1077" s="13">
        <f t="shared" si="194"/>
        <v>0</v>
      </c>
      <c r="H1077" s="13">
        <f t="shared" si="195"/>
        <v>5.9330813753092739</v>
      </c>
      <c r="I1077" s="16">
        <f t="shared" si="202"/>
        <v>6.0084564931949087</v>
      </c>
      <c r="J1077" s="13">
        <f t="shared" si="196"/>
        <v>5.9934903179789272</v>
      </c>
      <c r="K1077" s="13">
        <f t="shared" si="197"/>
        <v>1.4966175215981536E-2</v>
      </c>
      <c r="L1077" s="13">
        <f t="shared" si="198"/>
        <v>0</v>
      </c>
      <c r="M1077" s="13">
        <f t="shared" si="203"/>
        <v>3.0599390958465196</v>
      </c>
      <c r="N1077" s="13">
        <f t="shared" si="199"/>
        <v>0.1603915124588646</v>
      </c>
      <c r="O1077" s="13">
        <f t="shared" si="200"/>
        <v>0.1603915124588646</v>
      </c>
      <c r="Q1077">
        <v>12.927855122580651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13.58860382444613</v>
      </c>
      <c r="G1078" s="13">
        <f t="shared" si="194"/>
        <v>0</v>
      </c>
      <c r="H1078" s="13">
        <f t="shared" si="195"/>
        <v>13.58860382444613</v>
      </c>
      <c r="I1078" s="16">
        <f t="shared" si="202"/>
        <v>13.603569999662112</v>
      </c>
      <c r="J1078" s="13">
        <f t="shared" si="196"/>
        <v>13.441288094795134</v>
      </c>
      <c r="K1078" s="13">
        <f t="shared" si="197"/>
        <v>0.16228190486697791</v>
      </c>
      <c r="L1078" s="13">
        <f t="shared" si="198"/>
        <v>0</v>
      </c>
      <c r="M1078" s="13">
        <f t="shared" si="203"/>
        <v>2.8995475833876552</v>
      </c>
      <c r="N1078" s="13">
        <f t="shared" si="199"/>
        <v>0.15198433948481388</v>
      </c>
      <c r="O1078" s="13">
        <f t="shared" si="200"/>
        <v>0.15198433948481388</v>
      </c>
      <c r="Q1078">
        <v>13.319099927761791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9.3625620089089665</v>
      </c>
      <c r="G1079" s="13">
        <f t="shared" si="194"/>
        <v>0</v>
      </c>
      <c r="H1079" s="13">
        <f t="shared" si="195"/>
        <v>9.3625620089089665</v>
      </c>
      <c r="I1079" s="16">
        <f t="shared" si="202"/>
        <v>9.5248439137759444</v>
      </c>
      <c r="J1079" s="13">
        <f t="shared" si="196"/>
        <v>9.4735098726632749</v>
      </c>
      <c r="K1079" s="13">
        <f t="shared" si="197"/>
        <v>5.1334041112669482E-2</v>
      </c>
      <c r="L1079" s="13">
        <f t="shared" si="198"/>
        <v>0</v>
      </c>
      <c r="M1079" s="13">
        <f t="shared" si="203"/>
        <v>2.7475632439028415</v>
      </c>
      <c r="N1079" s="13">
        <f t="shared" si="199"/>
        <v>0.14401784168323362</v>
      </c>
      <c r="O1079" s="13">
        <f t="shared" si="200"/>
        <v>0.14401784168323362</v>
      </c>
      <c r="Q1079">
        <v>13.983809238861159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22.196694680235129</v>
      </c>
      <c r="G1080" s="13">
        <f t="shared" si="194"/>
        <v>0</v>
      </c>
      <c r="H1080" s="13">
        <f t="shared" si="195"/>
        <v>22.196694680235129</v>
      </c>
      <c r="I1080" s="16">
        <f t="shared" si="202"/>
        <v>22.248028721347801</v>
      </c>
      <c r="J1080" s="13">
        <f t="shared" si="196"/>
        <v>21.570763992089205</v>
      </c>
      <c r="K1080" s="13">
        <f t="shared" si="197"/>
        <v>0.67726472925859582</v>
      </c>
      <c r="L1080" s="13">
        <f t="shared" si="198"/>
        <v>0</v>
      </c>
      <c r="M1080" s="13">
        <f t="shared" si="203"/>
        <v>2.6035454022196078</v>
      </c>
      <c r="N1080" s="13">
        <f t="shared" si="199"/>
        <v>0.13646892037300576</v>
      </c>
      <c r="O1080" s="13">
        <f t="shared" si="200"/>
        <v>0.13646892037300576</v>
      </c>
      <c r="Q1080">
        <v>13.454113166849771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14.84528412872629</v>
      </c>
      <c r="G1081" s="13">
        <f t="shared" si="194"/>
        <v>0</v>
      </c>
      <c r="H1081" s="13">
        <f t="shared" si="195"/>
        <v>14.84528412872629</v>
      </c>
      <c r="I1081" s="16">
        <f t="shared" si="202"/>
        <v>15.522548857984885</v>
      </c>
      <c r="J1081" s="13">
        <f t="shared" si="196"/>
        <v>15.333157781907955</v>
      </c>
      <c r="K1081" s="13">
        <f t="shared" si="197"/>
        <v>0.18939107607693018</v>
      </c>
      <c r="L1081" s="13">
        <f t="shared" si="198"/>
        <v>0</v>
      </c>
      <c r="M1081" s="13">
        <f t="shared" si="203"/>
        <v>2.4670764818466022</v>
      </c>
      <c r="N1081" s="13">
        <f t="shared" si="199"/>
        <v>0.12931568762665288</v>
      </c>
      <c r="O1081" s="13">
        <f t="shared" si="200"/>
        <v>0.12931568762665288</v>
      </c>
      <c r="Q1081">
        <v>15.06032116267046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31.65419261640308</v>
      </c>
      <c r="G1082" s="13">
        <f t="shared" si="194"/>
        <v>0</v>
      </c>
      <c r="H1082" s="13">
        <f t="shared" si="195"/>
        <v>31.65419261640308</v>
      </c>
      <c r="I1082" s="16">
        <f t="shared" si="202"/>
        <v>31.84358369248001</v>
      </c>
      <c r="J1082" s="13">
        <f t="shared" si="196"/>
        <v>30.901573436417703</v>
      </c>
      <c r="K1082" s="13">
        <f t="shared" si="197"/>
        <v>0.94201025606230715</v>
      </c>
      <c r="L1082" s="13">
        <f t="shared" si="198"/>
        <v>0</v>
      </c>
      <c r="M1082" s="13">
        <f t="shared" si="203"/>
        <v>2.3377607942199492</v>
      </c>
      <c r="N1082" s="13">
        <f t="shared" si="199"/>
        <v>0.12253740280678491</v>
      </c>
      <c r="O1082" s="13">
        <f t="shared" si="200"/>
        <v>0.12253740280678491</v>
      </c>
      <c r="Q1082">
        <v>18.79030854476775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37.207175169391469</v>
      </c>
      <c r="G1083" s="13">
        <f t="shared" si="194"/>
        <v>0</v>
      </c>
      <c r="H1083" s="13">
        <f t="shared" si="195"/>
        <v>37.207175169391469</v>
      </c>
      <c r="I1083" s="16">
        <f t="shared" si="202"/>
        <v>38.14918542545378</v>
      </c>
      <c r="J1083" s="13">
        <f t="shared" si="196"/>
        <v>37.383376987161569</v>
      </c>
      <c r="K1083" s="13">
        <f t="shared" si="197"/>
        <v>0.76580843829221124</v>
      </c>
      <c r="L1083" s="13">
        <f t="shared" si="198"/>
        <v>0</v>
      </c>
      <c r="M1083" s="13">
        <f t="shared" si="203"/>
        <v>2.2152233914131645</v>
      </c>
      <c r="N1083" s="13">
        <f t="shared" si="199"/>
        <v>0.11611441242908782</v>
      </c>
      <c r="O1083" s="13">
        <f t="shared" si="200"/>
        <v>0.11611441242908782</v>
      </c>
      <c r="Q1083">
        <v>24.200832815219741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0.43333333299999999</v>
      </c>
      <c r="G1084" s="13">
        <f t="shared" si="194"/>
        <v>0</v>
      </c>
      <c r="H1084" s="13">
        <f t="shared" si="195"/>
        <v>0.43333333299999999</v>
      </c>
      <c r="I1084" s="16">
        <f t="shared" si="202"/>
        <v>1.1991417712922112</v>
      </c>
      <c r="J1084" s="13">
        <f t="shared" si="196"/>
        <v>1.1991270109688048</v>
      </c>
      <c r="K1084" s="13">
        <f t="shared" si="197"/>
        <v>1.476032340641531E-5</v>
      </c>
      <c r="L1084" s="13">
        <f t="shared" si="198"/>
        <v>0</v>
      </c>
      <c r="M1084" s="13">
        <f t="shared" si="203"/>
        <v>2.0991089789840767</v>
      </c>
      <c r="N1084" s="13">
        <f t="shared" si="199"/>
        <v>0.11002809317748795</v>
      </c>
      <c r="O1084" s="13">
        <f t="shared" si="200"/>
        <v>0.11002809317748795</v>
      </c>
      <c r="Q1084">
        <v>27.874998193548379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4.5729747286232447</v>
      </c>
      <c r="G1085" s="13">
        <f t="shared" si="194"/>
        <v>0</v>
      </c>
      <c r="H1085" s="13">
        <f t="shared" si="195"/>
        <v>4.5729747286232447</v>
      </c>
      <c r="I1085" s="16">
        <f t="shared" si="202"/>
        <v>4.5729894889466509</v>
      </c>
      <c r="J1085" s="13">
        <f t="shared" si="196"/>
        <v>4.5720530402270523</v>
      </c>
      <c r="K1085" s="13">
        <f t="shared" si="197"/>
        <v>9.3644871959863707E-4</v>
      </c>
      <c r="L1085" s="13">
        <f t="shared" si="198"/>
        <v>0</v>
      </c>
      <c r="M1085" s="13">
        <f t="shared" si="203"/>
        <v>1.9890808858065887</v>
      </c>
      <c r="N1085" s="13">
        <f t="shared" si="199"/>
        <v>0.1042607979062662</v>
      </c>
      <c r="O1085" s="13">
        <f t="shared" si="200"/>
        <v>0.1042607979062662</v>
      </c>
      <c r="Q1085">
        <v>26.8892468876235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11.662391836708769</v>
      </c>
      <c r="G1086" s="13">
        <f t="shared" si="194"/>
        <v>0</v>
      </c>
      <c r="H1086" s="13">
        <f t="shared" si="195"/>
        <v>11.662391836708769</v>
      </c>
      <c r="I1086" s="16">
        <f t="shared" si="202"/>
        <v>11.663328285428367</v>
      </c>
      <c r="J1086" s="13">
        <f t="shared" si="196"/>
        <v>11.640849890274838</v>
      </c>
      <c r="K1086" s="13">
        <f t="shared" si="197"/>
        <v>2.2478395153529007E-2</v>
      </c>
      <c r="L1086" s="13">
        <f t="shared" si="198"/>
        <v>0</v>
      </c>
      <c r="M1086" s="13">
        <f t="shared" si="203"/>
        <v>1.8848200879003225</v>
      </c>
      <c r="N1086" s="13">
        <f t="shared" si="199"/>
        <v>9.8795804472556106E-2</v>
      </c>
      <c r="O1086" s="13">
        <f t="shared" si="200"/>
        <v>9.8795804472556106E-2</v>
      </c>
      <c r="Q1086">
        <v>24.206464018600041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1.421259402580926</v>
      </c>
      <c r="G1087" s="13">
        <f t="shared" si="194"/>
        <v>0</v>
      </c>
      <c r="H1087" s="13">
        <f t="shared" si="195"/>
        <v>1.421259402580926</v>
      </c>
      <c r="I1087" s="16">
        <f t="shared" si="202"/>
        <v>1.443737797734455</v>
      </c>
      <c r="J1087" s="13">
        <f t="shared" si="196"/>
        <v>1.4436596883508053</v>
      </c>
      <c r="K1087" s="13">
        <f t="shared" si="197"/>
        <v>7.810938364971598E-5</v>
      </c>
      <c r="L1087" s="13">
        <f t="shared" si="198"/>
        <v>0</v>
      </c>
      <c r="M1087" s="13">
        <f t="shared" si="203"/>
        <v>1.7860242834277664</v>
      </c>
      <c r="N1087" s="13">
        <f t="shared" si="199"/>
        <v>9.361726725086679E-2</v>
      </c>
      <c r="O1087" s="13">
        <f t="shared" si="200"/>
        <v>9.361726725086679E-2</v>
      </c>
      <c r="Q1087">
        <v>19.933625797491999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56.92494828075467</v>
      </c>
      <c r="G1088" s="13">
        <f t="shared" si="194"/>
        <v>0</v>
      </c>
      <c r="H1088" s="13">
        <f t="shared" si="195"/>
        <v>56.92494828075467</v>
      </c>
      <c r="I1088" s="16">
        <f t="shared" si="202"/>
        <v>56.925026390138321</v>
      </c>
      <c r="J1088" s="13">
        <f t="shared" si="196"/>
        <v>49.331730632307014</v>
      </c>
      <c r="K1088" s="13">
        <f t="shared" si="197"/>
        <v>7.5932957578313065</v>
      </c>
      <c r="L1088" s="13">
        <f t="shared" si="198"/>
        <v>0</v>
      </c>
      <c r="M1088" s="13">
        <f t="shared" si="203"/>
        <v>1.6924070161768996</v>
      </c>
      <c r="N1088" s="13">
        <f t="shared" si="199"/>
        <v>8.8710171189048503E-2</v>
      </c>
      <c r="O1088" s="13">
        <f t="shared" si="200"/>
        <v>8.8710171189048503E-2</v>
      </c>
      <c r="Q1088">
        <v>15.119445604837709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30.52345749478453</v>
      </c>
      <c r="G1089" s="13">
        <f t="shared" si="194"/>
        <v>0</v>
      </c>
      <c r="H1089" s="13">
        <f t="shared" si="195"/>
        <v>30.52345749478453</v>
      </c>
      <c r="I1089" s="16">
        <f t="shared" si="202"/>
        <v>38.116753252615837</v>
      </c>
      <c r="J1089" s="13">
        <f t="shared" si="196"/>
        <v>34.703375828015766</v>
      </c>
      <c r="K1089" s="13">
        <f t="shared" si="197"/>
        <v>3.4133774246000712</v>
      </c>
      <c r="L1089" s="13">
        <f t="shared" si="198"/>
        <v>0</v>
      </c>
      <c r="M1089" s="13">
        <f t="shared" si="203"/>
        <v>1.603696844987851</v>
      </c>
      <c r="N1089" s="13">
        <f t="shared" si="199"/>
        <v>8.4060288272486711E-2</v>
      </c>
      <c r="O1089" s="13">
        <f t="shared" si="200"/>
        <v>8.4060288272486711E-2</v>
      </c>
      <c r="Q1089">
        <v>12.74302772387162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5.1469322180347614</v>
      </c>
      <c r="G1090" s="13">
        <f t="shared" si="194"/>
        <v>0</v>
      </c>
      <c r="H1090" s="13">
        <f t="shared" si="195"/>
        <v>5.1469322180347614</v>
      </c>
      <c r="I1090" s="16">
        <f t="shared" si="202"/>
        <v>8.5603096426348326</v>
      </c>
      <c r="J1090" s="13">
        <f t="shared" si="196"/>
        <v>8.5121801421174315</v>
      </c>
      <c r="K1090" s="13">
        <f t="shared" si="197"/>
        <v>4.8129500517401169E-2</v>
      </c>
      <c r="L1090" s="13">
        <f t="shared" si="198"/>
        <v>0</v>
      </c>
      <c r="M1090" s="13">
        <f t="shared" si="203"/>
        <v>1.5196365567153642</v>
      </c>
      <c r="N1090" s="13">
        <f t="shared" si="199"/>
        <v>7.9654136270293857E-2</v>
      </c>
      <c r="O1090" s="13">
        <f t="shared" si="200"/>
        <v>7.9654136270293857E-2</v>
      </c>
      <c r="Q1090">
        <v>12.11491499292598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102.2413468594752</v>
      </c>
      <c r="G1091" s="13">
        <f t="shared" si="194"/>
        <v>0.90219922148560305</v>
      </c>
      <c r="H1091" s="13">
        <f t="shared" si="195"/>
        <v>101.3391476379896</v>
      </c>
      <c r="I1091" s="16">
        <f t="shared" si="202"/>
        <v>101.387277138507</v>
      </c>
      <c r="J1091" s="13">
        <f t="shared" si="196"/>
        <v>62.929316694223502</v>
      </c>
      <c r="K1091" s="13">
        <f t="shared" si="197"/>
        <v>38.457960444283501</v>
      </c>
      <c r="L1091" s="13">
        <f t="shared" si="198"/>
        <v>0.91207053263801896</v>
      </c>
      <c r="M1091" s="13">
        <f t="shared" si="203"/>
        <v>2.3520529530830894</v>
      </c>
      <c r="N1091" s="13">
        <f t="shared" si="199"/>
        <v>0.12328654875530166</v>
      </c>
      <c r="O1091" s="13">
        <f t="shared" si="200"/>
        <v>1.0254857702409048</v>
      </c>
      <c r="Q1091">
        <v>12.092093447762171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99.948124759114236</v>
      </c>
      <c r="G1092" s="13">
        <f t="shared" si="194"/>
        <v>0.85633477947838377</v>
      </c>
      <c r="H1092" s="13">
        <f t="shared" si="195"/>
        <v>99.091789979635848</v>
      </c>
      <c r="I1092" s="16">
        <f t="shared" si="202"/>
        <v>136.63767989128135</v>
      </c>
      <c r="J1092" s="13">
        <f t="shared" si="196"/>
        <v>68.930901576834614</v>
      </c>
      <c r="K1092" s="13">
        <f t="shared" si="197"/>
        <v>67.706778314446737</v>
      </c>
      <c r="L1092" s="13">
        <f t="shared" si="198"/>
        <v>2.1049001657800042</v>
      </c>
      <c r="M1092" s="13">
        <f t="shared" si="203"/>
        <v>4.3336665701077921</v>
      </c>
      <c r="N1092" s="13">
        <f t="shared" si="199"/>
        <v>0.22715593804317763</v>
      </c>
      <c r="O1092" s="13">
        <f t="shared" si="200"/>
        <v>1.0834907175215613</v>
      </c>
      <c r="Q1092">
        <v>12.013696122580649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47.948551201785072</v>
      </c>
      <c r="G1093" s="13">
        <f t="shared" si="194"/>
        <v>0</v>
      </c>
      <c r="H1093" s="13">
        <f t="shared" si="195"/>
        <v>47.948551201785072</v>
      </c>
      <c r="I1093" s="16">
        <f t="shared" si="202"/>
        <v>113.55042935045179</v>
      </c>
      <c r="J1093" s="13">
        <f t="shared" si="196"/>
        <v>64.661399658458706</v>
      </c>
      <c r="K1093" s="13">
        <f t="shared" si="197"/>
        <v>48.889029691993088</v>
      </c>
      <c r="L1093" s="13">
        <f t="shared" si="198"/>
        <v>1.3374719474663654</v>
      </c>
      <c r="M1093" s="13">
        <f t="shared" si="203"/>
        <v>5.4439825795309797</v>
      </c>
      <c r="N1093" s="13">
        <f t="shared" si="199"/>
        <v>0.2853548951075206</v>
      </c>
      <c r="O1093" s="13">
        <f t="shared" si="200"/>
        <v>0.2853548951075206</v>
      </c>
      <c r="Q1093">
        <v>11.795417029632651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1.414436271701613</v>
      </c>
      <c r="G1094" s="13">
        <f t="shared" ref="G1094:G1157" si="205">IF((F1094-$J$2)&gt;0,$I$2*(F1094-$J$2),0)</f>
        <v>0</v>
      </c>
      <c r="H1094" s="13">
        <f t="shared" ref="H1094:H1157" si="206">F1094-G1094</f>
        <v>1.414436271701613</v>
      </c>
      <c r="I1094" s="16">
        <f t="shared" si="202"/>
        <v>48.965994016228336</v>
      </c>
      <c r="J1094" s="13">
        <f t="shared" ref="J1094:J1157" si="207">I1094/SQRT(1+(I1094/($K$2*(300+(25*Q1094)+0.05*(Q1094)^3)))^2)</f>
        <v>46.402057066251821</v>
      </c>
      <c r="K1094" s="13">
        <f t="shared" ref="K1094:K1157" si="208">I1094-J1094</f>
        <v>2.5639369499765152</v>
      </c>
      <c r="L1094" s="13">
        <f t="shared" ref="L1094:L1157" si="209">IF(K1094&gt;$N$2,(K1094-$N$2)/$L$2,0)</f>
        <v>0</v>
      </c>
      <c r="M1094" s="13">
        <f t="shared" si="203"/>
        <v>5.1586276844234593</v>
      </c>
      <c r="N1094" s="13">
        <f t="shared" ref="N1094:N1157" si="210">$M$2*M1094</f>
        <v>0.27039757021306082</v>
      </c>
      <c r="O1094" s="13">
        <f t="shared" ref="O1094:O1157" si="211">N1094+G1094</f>
        <v>0.27039757021306082</v>
      </c>
      <c r="Q1094">
        <v>20.581528376610429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14.255835994811889</v>
      </c>
      <c r="G1095" s="13">
        <f t="shared" si="205"/>
        <v>0</v>
      </c>
      <c r="H1095" s="13">
        <f t="shared" si="206"/>
        <v>14.255835994811889</v>
      </c>
      <c r="I1095" s="16">
        <f t="shared" ref="I1095:I1158" si="213">H1095+K1094-L1094</f>
        <v>16.819772944788404</v>
      </c>
      <c r="J1095" s="13">
        <f t="shared" si="207"/>
        <v>16.765004258531381</v>
      </c>
      <c r="K1095" s="13">
        <f t="shared" si="208"/>
        <v>5.4768686257023802E-2</v>
      </c>
      <c r="L1095" s="13">
        <f t="shared" si="209"/>
        <v>0</v>
      </c>
      <c r="M1095" s="13">
        <f t="shared" ref="M1095:M1158" si="214">L1095+M1094-N1094</f>
        <v>4.8882301142103985</v>
      </c>
      <c r="N1095" s="13">
        <f t="shared" si="210"/>
        <v>0.25622425698910045</v>
      </c>
      <c r="O1095" s="13">
        <f t="shared" si="211"/>
        <v>0.25622425698910045</v>
      </c>
      <c r="Q1095">
        <v>25.684252769492179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31.878357895034551</v>
      </c>
      <c r="G1096" s="13">
        <f t="shared" si="205"/>
        <v>0</v>
      </c>
      <c r="H1096" s="13">
        <f t="shared" si="206"/>
        <v>31.878357895034551</v>
      </c>
      <c r="I1096" s="16">
        <f t="shared" si="213"/>
        <v>31.933126581291575</v>
      </c>
      <c r="J1096" s="13">
        <f t="shared" si="207"/>
        <v>31.613095408765872</v>
      </c>
      <c r="K1096" s="13">
        <f t="shared" si="208"/>
        <v>0.32003117252570235</v>
      </c>
      <c r="L1096" s="13">
        <f t="shared" si="209"/>
        <v>0</v>
      </c>
      <c r="M1096" s="13">
        <f t="shared" si="214"/>
        <v>4.6320058572212979</v>
      </c>
      <c r="N1096" s="13">
        <f t="shared" si="210"/>
        <v>0.24279386023286645</v>
      </c>
      <c r="O1096" s="13">
        <f t="shared" si="211"/>
        <v>0.24279386023286645</v>
      </c>
      <c r="Q1096">
        <v>26.75482719354838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37.297382962498311</v>
      </c>
      <c r="G1097" s="13">
        <f t="shared" si="205"/>
        <v>0</v>
      </c>
      <c r="H1097" s="13">
        <f t="shared" si="206"/>
        <v>37.297382962498311</v>
      </c>
      <c r="I1097" s="16">
        <f t="shared" si="213"/>
        <v>37.617414135024013</v>
      </c>
      <c r="J1097" s="13">
        <f t="shared" si="207"/>
        <v>36.97806787615621</v>
      </c>
      <c r="K1097" s="13">
        <f t="shared" si="208"/>
        <v>0.63934625886780339</v>
      </c>
      <c r="L1097" s="13">
        <f t="shared" si="209"/>
        <v>0</v>
      </c>
      <c r="M1097" s="13">
        <f t="shared" si="214"/>
        <v>4.3892119969884318</v>
      </c>
      <c r="N1097" s="13">
        <f t="shared" si="210"/>
        <v>0.2300674388111674</v>
      </c>
      <c r="O1097" s="13">
        <f t="shared" si="211"/>
        <v>0.2300674388111674</v>
      </c>
      <c r="Q1097">
        <v>25.22703801533418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0.43333333299999999</v>
      </c>
      <c r="G1098" s="13">
        <f t="shared" si="205"/>
        <v>0</v>
      </c>
      <c r="H1098" s="13">
        <f t="shared" si="206"/>
        <v>0.43333333299999999</v>
      </c>
      <c r="I1098" s="16">
        <f t="shared" si="213"/>
        <v>1.0726795918678034</v>
      </c>
      <c r="J1098" s="13">
        <f t="shared" si="207"/>
        <v>1.0726658235343307</v>
      </c>
      <c r="K1098" s="13">
        <f t="shared" si="208"/>
        <v>1.3768333472663485E-5</v>
      </c>
      <c r="L1098" s="13">
        <f t="shared" si="209"/>
        <v>0</v>
      </c>
      <c r="M1098" s="13">
        <f t="shared" si="214"/>
        <v>4.1591445581772648</v>
      </c>
      <c r="N1098" s="13">
        <f t="shared" si="210"/>
        <v>0.2180080927514538</v>
      </c>
      <c r="O1098" s="13">
        <f t="shared" si="211"/>
        <v>0.2180080927514538</v>
      </c>
      <c r="Q1098">
        <v>25.945710627971661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14.393298293319919</v>
      </c>
      <c r="G1099" s="13">
        <f t="shared" si="205"/>
        <v>0</v>
      </c>
      <c r="H1099" s="13">
        <f t="shared" si="206"/>
        <v>14.393298293319919</v>
      </c>
      <c r="I1099" s="16">
        <f t="shared" si="213"/>
        <v>14.393312061653392</v>
      </c>
      <c r="J1099" s="13">
        <f t="shared" si="207"/>
        <v>14.304003978034306</v>
      </c>
      <c r="K1099" s="13">
        <f t="shared" si="208"/>
        <v>8.9308083619085821E-2</v>
      </c>
      <c r="L1099" s="13">
        <f t="shared" si="209"/>
        <v>0</v>
      </c>
      <c r="M1099" s="13">
        <f t="shared" si="214"/>
        <v>3.941136465425811</v>
      </c>
      <c r="N1099" s="13">
        <f t="shared" si="210"/>
        <v>0.20658085625117803</v>
      </c>
      <c r="O1099" s="13">
        <f t="shared" si="211"/>
        <v>0.20658085625117803</v>
      </c>
      <c r="Q1099">
        <v>18.857572712083051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16.03006019029548</v>
      </c>
      <c r="G1100" s="13">
        <f t="shared" si="205"/>
        <v>0</v>
      </c>
      <c r="H1100" s="13">
        <f t="shared" si="206"/>
        <v>16.03006019029548</v>
      </c>
      <c r="I1100" s="16">
        <f t="shared" si="213"/>
        <v>16.119368273914567</v>
      </c>
      <c r="J1100" s="13">
        <f t="shared" si="207"/>
        <v>15.944588345417387</v>
      </c>
      <c r="K1100" s="13">
        <f t="shared" si="208"/>
        <v>0.17477992849718049</v>
      </c>
      <c r="L1100" s="13">
        <f t="shared" si="209"/>
        <v>0</v>
      </c>
      <c r="M1100" s="13">
        <f t="shared" si="214"/>
        <v>3.7345556091746328</v>
      </c>
      <c r="N1100" s="13">
        <f t="shared" si="210"/>
        <v>0.19575259629523686</v>
      </c>
      <c r="O1100" s="13">
        <f t="shared" si="211"/>
        <v>0.19575259629523686</v>
      </c>
      <c r="Q1100">
        <v>16.457693641840649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44.053416762356591</v>
      </c>
      <c r="G1101" s="13">
        <f t="shared" si="205"/>
        <v>0</v>
      </c>
      <c r="H1101" s="13">
        <f t="shared" si="206"/>
        <v>44.053416762356591</v>
      </c>
      <c r="I1101" s="16">
        <f t="shared" si="213"/>
        <v>44.228196690853771</v>
      </c>
      <c r="J1101" s="13">
        <f t="shared" si="207"/>
        <v>39.039009040049095</v>
      </c>
      <c r="K1101" s="13">
        <f t="shared" si="208"/>
        <v>5.1891876508046764</v>
      </c>
      <c r="L1101" s="13">
        <f t="shared" si="209"/>
        <v>0</v>
      </c>
      <c r="M1101" s="13">
        <f t="shared" si="214"/>
        <v>3.5388030128793959</v>
      </c>
      <c r="N1101" s="13">
        <f t="shared" si="210"/>
        <v>0.18549191658753936</v>
      </c>
      <c r="O1101" s="13">
        <f t="shared" si="211"/>
        <v>0.18549191658753936</v>
      </c>
      <c r="Q1101">
        <v>12.596121316736021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39.635651714701787</v>
      </c>
      <c r="G1102" s="13">
        <f t="shared" si="205"/>
        <v>0</v>
      </c>
      <c r="H1102" s="13">
        <f t="shared" si="206"/>
        <v>39.635651714701787</v>
      </c>
      <c r="I1102" s="16">
        <f t="shared" si="213"/>
        <v>44.824839365506463</v>
      </c>
      <c r="J1102" s="13">
        <f t="shared" si="207"/>
        <v>36.975252966991739</v>
      </c>
      <c r="K1102" s="13">
        <f t="shared" si="208"/>
        <v>7.8495863985147238</v>
      </c>
      <c r="L1102" s="13">
        <f t="shared" si="209"/>
        <v>0</v>
      </c>
      <c r="M1102" s="13">
        <f t="shared" si="214"/>
        <v>3.3533110962918564</v>
      </c>
      <c r="N1102" s="13">
        <f t="shared" si="210"/>
        <v>0.17576906651815311</v>
      </c>
      <c r="O1102" s="13">
        <f t="shared" si="211"/>
        <v>0.17576906651815311</v>
      </c>
      <c r="Q1102">
        <v>9.0386101225806463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25.8624159124304</v>
      </c>
      <c r="G1103" s="13">
        <f t="shared" si="205"/>
        <v>0</v>
      </c>
      <c r="H1103" s="13">
        <f t="shared" si="206"/>
        <v>25.8624159124304</v>
      </c>
      <c r="I1103" s="16">
        <f t="shared" si="213"/>
        <v>33.712002310945124</v>
      </c>
      <c r="J1103" s="13">
        <f t="shared" si="207"/>
        <v>30.826591512310877</v>
      </c>
      <c r="K1103" s="13">
        <f t="shared" si="208"/>
        <v>2.885410798634247</v>
      </c>
      <c r="L1103" s="13">
        <f t="shared" si="209"/>
        <v>0</v>
      </c>
      <c r="M1103" s="13">
        <f t="shared" si="214"/>
        <v>3.1775420297737034</v>
      </c>
      <c r="N1103" s="13">
        <f t="shared" si="210"/>
        <v>0.16655585490208002</v>
      </c>
      <c r="O1103" s="13">
        <f t="shared" si="211"/>
        <v>0.16655585490208002</v>
      </c>
      <c r="Q1103">
        <v>11.3164489488335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22.485368190640461</v>
      </c>
      <c r="G1104" s="13">
        <f t="shared" si="205"/>
        <v>0</v>
      </c>
      <c r="H1104" s="13">
        <f t="shared" si="206"/>
        <v>22.485368190640461</v>
      </c>
      <c r="I1104" s="16">
        <f t="shared" si="213"/>
        <v>25.370778989274708</v>
      </c>
      <c r="J1104" s="13">
        <f t="shared" si="207"/>
        <v>24.404667243582836</v>
      </c>
      <c r="K1104" s="13">
        <f t="shared" si="208"/>
        <v>0.96611174569187241</v>
      </c>
      <c r="L1104" s="13">
        <f t="shared" si="209"/>
        <v>0</v>
      </c>
      <c r="M1104" s="13">
        <f t="shared" si="214"/>
        <v>3.0109861748716233</v>
      </c>
      <c r="N1104" s="13">
        <f t="shared" si="210"/>
        <v>0.15782556823954974</v>
      </c>
      <c r="O1104" s="13">
        <f t="shared" si="211"/>
        <v>0.15782556823954974</v>
      </c>
      <c r="Q1104">
        <v>13.649353921872111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4.6425906382843722</v>
      </c>
      <c r="G1105" s="13">
        <f t="shared" si="205"/>
        <v>0</v>
      </c>
      <c r="H1105" s="13">
        <f t="shared" si="206"/>
        <v>4.6425906382843722</v>
      </c>
      <c r="I1105" s="16">
        <f t="shared" si="213"/>
        <v>5.6087023839762447</v>
      </c>
      <c r="J1105" s="13">
        <f t="shared" si="207"/>
        <v>5.601317884792639</v>
      </c>
      <c r="K1105" s="13">
        <f t="shared" si="208"/>
        <v>7.3844991836056195E-3</v>
      </c>
      <c r="L1105" s="13">
        <f t="shared" si="209"/>
        <v>0</v>
      </c>
      <c r="M1105" s="13">
        <f t="shared" si="214"/>
        <v>2.8531606066320734</v>
      </c>
      <c r="N1105" s="13">
        <f t="shared" si="210"/>
        <v>0.14955289326082827</v>
      </c>
      <c r="O1105" s="13">
        <f t="shared" si="211"/>
        <v>0.14955289326082827</v>
      </c>
      <c r="Q1105">
        <v>16.539036433348841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13.503765027034669</v>
      </c>
      <c r="G1106" s="13">
        <f t="shared" si="205"/>
        <v>0</v>
      </c>
      <c r="H1106" s="13">
        <f t="shared" si="206"/>
        <v>13.503765027034669</v>
      </c>
      <c r="I1106" s="16">
        <f t="shared" si="213"/>
        <v>13.511149526218276</v>
      </c>
      <c r="J1106" s="13">
        <f t="shared" si="207"/>
        <v>13.436540357778309</v>
      </c>
      <c r="K1106" s="13">
        <f t="shared" si="208"/>
        <v>7.4609168439966567E-2</v>
      </c>
      <c r="L1106" s="13">
        <f t="shared" si="209"/>
        <v>0</v>
      </c>
      <c r="M1106" s="13">
        <f t="shared" si="214"/>
        <v>2.7036077133712451</v>
      </c>
      <c r="N1106" s="13">
        <f t="shared" si="210"/>
        <v>0.14171384353096184</v>
      </c>
      <c r="O1106" s="13">
        <f t="shared" si="211"/>
        <v>0.14171384353096184</v>
      </c>
      <c r="Q1106">
        <v>18.794807113702849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33.630865033405406</v>
      </c>
      <c r="G1107" s="13">
        <f t="shared" si="205"/>
        <v>0</v>
      </c>
      <c r="H1107" s="13">
        <f t="shared" si="206"/>
        <v>33.630865033405406</v>
      </c>
      <c r="I1107" s="16">
        <f t="shared" si="213"/>
        <v>33.705474201845377</v>
      </c>
      <c r="J1107" s="13">
        <f t="shared" si="207"/>
        <v>33.15264163801892</v>
      </c>
      <c r="K1107" s="13">
        <f t="shared" si="208"/>
        <v>0.55283256382645618</v>
      </c>
      <c r="L1107" s="13">
        <f t="shared" si="209"/>
        <v>0</v>
      </c>
      <c r="M1107" s="13">
        <f t="shared" si="214"/>
        <v>2.5618938698402833</v>
      </c>
      <c r="N1107" s="13">
        <f t="shared" si="210"/>
        <v>0.13428568990164857</v>
      </c>
      <c r="O1107" s="13">
        <f t="shared" si="211"/>
        <v>0.13428568990164857</v>
      </c>
      <c r="Q1107">
        <v>23.914870997163799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3.1213508258521592</v>
      </c>
      <c r="G1108" s="13">
        <f t="shared" si="205"/>
        <v>0</v>
      </c>
      <c r="H1108" s="13">
        <f t="shared" si="206"/>
        <v>3.1213508258521592</v>
      </c>
      <c r="I1108" s="16">
        <f t="shared" si="213"/>
        <v>3.6741833896786154</v>
      </c>
      <c r="J1108" s="13">
        <f t="shared" si="207"/>
        <v>3.6734542205921388</v>
      </c>
      <c r="K1108" s="13">
        <f t="shared" si="208"/>
        <v>7.2916908647657763E-4</v>
      </c>
      <c r="L1108" s="13">
        <f t="shared" si="209"/>
        <v>0</v>
      </c>
      <c r="M1108" s="13">
        <f t="shared" si="214"/>
        <v>2.4276081799386349</v>
      </c>
      <c r="N1108" s="13">
        <f t="shared" si="210"/>
        <v>0.12724689460858443</v>
      </c>
      <c r="O1108" s="13">
        <f t="shared" si="211"/>
        <v>0.12724689460858443</v>
      </c>
      <c r="Q1108">
        <v>23.960991803483669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1.891588768908633</v>
      </c>
      <c r="G1109" s="13">
        <f t="shared" si="205"/>
        <v>0</v>
      </c>
      <c r="H1109" s="13">
        <f t="shared" si="206"/>
        <v>1.891588768908633</v>
      </c>
      <c r="I1109" s="16">
        <f t="shared" si="213"/>
        <v>1.8923179379951096</v>
      </c>
      <c r="J1109" s="13">
        <f t="shared" si="207"/>
        <v>1.8922303266629035</v>
      </c>
      <c r="K1109" s="13">
        <f t="shared" si="208"/>
        <v>8.7611332206138925E-5</v>
      </c>
      <c r="L1109" s="13">
        <f t="shared" si="209"/>
        <v>0</v>
      </c>
      <c r="M1109" s="13">
        <f t="shared" si="214"/>
        <v>2.3003612853300504</v>
      </c>
      <c r="N1109" s="13">
        <f t="shared" si="210"/>
        <v>0.1205770488232001</v>
      </c>
      <c r="O1109" s="13">
        <f t="shared" si="211"/>
        <v>0.1205770488232001</v>
      </c>
      <c r="Q1109">
        <v>24.881913193548382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5.0949862794652194</v>
      </c>
      <c r="G1110" s="13">
        <f t="shared" si="205"/>
        <v>0</v>
      </c>
      <c r="H1110" s="13">
        <f t="shared" si="206"/>
        <v>5.0949862794652194</v>
      </c>
      <c r="I1110" s="16">
        <f t="shared" si="213"/>
        <v>5.0950738907974253</v>
      </c>
      <c r="J1110" s="13">
        <f t="shared" si="207"/>
        <v>5.0930877936167409</v>
      </c>
      <c r="K1110" s="13">
        <f t="shared" si="208"/>
        <v>1.9860971806844319E-3</v>
      </c>
      <c r="L1110" s="13">
        <f t="shared" si="209"/>
        <v>0</v>
      </c>
      <c r="M1110" s="13">
        <f t="shared" si="214"/>
        <v>2.1797842365068503</v>
      </c>
      <c r="N1110" s="13">
        <f t="shared" si="210"/>
        <v>0.11425681347772201</v>
      </c>
      <c r="O1110" s="13">
        <f t="shared" si="211"/>
        <v>0.11425681347772201</v>
      </c>
      <c r="Q1110">
        <v>23.807690441218181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14.77445919592002</v>
      </c>
      <c r="G1111" s="13">
        <f t="shared" si="205"/>
        <v>0</v>
      </c>
      <c r="H1111" s="13">
        <f t="shared" si="206"/>
        <v>14.77445919592002</v>
      </c>
      <c r="I1111" s="16">
        <f t="shared" si="213"/>
        <v>14.776445293100704</v>
      </c>
      <c r="J1111" s="13">
        <f t="shared" si="207"/>
        <v>14.674539443586863</v>
      </c>
      <c r="K1111" s="13">
        <f t="shared" si="208"/>
        <v>0.10190584951384096</v>
      </c>
      <c r="L1111" s="13">
        <f t="shared" si="209"/>
        <v>0</v>
      </c>
      <c r="M1111" s="13">
        <f t="shared" si="214"/>
        <v>2.0655274230291281</v>
      </c>
      <c r="N1111" s="13">
        <f t="shared" si="210"/>
        <v>0.1082678631919803</v>
      </c>
      <c r="O1111" s="13">
        <f t="shared" si="211"/>
        <v>0.1082678631919803</v>
      </c>
      <c r="Q1111">
        <v>18.474675478725501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30.704489309140939</v>
      </c>
      <c r="G1112" s="13">
        <f t="shared" si="205"/>
        <v>0</v>
      </c>
      <c r="H1112" s="13">
        <f t="shared" si="206"/>
        <v>30.704489309140939</v>
      </c>
      <c r="I1112" s="16">
        <f t="shared" si="213"/>
        <v>30.80639515865478</v>
      </c>
      <c r="J1112" s="13">
        <f t="shared" si="207"/>
        <v>29.530424323246297</v>
      </c>
      <c r="K1112" s="13">
        <f t="shared" si="208"/>
        <v>1.2759708354084829</v>
      </c>
      <c r="L1112" s="13">
        <f t="shared" si="209"/>
        <v>0</v>
      </c>
      <c r="M1112" s="13">
        <f t="shared" si="214"/>
        <v>1.9572595598371478</v>
      </c>
      <c r="N1112" s="13">
        <f t="shared" si="210"/>
        <v>0.10259283313938146</v>
      </c>
      <c r="O1112" s="13">
        <f t="shared" si="211"/>
        <v>0.10259283313938146</v>
      </c>
      <c r="Q1112">
        <v>15.80066803053527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18.641293345109919</v>
      </c>
      <c r="G1113" s="13">
        <f t="shared" si="205"/>
        <v>0</v>
      </c>
      <c r="H1113" s="13">
        <f t="shared" si="206"/>
        <v>18.641293345109919</v>
      </c>
      <c r="I1113" s="16">
        <f t="shared" si="213"/>
        <v>19.917264180518401</v>
      </c>
      <c r="J1113" s="13">
        <f t="shared" si="207"/>
        <v>19.532715289375016</v>
      </c>
      <c r="K1113" s="13">
        <f t="shared" si="208"/>
        <v>0.38454889114338542</v>
      </c>
      <c r="L1113" s="13">
        <f t="shared" si="209"/>
        <v>0</v>
      </c>
      <c r="M1113" s="13">
        <f t="shared" si="214"/>
        <v>1.8546667266977663</v>
      </c>
      <c r="N1113" s="13">
        <f t="shared" si="210"/>
        <v>9.7215268697984261E-2</v>
      </c>
      <c r="O1113" s="13">
        <f t="shared" si="211"/>
        <v>9.7215268697984261E-2</v>
      </c>
      <c r="Q1113">
        <v>15.266639059820269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69.287184146808059</v>
      </c>
      <c r="G1114" s="13">
        <f t="shared" si="205"/>
        <v>0.24311596723226017</v>
      </c>
      <c r="H1114" s="13">
        <f t="shared" si="206"/>
        <v>69.044068179575802</v>
      </c>
      <c r="I1114" s="16">
        <f t="shared" si="213"/>
        <v>69.428617070719184</v>
      </c>
      <c r="J1114" s="13">
        <f t="shared" si="207"/>
        <v>54.060498990500768</v>
      </c>
      <c r="K1114" s="13">
        <f t="shared" si="208"/>
        <v>15.368118080218416</v>
      </c>
      <c r="L1114" s="13">
        <f t="shared" si="209"/>
        <v>0</v>
      </c>
      <c r="M1114" s="13">
        <f t="shared" si="214"/>
        <v>1.757451457999782</v>
      </c>
      <c r="N1114" s="13">
        <f t="shared" si="210"/>
        <v>9.2119577740693806E-2</v>
      </c>
      <c r="O1114" s="13">
        <f t="shared" si="211"/>
        <v>0.33523554497295399</v>
      </c>
      <c r="Q1114">
        <v>13.130526831753849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76.861200936746556</v>
      </c>
      <c r="G1115" s="13">
        <f t="shared" si="205"/>
        <v>0.3945963030310301</v>
      </c>
      <c r="H1115" s="13">
        <f t="shared" si="206"/>
        <v>76.466604633715519</v>
      </c>
      <c r="I1115" s="16">
        <f t="shared" si="213"/>
        <v>91.834722713933928</v>
      </c>
      <c r="J1115" s="13">
        <f t="shared" si="207"/>
        <v>63.357720659291779</v>
      </c>
      <c r="K1115" s="13">
        <f t="shared" si="208"/>
        <v>28.477002054642149</v>
      </c>
      <c r="L1115" s="13">
        <f t="shared" si="209"/>
        <v>0.50502560565427868</v>
      </c>
      <c r="M1115" s="13">
        <f t="shared" si="214"/>
        <v>2.170357485913367</v>
      </c>
      <c r="N1115" s="13">
        <f t="shared" si="210"/>
        <v>0.11376269554337698</v>
      </c>
      <c r="O1115" s="13">
        <f t="shared" si="211"/>
        <v>0.50835899857440703</v>
      </c>
      <c r="Q1115">
        <v>13.359563122580649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11.21606663485813</v>
      </c>
      <c r="G1116" s="13">
        <f t="shared" si="205"/>
        <v>0</v>
      </c>
      <c r="H1116" s="13">
        <f t="shared" si="206"/>
        <v>11.21606663485813</v>
      </c>
      <c r="I1116" s="16">
        <f t="shared" si="213"/>
        <v>39.188043083845997</v>
      </c>
      <c r="J1116" s="13">
        <f t="shared" si="207"/>
        <v>36.318314679955932</v>
      </c>
      <c r="K1116" s="13">
        <f t="shared" si="208"/>
        <v>2.8697284038900648</v>
      </c>
      <c r="L1116" s="13">
        <f t="shared" si="209"/>
        <v>0</v>
      </c>
      <c r="M1116" s="13">
        <f t="shared" si="214"/>
        <v>2.0565947903699899</v>
      </c>
      <c r="N1116" s="13">
        <f t="shared" si="210"/>
        <v>0.10779964522503339</v>
      </c>
      <c r="O1116" s="13">
        <f t="shared" si="211"/>
        <v>0.10779964522503339</v>
      </c>
      <c r="Q1116">
        <v>14.799607270007719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39.697418573666504</v>
      </c>
      <c r="G1117" s="13">
        <f t="shared" si="205"/>
        <v>0</v>
      </c>
      <c r="H1117" s="13">
        <f t="shared" si="206"/>
        <v>39.697418573666504</v>
      </c>
      <c r="I1117" s="16">
        <f t="shared" si="213"/>
        <v>42.567146977556568</v>
      </c>
      <c r="J1117" s="13">
        <f t="shared" si="207"/>
        <v>39.593960895504601</v>
      </c>
      <c r="K1117" s="13">
        <f t="shared" si="208"/>
        <v>2.9731860820519671</v>
      </c>
      <c r="L1117" s="13">
        <f t="shared" si="209"/>
        <v>0</v>
      </c>
      <c r="M1117" s="13">
        <f t="shared" si="214"/>
        <v>1.9487951451449566</v>
      </c>
      <c r="N1117" s="13">
        <f t="shared" si="210"/>
        <v>0.10214915755237308</v>
      </c>
      <c r="O1117" s="13">
        <f t="shared" si="211"/>
        <v>0.10214915755237308</v>
      </c>
      <c r="Q1117">
        <v>16.361041868101761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2.2859232078316718</v>
      </c>
      <c r="G1118" s="13">
        <f t="shared" si="205"/>
        <v>0</v>
      </c>
      <c r="H1118" s="13">
        <f t="shared" si="206"/>
        <v>2.2859232078316718</v>
      </c>
      <c r="I1118" s="16">
        <f t="shared" si="213"/>
        <v>5.2591092898836393</v>
      </c>
      <c r="J1118" s="13">
        <f t="shared" si="207"/>
        <v>5.2548591481285341</v>
      </c>
      <c r="K1118" s="13">
        <f t="shared" si="208"/>
        <v>4.2501417551052967E-3</v>
      </c>
      <c r="L1118" s="13">
        <f t="shared" si="209"/>
        <v>0</v>
      </c>
      <c r="M1118" s="13">
        <f t="shared" si="214"/>
        <v>1.8466459875925834</v>
      </c>
      <c r="N1118" s="13">
        <f t="shared" si="210"/>
        <v>9.6794849063533223E-2</v>
      </c>
      <c r="O1118" s="13">
        <f t="shared" si="211"/>
        <v>9.6794849063533223E-2</v>
      </c>
      <c r="Q1118">
        <v>19.089659927735131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1.395015619234713</v>
      </c>
      <c r="G1119" s="13">
        <f t="shared" si="205"/>
        <v>0</v>
      </c>
      <c r="H1119" s="13">
        <f t="shared" si="206"/>
        <v>1.395015619234713</v>
      </c>
      <c r="I1119" s="16">
        <f t="shared" si="213"/>
        <v>1.3992657609898183</v>
      </c>
      <c r="J1119" s="13">
        <f t="shared" si="207"/>
        <v>1.399228958535792</v>
      </c>
      <c r="K1119" s="13">
        <f t="shared" si="208"/>
        <v>3.6802454026263476E-5</v>
      </c>
      <c r="L1119" s="13">
        <f t="shared" si="209"/>
        <v>0</v>
      </c>
      <c r="M1119" s="13">
        <f t="shared" si="214"/>
        <v>1.7498511385290501</v>
      </c>
      <c r="N1119" s="13">
        <f t="shared" si="210"/>
        <v>9.1721195061530064E-2</v>
      </c>
      <c r="O1119" s="13">
        <f t="shared" si="211"/>
        <v>9.1721195061530064E-2</v>
      </c>
      <c r="Q1119">
        <v>24.607997404974519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0.43333333299999999</v>
      </c>
      <c r="G1120" s="13">
        <f t="shared" si="205"/>
        <v>0</v>
      </c>
      <c r="H1120" s="13">
        <f t="shared" si="206"/>
        <v>0.43333333299999999</v>
      </c>
      <c r="I1120" s="16">
        <f t="shared" si="213"/>
        <v>0.43337013545402625</v>
      </c>
      <c r="J1120" s="13">
        <f t="shared" si="207"/>
        <v>0.43336936924171737</v>
      </c>
      <c r="K1120" s="13">
        <f t="shared" si="208"/>
        <v>7.6621230887807812E-7</v>
      </c>
      <c r="L1120" s="13">
        <f t="shared" si="209"/>
        <v>0</v>
      </c>
      <c r="M1120" s="13">
        <f t="shared" si="214"/>
        <v>1.6581299434675201</v>
      </c>
      <c r="N1120" s="13">
        <f t="shared" si="210"/>
        <v>8.6913484600749297E-2</v>
      </c>
      <c r="O1120" s="13">
        <f t="shared" si="211"/>
        <v>8.6913484600749297E-2</v>
      </c>
      <c r="Q1120">
        <v>27.17882399916984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7.3543592535893199</v>
      </c>
      <c r="G1121" s="13">
        <f t="shared" si="205"/>
        <v>0</v>
      </c>
      <c r="H1121" s="13">
        <f t="shared" si="206"/>
        <v>7.3543592535893199</v>
      </c>
      <c r="I1121" s="16">
        <f t="shared" si="213"/>
        <v>7.3543600198016286</v>
      </c>
      <c r="J1121" s="13">
        <f t="shared" si="207"/>
        <v>7.3512243139653393</v>
      </c>
      <c r="K1121" s="13">
        <f t="shared" si="208"/>
        <v>3.1357058362893042E-3</v>
      </c>
      <c r="L1121" s="13">
        <f t="shared" si="209"/>
        <v>0</v>
      </c>
      <c r="M1121" s="13">
        <f t="shared" si="214"/>
        <v>1.5712164588667707</v>
      </c>
      <c r="N1121" s="13">
        <f t="shared" si="210"/>
        <v>8.2357777832890264E-2</v>
      </c>
      <c r="O1121" s="13">
        <f t="shared" si="211"/>
        <v>8.2357777832890264E-2</v>
      </c>
      <c r="Q1121">
        <v>28.477405193548378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2.556566991960799</v>
      </c>
      <c r="G1122" s="13">
        <f t="shared" si="205"/>
        <v>0</v>
      </c>
      <c r="H1122" s="13">
        <f t="shared" si="206"/>
        <v>2.556566991960799</v>
      </c>
      <c r="I1122" s="16">
        <f t="shared" si="213"/>
        <v>2.5597026977970883</v>
      </c>
      <c r="J1122" s="13">
        <f t="shared" si="207"/>
        <v>2.5594835392495785</v>
      </c>
      <c r="K1122" s="13">
        <f t="shared" si="208"/>
        <v>2.1915854750975683E-4</v>
      </c>
      <c r="L1122" s="13">
        <f t="shared" si="209"/>
        <v>0</v>
      </c>
      <c r="M1122" s="13">
        <f t="shared" si="214"/>
        <v>1.4888586810338804</v>
      </c>
      <c r="N1122" s="13">
        <f t="shared" si="210"/>
        <v>7.8040865588689515E-2</v>
      </c>
      <c r="O1122" s="13">
        <f t="shared" si="211"/>
        <v>7.8040865588689515E-2</v>
      </c>
      <c r="Q1122">
        <v>24.8052749558857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2.228075058502001</v>
      </c>
      <c r="G1123" s="13">
        <f t="shared" si="205"/>
        <v>0</v>
      </c>
      <c r="H1123" s="13">
        <f t="shared" si="206"/>
        <v>2.228075058502001</v>
      </c>
      <c r="I1123" s="16">
        <f t="shared" si="213"/>
        <v>2.2282942170495108</v>
      </c>
      <c r="J1123" s="13">
        <f t="shared" si="207"/>
        <v>2.2280845110303797</v>
      </c>
      <c r="K1123" s="13">
        <f t="shared" si="208"/>
        <v>2.0970601913106179E-4</v>
      </c>
      <c r="L1123" s="13">
        <f t="shared" si="209"/>
        <v>0</v>
      </c>
      <c r="M1123" s="13">
        <f t="shared" si="214"/>
        <v>1.4108178154451909</v>
      </c>
      <c r="N1123" s="13">
        <f t="shared" si="210"/>
        <v>7.395023107823169E-2</v>
      </c>
      <c r="O1123" s="13">
        <f t="shared" si="211"/>
        <v>7.395023107823169E-2</v>
      </c>
      <c r="Q1123">
        <v>22.15544425249653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99.960246765717585</v>
      </c>
      <c r="G1124" s="13">
        <f t="shared" si="205"/>
        <v>0.85657721961045075</v>
      </c>
      <c r="H1124" s="13">
        <f t="shared" si="206"/>
        <v>99.103669546107128</v>
      </c>
      <c r="I1124" s="16">
        <f t="shared" si="213"/>
        <v>99.103879252126262</v>
      </c>
      <c r="J1124" s="13">
        <f t="shared" si="207"/>
        <v>72.038246758332207</v>
      </c>
      <c r="K1124" s="13">
        <f t="shared" si="208"/>
        <v>27.065632493794055</v>
      </c>
      <c r="L1124" s="13">
        <f t="shared" si="209"/>
        <v>0.44746692266861315</v>
      </c>
      <c r="M1124" s="13">
        <f t="shared" si="214"/>
        <v>1.7843345070355725</v>
      </c>
      <c r="N1124" s="13">
        <f t="shared" si="210"/>
        <v>9.3528694967964454E-2</v>
      </c>
      <c r="O1124" s="13">
        <f t="shared" si="211"/>
        <v>0.9501059145784152</v>
      </c>
      <c r="Q1124">
        <v>15.967293022234299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0.46666666699999998</v>
      </c>
      <c r="G1125" s="13">
        <f t="shared" si="205"/>
        <v>0</v>
      </c>
      <c r="H1125" s="13">
        <f t="shared" si="206"/>
        <v>0.46666666699999998</v>
      </c>
      <c r="I1125" s="16">
        <f t="shared" si="213"/>
        <v>27.08483223812544</v>
      </c>
      <c r="J1125" s="13">
        <f t="shared" si="207"/>
        <v>25.801602723739887</v>
      </c>
      <c r="K1125" s="13">
        <f t="shared" si="208"/>
        <v>1.2832295143855532</v>
      </c>
      <c r="L1125" s="13">
        <f t="shared" si="209"/>
        <v>0</v>
      </c>
      <c r="M1125" s="13">
        <f t="shared" si="214"/>
        <v>1.6908058120676079</v>
      </c>
      <c r="N1125" s="13">
        <f t="shared" si="210"/>
        <v>8.862624156143166E-2</v>
      </c>
      <c r="O1125" s="13">
        <f t="shared" si="211"/>
        <v>8.862624156143166E-2</v>
      </c>
      <c r="Q1125">
        <v>12.903877759737499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3.8282567509680012</v>
      </c>
      <c r="G1126" s="13">
        <f t="shared" si="205"/>
        <v>0</v>
      </c>
      <c r="H1126" s="13">
        <f t="shared" si="206"/>
        <v>3.8282567509680012</v>
      </c>
      <c r="I1126" s="16">
        <f t="shared" si="213"/>
        <v>5.1114862653535544</v>
      </c>
      <c r="J1126" s="13">
        <f t="shared" si="207"/>
        <v>5.0995132404129651</v>
      </c>
      <c r="K1126" s="13">
        <f t="shared" si="208"/>
        <v>1.1973024940589383E-2</v>
      </c>
      <c r="L1126" s="13">
        <f t="shared" si="209"/>
        <v>0</v>
      </c>
      <c r="M1126" s="13">
        <f t="shared" si="214"/>
        <v>1.6021795705061763</v>
      </c>
      <c r="N1126" s="13">
        <f t="shared" si="210"/>
        <v>8.3980757948088625E-2</v>
      </c>
      <c r="O1126" s="13">
        <f t="shared" si="211"/>
        <v>8.3980757948088625E-2</v>
      </c>
      <c r="Q1126">
        <v>11.00001612258065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7.7868219792852278</v>
      </c>
      <c r="G1127" s="13">
        <f t="shared" si="205"/>
        <v>0</v>
      </c>
      <c r="H1127" s="13">
        <f t="shared" si="206"/>
        <v>7.7868219792852278</v>
      </c>
      <c r="I1127" s="16">
        <f t="shared" si="213"/>
        <v>7.7987950042258172</v>
      </c>
      <c r="J1127" s="13">
        <f t="shared" si="207"/>
        <v>7.7566814241917985</v>
      </c>
      <c r="K1127" s="13">
        <f t="shared" si="208"/>
        <v>4.2113580034018661E-2</v>
      </c>
      <c r="L1127" s="13">
        <f t="shared" si="209"/>
        <v>0</v>
      </c>
      <c r="M1127" s="13">
        <f t="shared" si="214"/>
        <v>1.5181988125580876</v>
      </c>
      <c r="N1127" s="13">
        <f t="shared" si="210"/>
        <v>7.9578774652728501E-2</v>
      </c>
      <c r="O1127" s="13">
        <f t="shared" si="211"/>
        <v>7.9578774652728501E-2</v>
      </c>
      <c r="Q1127">
        <v>11.03803962985544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41.438727460798241</v>
      </c>
      <c r="G1128" s="13">
        <f t="shared" si="205"/>
        <v>0</v>
      </c>
      <c r="H1128" s="13">
        <f t="shared" si="206"/>
        <v>41.438727460798241</v>
      </c>
      <c r="I1128" s="16">
        <f t="shared" si="213"/>
        <v>41.48084104083226</v>
      </c>
      <c r="J1128" s="13">
        <f t="shared" si="207"/>
        <v>38.094849476604374</v>
      </c>
      <c r="K1128" s="13">
        <f t="shared" si="208"/>
        <v>3.3859915642278864</v>
      </c>
      <c r="L1128" s="13">
        <f t="shared" si="209"/>
        <v>0</v>
      </c>
      <c r="M1128" s="13">
        <f t="shared" si="214"/>
        <v>1.4386200379053591</v>
      </c>
      <c r="N1128" s="13">
        <f t="shared" si="210"/>
        <v>7.5407528223837325E-2</v>
      </c>
      <c r="O1128" s="13">
        <f t="shared" si="211"/>
        <v>7.5407528223837325E-2</v>
      </c>
      <c r="Q1128">
        <v>14.73712189540483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31.055584614887451</v>
      </c>
      <c r="G1129" s="13">
        <f t="shared" si="205"/>
        <v>0</v>
      </c>
      <c r="H1129" s="13">
        <f t="shared" si="206"/>
        <v>31.055584614887451</v>
      </c>
      <c r="I1129" s="16">
        <f t="shared" si="213"/>
        <v>34.441576179115337</v>
      </c>
      <c r="J1129" s="13">
        <f t="shared" si="207"/>
        <v>32.823158463083537</v>
      </c>
      <c r="K1129" s="13">
        <f t="shared" si="208"/>
        <v>1.6184177160318001</v>
      </c>
      <c r="L1129" s="13">
        <f t="shared" si="209"/>
        <v>0</v>
      </c>
      <c r="M1129" s="13">
        <f t="shared" si="214"/>
        <v>1.3632125096815217</v>
      </c>
      <c r="N1129" s="13">
        <f t="shared" si="210"/>
        <v>7.1454924226253561E-2</v>
      </c>
      <c r="O1129" s="13">
        <f t="shared" si="211"/>
        <v>7.1454924226253561E-2</v>
      </c>
      <c r="Q1129">
        <v>16.42875788723509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0.83336781303468421</v>
      </c>
      <c r="G1130" s="13">
        <f t="shared" si="205"/>
        <v>0</v>
      </c>
      <c r="H1130" s="13">
        <f t="shared" si="206"/>
        <v>0.83336781303468421</v>
      </c>
      <c r="I1130" s="16">
        <f t="shared" si="213"/>
        <v>2.4517855290664841</v>
      </c>
      <c r="J1130" s="13">
        <f t="shared" si="207"/>
        <v>2.4513757832672582</v>
      </c>
      <c r="K1130" s="13">
        <f t="shared" si="208"/>
        <v>4.0974579922581356E-4</v>
      </c>
      <c r="L1130" s="13">
        <f t="shared" si="209"/>
        <v>0</v>
      </c>
      <c r="M1130" s="13">
        <f t="shared" si="214"/>
        <v>1.2917575854552681</v>
      </c>
      <c r="N1130" s="13">
        <f t="shared" si="210"/>
        <v>6.770950217362548E-2</v>
      </c>
      <c r="O1130" s="13">
        <f t="shared" si="211"/>
        <v>6.770950217362548E-2</v>
      </c>
      <c r="Q1130">
        <v>19.447600932586571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38.154412193208557</v>
      </c>
      <c r="G1131" s="13">
        <f t="shared" si="205"/>
        <v>0</v>
      </c>
      <c r="H1131" s="13">
        <f t="shared" si="206"/>
        <v>38.154412193208557</v>
      </c>
      <c r="I1131" s="16">
        <f t="shared" si="213"/>
        <v>38.154821939007782</v>
      </c>
      <c r="J1131" s="13">
        <f t="shared" si="207"/>
        <v>37.584006294006024</v>
      </c>
      <c r="K1131" s="13">
        <f t="shared" si="208"/>
        <v>0.5708156450017583</v>
      </c>
      <c r="L1131" s="13">
        <f t="shared" si="209"/>
        <v>0</v>
      </c>
      <c r="M1131" s="13">
        <f t="shared" si="214"/>
        <v>1.2240480832816427</v>
      </c>
      <c r="N1131" s="13">
        <f t="shared" si="210"/>
        <v>6.4160402298988867E-2</v>
      </c>
      <c r="O1131" s="13">
        <f t="shared" si="211"/>
        <v>6.4160402298988867E-2</v>
      </c>
      <c r="Q1131">
        <v>26.37599342938168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3.494051789084502</v>
      </c>
      <c r="G1132" s="13">
        <f t="shared" si="205"/>
        <v>0</v>
      </c>
      <c r="H1132" s="13">
        <f t="shared" si="206"/>
        <v>3.494051789084502</v>
      </c>
      <c r="I1132" s="16">
        <f t="shared" si="213"/>
        <v>4.0648674340862598</v>
      </c>
      <c r="J1132" s="13">
        <f t="shared" si="207"/>
        <v>4.0641978398926177</v>
      </c>
      <c r="K1132" s="13">
        <f t="shared" si="208"/>
        <v>6.6959419364209793E-4</v>
      </c>
      <c r="L1132" s="13">
        <f t="shared" si="209"/>
        <v>0</v>
      </c>
      <c r="M1132" s="13">
        <f t="shared" si="214"/>
        <v>1.1598876809826539</v>
      </c>
      <c r="N1132" s="13">
        <f t="shared" si="210"/>
        <v>6.0797334067117036E-2</v>
      </c>
      <c r="O1132" s="13">
        <f t="shared" si="211"/>
        <v>6.0797334067117036E-2</v>
      </c>
      <c r="Q1132">
        <v>26.759104049298411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4.5522326584361874</v>
      </c>
      <c r="G1133" s="13">
        <f t="shared" si="205"/>
        <v>0</v>
      </c>
      <c r="H1133" s="13">
        <f t="shared" si="206"/>
        <v>4.5522326584361874</v>
      </c>
      <c r="I1133" s="16">
        <f t="shared" si="213"/>
        <v>4.5529022526298295</v>
      </c>
      <c r="J1133" s="13">
        <f t="shared" si="207"/>
        <v>4.5520855135713498</v>
      </c>
      <c r="K1133" s="13">
        <f t="shared" si="208"/>
        <v>8.1673905847967632E-4</v>
      </c>
      <c r="L1133" s="13">
        <f t="shared" si="209"/>
        <v>0</v>
      </c>
      <c r="M1133" s="13">
        <f t="shared" si="214"/>
        <v>1.0990903469155369</v>
      </c>
      <c r="N1133" s="13">
        <f t="shared" si="210"/>
        <v>5.7610546337345546E-2</v>
      </c>
      <c r="O1133" s="13">
        <f t="shared" si="211"/>
        <v>5.7610546337345546E-2</v>
      </c>
      <c r="Q1133">
        <v>27.793105193548381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5.2302397839270052</v>
      </c>
      <c r="G1134" s="13">
        <f t="shared" si="205"/>
        <v>0</v>
      </c>
      <c r="H1134" s="13">
        <f t="shared" si="206"/>
        <v>5.2302397839270052</v>
      </c>
      <c r="I1134" s="16">
        <f t="shared" si="213"/>
        <v>5.2310565229854848</v>
      </c>
      <c r="J1134" s="13">
        <f t="shared" si="207"/>
        <v>5.2296708062986443</v>
      </c>
      <c r="K1134" s="13">
        <f t="shared" si="208"/>
        <v>1.3857166868405102E-3</v>
      </c>
      <c r="L1134" s="13">
        <f t="shared" si="209"/>
        <v>0</v>
      </c>
      <c r="M1134" s="13">
        <f t="shared" si="214"/>
        <v>1.0414798005781913</v>
      </c>
      <c r="N1134" s="13">
        <f t="shared" si="210"/>
        <v>5.4590799090359222E-2</v>
      </c>
      <c r="O1134" s="13">
        <f t="shared" si="211"/>
        <v>5.4590799090359222E-2</v>
      </c>
      <c r="Q1134">
        <v>26.972101881781509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0.50584428352872723</v>
      </c>
      <c r="G1135" s="13">
        <f t="shared" si="205"/>
        <v>0</v>
      </c>
      <c r="H1135" s="13">
        <f t="shared" si="206"/>
        <v>0.50584428352872723</v>
      </c>
      <c r="I1135" s="16">
        <f t="shared" si="213"/>
        <v>0.50723000021556774</v>
      </c>
      <c r="J1135" s="13">
        <f t="shared" si="207"/>
        <v>0.5072272314350007</v>
      </c>
      <c r="K1135" s="13">
        <f t="shared" si="208"/>
        <v>2.7687805670417731E-6</v>
      </c>
      <c r="L1135" s="13">
        <f t="shared" si="209"/>
        <v>0</v>
      </c>
      <c r="M1135" s="13">
        <f t="shared" si="214"/>
        <v>0.9868890014878321</v>
      </c>
      <c r="N1135" s="13">
        <f t="shared" si="210"/>
        <v>5.1729336636964066E-2</v>
      </c>
      <c r="O1135" s="13">
        <f t="shared" si="211"/>
        <v>5.1729336636964066E-2</v>
      </c>
      <c r="Q1135">
        <v>21.358189829239681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2.325210509345863</v>
      </c>
      <c r="G1136" s="13">
        <f t="shared" si="205"/>
        <v>0</v>
      </c>
      <c r="H1136" s="13">
        <f t="shared" si="206"/>
        <v>2.325210509345863</v>
      </c>
      <c r="I1136" s="16">
        <f t="shared" si="213"/>
        <v>2.3252132781264301</v>
      </c>
      <c r="J1136" s="13">
        <f t="shared" si="207"/>
        <v>2.3247148944701945</v>
      </c>
      <c r="K1136" s="13">
        <f t="shared" si="208"/>
        <v>4.9838365623555703E-4</v>
      </c>
      <c r="L1136" s="13">
        <f t="shared" si="209"/>
        <v>0</v>
      </c>
      <c r="M1136" s="13">
        <f t="shared" si="214"/>
        <v>0.93515966485086799</v>
      </c>
      <c r="N1136" s="13">
        <f t="shared" si="210"/>
        <v>4.901786223116348E-2</v>
      </c>
      <c r="O1136" s="13">
        <f t="shared" si="211"/>
        <v>4.901786223116348E-2</v>
      </c>
      <c r="Q1136">
        <v>16.936422012431251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3.581983202906676</v>
      </c>
      <c r="G1137" s="13">
        <f t="shared" si="205"/>
        <v>0</v>
      </c>
      <c r="H1137" s="13">
        <f t="shared" si="206"/>
        <v>3.581983202906676</v>
      </c>
      <c r="I1137" s="16">
        <f t="shared" si="213"/>
        <v>3.5824815865629116</v>
      </c>
      <c r="J1137" s="13">
        <f t="shared" si="207"/>
        <v>3.5805172436281407</v>
      </c>
      <c r="K1137" s="13">
        <f t="shared" si="208"/>
        <v>1.9643429347708796E-3</v>
      </c>
      <c r="L1137" s="13">
        <f t="shared" si="209"/>
        <v>0</v>
      </c>
      <c r="M1137" s="13">
        <f t="shared" si="214"/>
        <v>0.88614180261970454</v>
      </c>
      <c r="N1137" s="13">
        <f t="shared" si="210"/>
        <v>4.6448514013929909E-2</v>
      </c>
      <c r="O1137" s="13">
        <f t="shared" si="211"/>
        <v>4.6448514013929909E-2</v>
      </c>
      <c r="Q1137">
        <v>16.4008645082153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81.96335731461393</v>
      </c>
      <c r="G1138" s="13">
        <f t="shared" si="205"/>
        <v>0.49663943058837762</v>
      </c>
      <c r="H1138" s="13">
        <f t="shared" si="206"/>
        <v>81.466717884025556</v>
      </c>
      <c r="I1138" s="16">
        <f t="shared" si="213"/>
        <v>81.468682226960325</v>
      </c>
      <c r="J1138" s="13">
        <f t="shared" si="207"/>
        <v>64.099981625740938</v>
      </c>
      <c r="K1138" s="13">
        <f t="shared" si="208"/>
        <v>17.368700601219388</v>
      </c>
      <c r="L1138" s="13">
        <f t="shared" si="209"/>
        <v>5.2005206459495738E-2</v>
      </c>
      <c r="M1138" s="13">
        <f t="shared" si="214"/>
        <v>0.89169849506527032</v>
      </c>
      <c r="N1138" s="13">
        <f t="shared" si="210"/>
        <v>4.6739776773643917E-2</v>
      </c>
      <c r="O1138" s="13">
        <f t="shared" si="211"/>
        <v>0.5433792073620215</v>
      </c>
      <c r="Q1138">
        <v>15.824748050727971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11.13448201970551</v>
      </c>
      <c r="G1139" s="13">
        <f t="shared" si="205"/>
        <v>0</v>
      </c>
      <c r="H1139" s="13">
        <f t="shared" si="206"/>
        <v>11.13448201970551</v>
      </c>
      <c r="I1139" s="16">
        <f t="shared" si="213"/>
        <v>28.451177414465402</v>
      </c>
      <c r="J1139" s="13">
        <f t="shared" si="207"/>
        <v>27.326287505085194</v>
      </c>
      <c r="K1139" s="13">
        <f t="shared" si="208"/>
        <v>1.1248899093802081</v>
      </c>
      <c r="L1139" s="13">
        <f t="shared" si="209"/>
        <v>0</v>
      </c>
      <c r="M1139" s="13">
        <f t="shared" si="214"/>
        <v>0.84495871829162639</v>
      </c>
      <c r="N1139" s="13">
        <f t="shared" si="210"/>
        <v>4.4289837982741109E-2</v>
      </c>
      <c r="O1139" s="13">
        <f t="shared" si="211"/>
        <v>4.4289837982741109E-2</v>
      </c>
      <c r="Q1139">
        <v>15.015668065141011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103.3705493952147</v>
      </c>
      <c r="G1140" s="13">
        <f t="shared" si="205"/>
        <v>0.92478327220039291</v>
      </c>
      <c r="H1140" s="13">
        <f t="shared" si="206"/>
        <v>102.44576612301431</v>
      </c>
      <c r="I1140" s="16">
        <f t="shared" si="213"/>
        <v>103.57065603239451</v>
      </c>
      <c r="J1140" s="13">
        <f t="shared" si="207"/>
        <v>69.613018168703519</v>
      </c>
      <c r="K1140" s="13">
        <f t="shared" si="208"/>
        <v>33.957637863690991</v>
      </c>
      <c r="L1140" s="13">
        <f t="shared" si="209"/>
        <v>0.72853770896432168</v>
      </c>
      <c r="M1140" s="13">
        <f t="shared" si="214"/>
        <v>1.529206589273207</v>
      </c>
      <c r="N1140" s="13">
        <f t="shared" si="210"/>
        <v>8.0155764553783704E-2</v>
      </c>
      <c r="O1140" s="13">
        <f t="shared" si="211"/>
        <v>1.0049390367541766</v>
      </c>
      <c r="Q1140">
        <v>14.39624662258065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19.29920484884844</v>
      </c>
      <c r="G1141" s="13">
        <f t="shared" si="205"/>
        <v>0</v>
      </c>
      <c r="H1141" s="13">
        <f t="shared" si="206"/>
        <v>19.29920484884844</v>
      </c>
      <c r="I1141" s="16">
        <f t="shared" si="213"/>
        <v>52.528305003575106</v>
      </c>
      <c r="J1141" s="13">
        <f t="shared" si="207"/>
        <v>47.024231648751808</v>
      </c>
      <c r="K1141" s="13">
        <f t="shared" si="208"/>
        <v>5.5040733548232978</v>
      </c>
      <c r="L1141" s="13">
        <f t="shared" si="209"/>
        <v>0</v>
      </c>
      <c r="M1141" s="13">
        <f t="shared" si="214"/>
        <v>1.4490508247194231</v>
      </c>
      <c r="N1141" s="13">
        <f t="shared" si="210"/>
        <v>7.5954274293232829E-2</v>
      </c>
      <c r="O1141" s="13">
        <f t="shared" si="211"/>
        <v>7.5954274293232829E-2</v>
      </c>
      <c r="Q1141">
        <v>16.052088717527859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2.1888940017410938</v>
      </c>
      <c r="G1142" s="13">
        <f t="shared" si="205"/>
        <v>0</v>
      </c>
      <c r="H1142" s="13">
        <f t="shared" si="206"/>
        <v>2.1888940017410938</v>
      </c>
      <c r="I1142" s="16">
        <f t="shared" si="213"/>
        <v>7.6929673565643917</v>
      </c>
      <c r="J1142" s="13">
        <f t="shared" si="207"/>
        <v>7.6846597209869252</v>
      </c>
      <c r="K1142" s="13">
        <f t="shared" si="208"/>
        <v>8.3076355774664989E-3</v>
      </c>
      <c r="L1142" s="13">
        <f t="shared" si="209"/>
        <v>0</v>
      </c>
      <c r="M1142" s="13">
        <f t="shared" si="214"/>
        <v>1.3730965504261903</v>
      </c>
      <c r="N1142" s="13">
        <f t="shared" si="210"/>
        <v>7.1973011741914991E-2</v>
      </c>
      <c r="O1142" s="13">
        <f t="shared" si="211"/>
        <v>7.1973011741914991E-2</v>
      </c>
      <c r="Q1142">
        <v>22.414221310654231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0.43333333299999999</v>
      </c>
      <c r="G1143" s="13">
        <f t="shared" si="205"/>
        <v>0</v>
      </c>
      <c r="H1143" s="13">
        <f t="shared" si="206"/>
        <v>0.43333333299999999</v>
      </c>
      <c r="I1143" s="16">
        <f t="shared" si="213"/>
        <v>0.44164096857746649</v>
      </c>
      <c r="J1143" s="13">
        <f t="shared" si="207"/>
        <v>0.44163959561060956</v>
      </c>
      <c r="K1143" s="13">
        <f t="shared" si="208"/>
        <v>1.3729668569273379E-6</v>
      </c>
      <c r="L1143" s="13">
        <f t="shared" si="209"/>
        <v>0</v>
      </c>
      <c r="M1143" s="13">
        <f t="shared" si="214"/>
        <v>1.3011235386842752</v>
      </c>
      <c r="N1143" s="13">
        <f t="shared" si="210"/>
        <v>6.8200433318646794E-2</v>
      </c>
      <c r="O1143" s="13">
        <f t="shared" si="211"/>
        <v>6.8200433318646794E-2</v>
      </c>
      <c r="Q1143">
        <v>23.386739328278761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1.520777166338956</v>
      </c>
      <c r="G1144" s="13">
        <f t="shared" si="205"/>
        <v>0</v>
      </c>
      <c r="H1144" s="13">
        <f t="shared" si="206"/>
        <v>1.520777166338956</v>
      </c>
      <c r="I1144" s="16">
        <f t="shared" si="213"/>
        <v>1.5207785393058129</v>
      </c>
      <c r="J1144" s="13">
        <f t="shared" si="207"/>
        <v>1.5207366600672232</v>
      </c>
      <c r="K1144" s="13">
        <f t="shared" si="208"/>
        <v>4.1879238589670464E-5</v>
      </c>
      <c r="L1144" s="13">
        <f t="shared" si="209"/>
        <v>0</v>
      </c>
      <c r="M1144" s="13">
        <f t="shared" si="214"/>
        <v>1.2329231053656284</v>
      </c>
      <c r="N1144" s="13">
        <f t="shared" si="210"/>
        <v>6.4625600517178403E-2</v>
      </c>
      <c r="O1144" s="13">
        <f t="shared" si="211"/>
        <v>6.4625600517178403E-2</v>
      </c>
      <c r="Q1144">
        <v>25.474647372920479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2.3022620600308712</v>
      </c>
      <c r="G1145" s="13">
        <f t="shared" si="205"/>
        <v>0</v>
      </c>
      <c r="H1145" s="13">
        <f t="shared" si="206"/>
        <v>2.3022620600308712</v>
      </c>
      <c r="I1145" s="16">
        <f t="shared" si="213"/>
        <v>2.3023039392694606</v>
      </c>
      <c r="J1145" s="13">
        <f t="shared" si="207"/>
        <v>2.3021822096432492</v>
      </c>
      <c r="K1145" s="13">
        <f t="shared" si="208"/>
        <v>1.2172962621148642E-4</v>
      </c>
      <c r="L1145" s="13">
        <f t="shared" si="209"/>
        <v>0</v>
      </c>
      <c r="M1145" s="13">
        <f t="shared" si="214"/>
        <v>1.1682975048484501</v>
      </c>
      <c r="N1145" s="13">
        <f t="shared" si="210"/>
        <v>6.1238148190240801E-2</v>
      </c>
      <c r="O1145" s="13">
        <f t="shared" si="211"/>
        <v>6.1238148190240801E-2</v>
      </c>
      <c r="Q1145">
        <v>26.756374193548378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62.694439045579657</v>
      </c>
      <c r="G1146" s="13">
        <f t="shared" si="205"/>
        <v>0.11126106520769213</v>
      </c>
      <c r="H1146" s="13">
        <f t="shared" si="206"/>
        <v>62.583177980371964</v>
      </c>
      <c r="I1146" s="16">
        <f t="shared" si="213"/>
        <v>62.583299709998172</v>
      </c>
      <c r="J1146" s="13">
        <f t="shared" si="207"/>
        <v>59.74942909207784</v>
      </c>
      <c r="K1146" s="13">
        <f t="shared" si="208"/>
        <v>2.8338706179203328</v>
      </c>
      <c r="L1146" s="13">
        <f t="shared" si="209"/>
        <v>0</v>
      </c>
      <c r="M1146" s="13">
        <f t="shared" si="214"/>
        <v>1.1070593566582092</v>
      </c>
      <c r="N1146" s="13">
        <f t="shared" si="210"/>
        <v>5.8028254496034583E-2</v>
      </c>
      <c r="O1146" s="13">
        <f t="shared" si="211"/>
        <v>0.16928931970372671</v>
      </c>
      <c r="Q1146">
        <v>25.184700652583359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0.50000027116457757</v>
      </c>
      <c r="G1147" s="13">
        <f t="shared" si="205"/>
        <v>0</v>
      </c>
      <c r="H1147" s="13">
        <f t="shared" si="206"/>
        <v>0.50000027116457757</v>
      </c>
      <c r="I1147" s="16">
        <f t="shared" si="213"/>
        <v>3.3338708890849102</v>
      </c>
      <c r="J1147" s="13">
        <f t="shared" si="207"/>
        <v>3.3329911292592711</v>
      </c>
      <c r="K1147" s="13">
        <f t="shared" si="208"/>
        <v>8.7975982563914812E-4</v>
      </c>
      <c r="L1147" s="13">
        <f t="shared" si="209"/>
        <v>0</v>
      </c>
      <c r="M1147" s="13">
        <f t="shared" si="214"/>
        <v>1.0490311021621745</v>
      </c>
      <c r="N1147" s="13">
        <f t="shared" si="210"/>
        <v>5.4986612420020613E-2</v>
      </c>
      <c r="O1147" s="13">
        <f t="shared" si="211"/>
        <v>5.4986612420020613E-2</v>
      </c>
      <c r="Q1147">
        <v>20.560828405407939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40.654826894060463</v>
      </c>
      <c r="G1148" s="13">
        <f t="shared" si="205"/>
        <v>0</v>
      </c>
      <c r="H1148" s="13">
        <f t="shared" si="206"/>
        <v>40.654826894060463</v>
      </c>
      <c r="I1148" s="16">
        <f t="shared" si="213"/>
        <v>40.655706653886099</v>
      </c>
      <c r="J1148" s="13">
        <f t="shared" si="207"/>
        <v>37.307772290080599</v>
      </c>
      <c r="K1148" s="13">
        <f t="shared" si="208"/>
        <v>3.3479343638054999</v>
      </c>
      <c r="L1148" s="13">
        <f t="shared" si="209"/>
        <v>0</v>
      </c>
      <c r="M1148" s="13">
        <f t="shared" si="214"/>
        <v>0.99404448974215398</v>
      </c>
      <c r="N1148" s="13">
        <f t="shared" si="210"/>
        <v>5.2104402789440812E-2</v>
      </c>
      <c r="O1148" s="13">
        <f t="shared" si="211"/>
        <v>5.2104402789440812E-2</v>
      </c>
      <c r="Q1148">
        <v>14.37571035274267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27.71023833723627</v>
      </c>
      <c r="G1149" s="13">
        <f t="shared" si="205"/>
        <v>0</v>
      </c>
      <c r="H1149" s="13">
        <f t="shared" si="206"/>
        <v>27.71023833723627</v>
      </c>
      <c r="I1149" s="16">
        <f t="shared" si="213"/>
        <v>31.058172701041769</v>
      </c>
      <c r="J1149" s="13">
        <f t="shared" si="207"/>
        <v>29.417603613355848</v>
      </c>
      <c r="K1149" s="13">
        <f t="shared" si="208"/>
        <v>1.6405690876859218</v>
      </c>
      <c r="L1149" s="13">
        <f t="shared" si="209"/>
        <v>0</v>
      </c>
      <c r="M1149" s="13">
        <f t="shared" si="214"/>
        <v>0.94194008695271314</v>
      </c>
      <c r="N1149" s="13">
        <f t="shared" si="210"/>
        <v>4.9373268702325154E-2</v>
      </c>
      <c r="O1149" s="13">
        <f t="shared" si="211"/>
        <v>4.9373268702325154E-2</v>
      </c>
      <c r="Q1149">
        <v>14.040018831776081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4.640421235715821</v>
      </c>
      <c r="G1150" s="13">
        <f t="shared" si="205"/>
        <v>0</v>
      </c>
      <c r="H1150" s="13">
        <f t="shared" si="206"/>
        <v>4.640421235715821</v>
      </c>
      <c r="I1150" s="16">
        <f t="shared" si="213"/>
        <v>6.2809903234017428</v>
      </c>
      <c r="J1150" s="13">
        <f t="shared" si="207"/>
        <v>6.2642272747378493</v>
      </c>
      <c r="K1150" s="13">
        <f t="shared" si="208"/>
        <v>1.6763048663893443E-2</v>
      </c>
      <c r="L1150" s="13">
        <f t="shared" si="209"/>
        <v>0</v>
      </c>
      <c r="M1150" s="13">
        <f t="shared" si="214"/>
        <v>0.89256681825038797</v>
      </c>
      <c r="N1150" s="13">
        <f t="shared" si="210"/>
        <v>4.6785291296842488E-2</v>
      </c>
      <c r="O1150" s="13">
        <f t="shared" si="211"/>
        <v>4.6785291296842488E-2</v>
      </c>
      <c r="Q1150">
        <v>13.06962512258065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3.596012891667999</v>
      </c>
      <c r="G1151" s="13">
        <f t="shared" si="205"/>
        <v>0</v>
      </c>
      <c r="H1151" s="13">
        <f t="shared" si="206"/>
        <v>3.596012891667999</v>
      </c>
      <c r="I1151" s="16">
        <f t="shared" si="213"/>
        <v>3.6127759403318924</v>
      </c>
      <c r="J1151" s="13">
        <f t="shared" si="207"/>
        <v>3.6101692400454972</v>
      </c>
      <c r="K1151" s="13">
        <f t="shared" si="208"/>
        <v>2.6067002863952027E-3</v>
      </c>
      <c r="L1151" s="13">
        <f t="shared" si="209"/>
        <v>0</v>
      </c>
      <c r="M1151" s="13">
        <f t="shared" si="214"/>
        <v>0.84578152695354547</v>
      </c>
      <c r="N1151" s="13">
        <f t="shared" si="210"/>
        <v>4.4332966790738816E-2</v>
      </c>
      <c r="O1151" s="13">
        <f t="shared" si="211"/>
        <v>4.4332966790738816E-2</v>
      </c>
      <c r="Q1151">
        <v>14.55428808506535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74.943182374041854</v>
      </c>
      <c r="G1152" s="13">
        <f t="shared" si="205"/>
        <v>0.35623593177693608</v>
      </c>
      <c r="H1152" s="13">
        <f t="shared" si="206"/>
        <v>74.586946442264917</v>
      </c>
      <c r="I1152" s="16">
        <f t="shared" si="213"/>
        <v>74.58955314255131</v>
      </c>
      <c r="J1152" s="13">
        <f t="shared" si="207"/>
        <v>60.58362460609689</v>
      </c>
      <c r="K1152" s="13">
        <f t="shared" si="208"/>
        <v>14.005928536454419</v>
      </c>
      <c r="L1152" s="13">
        <f t="shared" si="209"/>
        <v>0</v>
      </c>
      <c r="M1152" s="13">
        <f t="shared" si="214"/>
        <v>0.80144856016280663</v>
      </c>
      <c r="N1152" s="13">
        <f t="shared" si="210"/>
        <v>4.2009184724289522E-2</v>
      </c>
      <c r="O1152" s="13">
        <f t="shared" si="211"/>
        <v>0.39824511650122563</v>
      </c>
      <c r="Q1152">
        <v>15.824782886896751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6.1303917754457782</v>
      </c>
      <c r="G1153" s="13">
        <f t="shared" si="205"/>
        <v>0</v>
      </c>
      <c r="H1153" s="13">
        <f t="shared" si="206"/>
        <v>6.1303917754457782</v>
      </c>
      <c r="I1153" s="16">
        <f t="shared" si="213"/>
        <v>20.136320311900199</v>
      </c>
      <c r="J1153" s="13">
        <f t="shared" si="207"/>
        <v>19.853491236433044</v>
      </c>
      <c r="K1153" s="13">
        <f t="shared" si="208"/>
        <v>0.28282907546715563</v>
      </c>
      <c r="L1153" s="13">
        <f t="shared" si="209"/>
        <v>0</v>
      </c>
      <c r="M1153" s="13">
        <f t="shared" si="214"/>
        <v>0.75943937543851714</v>
      </c>
      <c r="N1153" s="13">
        <f t="shared" si="210"/>
        <v>3.9807207343681358E-2</v>
      </c>
      <c r="O1153" s="13">
        <f t="shared" si="211"/>
        <v>3.9807207343681358E-2</v>
      </c>
      <c r="Q1153">
        <v>17.74476940786349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4.6899948440486181</v>
      </c>
      <c r="G1154" s="13">
        <f t="shared" si="205"/>
        <v>0</v>
      </c>
      <c r="H1154" s="13">
        <f t="shared" si="206"/>
        <v>4.6899948440486181</v>
      </c>
      <c r="I1154" s="16">
        <f t="shared" si="213"/>
        <v>4.9728239195157737</v>
      </c>
      <c r="J1154" s="13">
        <f t="shared" si="207"/>
        <v>4.9689592885882448</v>
      </c>
      <c r="K1154" s="13">
        <f t="shared" si="208"/>
        <v>3.8646309275289781E-3</v>
      </c>
      <c r="L1154" s="13">
        <f t="shared" si="209"/>
        <v>0</v>
      </c>
      <c r="M1154" s="13">
        <f t="shared" si="214"/>
        <v>0.71963216809483577</v>
      </c>
      <c r="N1154" s="13">
        <f t="shared" si="210"/>
        <v>3.7720650065046907E-2</v>
      </c>
      <c r="O1154" s="13">
        <f t="shared" si="211"/>
        <v>3.7720650065046907E-2</v>
      </c>
      <c r="Q1154">
        <v>18.575485935091891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4.8693624195268042</v>
      </c>
      <c r="G1155" s="13">
        <f t="shared" si="205"/>
        <v>0</v>
      </c>
      <c r="H1155" s="13">
        <f t="shared" si="206"/>
        <v>4.8693624195268042</v>
      </c>
      <c r="I1155" s="16">
        <f t="shared" si="213"/>
        <v>4.8732270504543331</v>
      </c>
      <c r="J1155" s="13">
        <f t="shared" si="207"/>
        <v>4.871905186186134</v>
      </c>
      <c r="K1155" s="13">
        <f t="shared" si="208"/>
        <v>1.3218642681991355E-3</v>
      </c>
      <c r="L1155" s="13">
        <f t="shared" si="209"/>
        <v>0</v>
      </c>
      <c r="M1155" s="13">
        <f t="shared" si="214"/>
        <v>0.68191151802978889</v>
      </c>
      <c r="N1155" s="13">
        <f t="shared" si="210"/>
        <v>3.5743462962507307E-2</v>
      </c>
      <c r="O1155" s="13">
        <f t="shared" si="211"/>
        <v>3.5743462962507307E-2</v>
      </c>
      <c r="Q1155">
        <v>25.772088494301439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2.240725680750665</v>
      </c>
      <c r="G1156" s="13">
        <f t="shared" si="205"/>
        <v>0</v>
      </c>
      <c r="H1156" s="13">
        <f t="shared" si="206"/>
        <v>2.240725680750665</v>
      </c>
      <c r="I1156" s="16">
        <f t="shared" si="213"/>
        <v>2.2420475450188642</v>
      </c>
      <c r="J1156" s="13">
        <f t="shared" si="207"/>
        <v>2.2418956665418097</v>
      </c>
      <c r="K1156" s="13">
        <f t="shared" si="208"/>
        <v>1.5187847705444568E-4</v>
      </c>
      <c r="L1156" s="13">
        <f t="shared" si="209"/>
        <v>0</v>
      </c>
      <c r="M1156" s="13">
        <f t="shared" si="214"/>
        <v>0.64616805506728159</v>
      </c>
      <c r="N1156" s="13">
        <f t="shared" si="210"/>
        <v>3.3869913226548275E-2</v>
      </c>
      <c r="O1156" s="13">
        <f t="shared" si="211"/>
        <v>3.3869913226548275E-2</v>
      </c>
      <c r="Q1156">
        <v>24.584688193548381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54.226543453596463</v>
      </c>
      <c r="G1157" s="13">
        <f t="shared" si="205"/>
        <v>0</v>
      </c>
      <c r="H1157" s="13">
        <f t="shared" si="206"/>
        <v>54.226543453596463</v>
      </c>
      <c r="I1157" s="16">
        <f t="shared" si="213"/>
        <v>54.226695332073518</v>
      </c>
      <c r="J1157" s="13">
        <f t="shared" si="207"/>
        <v>52.571682530481652</v>
      </c>
      <c r="K1157" s="13">
        <f t="shared" si="208"/>
        <v>1.6550128015918659</v>
      </c>
      <c r="L1157" s="13">
        <f t="shared" si="209"/>
        <v>0</v>
      </c>
      <c r="M1157" s="13">
        <f t="shared" si="214"/>
        <v>0.61229814184073328</v>
      </c>
      <c r="N1157" s="13">
        <f t="shared" si="210"/>
        <v>3.2094568541867964E-2</v>
      </c>
      <c r="O1157" s="13">
        <f t="shared" si="211"/>
        <v>3.2094568541867964E-2</v>
      </c>
      <c r="Q1157">
        <v>26.130220828753529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1.225836136676401</v>
      </c>
      <c r="G1158" s="13">
        <f t="shared" ref="G1158:G1221" si="216">IF((F1158-$J$2)&gt;0,$I$2*(F1158-$J$2),0)</f>
        <v>0</v>
      </c>
      <c r="H1158" s="13">
        <f t="shared" ref="H1158:H1221" si="217">F1158-G1158</f>
        <v>1.225836136676401</v>
      </c>
      <c r="I1158" s="16">
        <f t="shared" si="213"/>
        <v>2.8808489382682669</v>
      </c>
      <c r="J1158" s="13">
        <f t="shared" ref="J1158:J1221" si="218">I1158/SQRT(1+(I1158/($K$2*(300+(25*Q1158)+0.05*(Q1158)^3)))^2)</f>
        <v>2.8805272575902232</v>
      </c>
      <c r="K1158" s="13">
        <f t="shared" ref="K1158:K1221" si="219">I1158-J1158</f>
        <v>3.2168067804372313E-4</v>
      </c>
      <c r="L1158" s="13">
        <f t="shared" ref="L1158:L1221" si="220">IF(K1158&gt;$N$2,(K1158-$N$2)/$L$2,0)</f>
        <v>0</v>
      </c>
      <c r="M1158" s="13">
        <f t="shared" si="214"/>
        <v>0.58020357329886529</v>
      </c>
      <c r="N1158" s="13">
        <f t="shared" ref="N1158:N1221" si="221">$M$2*M1158</f>
        <v>3.0412281336500955E-2</v>
      </c>
      <c r="O1158" s="13">
        <f t="shared" ref="O1158:O1221" si="222">N1158+G1158</f>
        <v>3.0412281336500955E-2</v>
      </c>
      <c r="Q1158">
        <v>24.59573742942646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31.684854127230349</v>
      </c>
      <c r="G1159" s="13">
        <f t="shared" si="216"/>
        <v>0</v>
      </c>
      <c r="H1159" s="13">
        <f t="shared" si="217"/>
        <v>31.684854127230349</v>
      </c>
      <c r="I1159" s="16">
        <f t="shared" ref="I1159:I1222" si="224">H1159+K1158-L1158</f>
        <v>31.685175807908394</v>
      </c>
      <c r="J1159" s="13">
        <f t="shared" si="218"/>
        <v>30.997986450242465</v>
      </c>
      <c r="K1159" s="13">
        <f t="shared" si="219"/>
        <v>0.68718935766592892</v>
      </c>
      <c r="L1159" s="13">
        <f t="shared" si="220"/>
        <v>0</v>
      </c>
      <c r="M1159" s="13">
        <f t="shared" ref="M1159:M1222" si="225">L1159+M1158-N1158</f>
        <v>0.54979129196236431</v>
      </c>
      <c r="N1159" s="13">
        <f t="shared" si="221"/>
        <v>2.8818173856549154E-2</v>
      </c>
      <c r="O1159" s="13">
        <f t="shared" si="222"/>
        <v>2.8818173856549154E-2</v>
      </c>
      <c r="Q1159">
        <v>20.997863926534428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4.5997409928685187</v>
      </c>
      <c r="G1160" s="13">
        <f t="shared" si="216"/>
        <v>0</v>
      </c>
      <c r="H1160" s="13">
        <f t="shared" si="217"/>
        <v>4.5997409928685187</v>
      </c>
      <c r="I1160" s="16">
        <f t="shared" si="224"/>
        <v>5.2869303505344476</v>
      </c>
      <c r="J1160" s="13">
        <f t="shared" si="218"/>
        <v>5.2796897759274746</v>
      </c>
      <c r="K1160" s="13">
        <f t="shared" si="219"/>
        <v>7.240574606973027E-3</v>
      </c>
      <c r="L1160" s="13">
        <f t="shared" si="220"/>
        <v>0</v>
      </c>
      <c r="M1160" s="13">
        <f t="shared" si="225"/>
        <v>0.52097311810581515</v>
      </c>
      <c r="N1160" s="13">
        <f t="shared" si="221"/>
        <v>2.7307624023244145E-2</v>
      </c>
      <c r="O1160" s="13">
        <f t="shared" si="222"/>
        <v>2.7307624023244145E-2</v>
      </c>
      <c r="Q1160">
        <v>15.413930582561679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13.758184136887101</v>
      </c>
      <c r="G1161" s="13">
        <f t="shared" si="216"/>
        <v>0</v>
      </c>
      <c r="H1161" s="13">
        <f t="shared" si="217"/>
        <v>13.758184136887101</v>
      </c>
      <c r="I1161" s="16">
        <f t="shared" si="224"/>
        <v>13.765424711494074</v>
      </c>
      <c r="J1161" s="13">
        <f t="shared" si="218"/>
        <v>13.541948913232215</v>
      </c>
      <c r="K1161" s="13">
        <f t="shared" si="219"/>
        <v>0.22347579826185893</v>
      </c>
      <c r="L1161" s="13">
        <f t="shared" si="220"/>
        <v>0</v>
      </c>
      <c r="M1161" s="13">
        <f t="shared" si="225"/>
        <v>0.49366549408257099</v>
      </c>
      <c r="N1161" s="13">
        <f t="shared" si="221"/>
        <v>2.5876252031333806E-2</v>
      </c>
      <c r="O1161" s="13">
        <f t="shared" si="222"/>
        <v>2.5876252031333806E-2</v>
      </c>
      <c r="Q1161">
        <v>11.1804777192683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39.684419002048898</v>
      </c>
      <c r="G1162" s="13">
        <f t="shared" si="216"/>
        <v>0</v>
      </c>
      <c r="H1162" s="13">
        <f t="shared" si="217"/>
        <v>39.684419002048898</v>
      </c>
      <c r="I1162" s="16">
        <f t="shared" si="224"/>
        <v>39.907894800310757</v>
      </c>
      <c r="J1162" s="13">
        <f t="shared" si="218"/>
        <v>34.705448391868373</v>
      </c>
      <c r="K1162" s="13">
        <f t="shared" si="219"/>
        <v>5.202446408442384</v>
      </c>
      <c r="L1162" s="13">
        <f t="shared" si="220"/>
        <v>0</v>
      </c>
      <c r="M1162" s="13">
        <f t="shared" si="225"/>
        <v>0.46778924205123718</v>
      </c>
      <c r="N1162" s="13">
        <f t="shared" si="221"/>
        <v>2.4519907649935516E-2</v>
      </c>
      <c r="O1162" s="13">
        <f t="shared" si="222"/>
        <v>2.4519907649935516E-2</v>
      </c>
      <c r="Q1162">
        <v>10.123733122580649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73.793791236135021</v>
      </c>
      <c r="G1163" s="13">
        <f t="shared" si="216"/>
        <v>0.33324810901879942</v>
      </c>
      <c r="H1163" s="13">
        <f t="shared" si="217"/>
        <v>73.460543127116225</v>
      </c>
      <c r="I1163" s="16">
        <f t="shared" si="224"/>
        <v>78.662989535558609</v>
      </c>
      <c r="J1163" s="13">
        <f t="shared" si="218"/>
        <v>53.325681297140456</v>
      </c>
      <c r="K1163" s="13">
        <f t="shared" si="219"/>
        <v>25.337308238418153</v>
      </c>
      <c r="L1163" s="13">
        <f t="shared" si="220"/>
        <v>0.37698214627040288</v>
      </c>
      <c r="M1163" s="13">
        <f t="shared" si="225"/>
        <v>0.82025148067170461</v>
      </c>
      <c r="N1163" s="13">
        <f t="shared" si="221"/>
        <v>4.299476932731628E-2</v>
      </c>
      <c r="O1163" s="13">
        <f t="shared" si="222"/>
        <v>0.37624287834611569</v>
      </c>
      <c r="Q1163">
        <v>10.592497551311039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40.446409778579948</v>
      </c>
      <c r="G1164" s="13">
        <f t="shared" si="216"/>
        <v>0</v>
      </c>
      <c r="H1164" s="13">
        <f t="shared" si="217"/>
        <v>40.446409778579948</v>
      </c>
      <c r="I1164" s="16">
        <f t="shared" si="224"/>
        <v>65.406735870727701</v>
      </c>
      <c r="J1164" s="13">
        <f t="shared" si="218"/>
        <v>53.176831125424158</v>
      </c>
      <c r="K1164" s="13">
        <f t="shared" si="219"/>
        <v>12.229904745303543</v>
      </c>
      <c r="L1164" s="13">
        <f t="shared" si="220"/>
        <v>0</v>
      </c>
      <c r="M1164" s="13">
        <f t="shared" si="225"/>
        <v>0.77725671134438834</v>
      </c>
      <c r="N1164" s="13">
        <f t="shared" si="221"/>
        <v>4.0741130982164669E-2</v>
      </c>
      <c r="O1164" s="13">
        <f t="shared" si="222"/>
        <v>4.0741130982164669E-2</v>
      </c>
      <c r="Q1164">
        <v>13.97757981904237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3.8248393408956001</v>
      </c>
      <c r="G1165" s="13">
        <f t="shared" si="216"/>
        <v>0</v>
      </c>
      <c r="H1165" s="13">
        <f t="shared" si="217"/>
        <v>3.8248393408956001</v>
      </c>
      <c r="I1165" s="16">
        <f t="shared" si="224"/>
        <v>16.054744086199143</v>
      </c>
      <c r="J1165" s="13">
        <f t="shared" si="218"/>
        <v>15.919651233302508</v>
      </c>
      <c r="K1165" s="13">
        <f t="shared" si="219"/>
        <v>0.13509285289663531</v>
      </c>
      <c r="L1165" s="13">
        <f t="shared" si="220"/>
        <v>0</v>
      </c>
      <c r="M1165" s="13">
        <f t="shared" si="225"/>
        <v>0.73651558036222364</v>
      </c>
      <c r="N1165" s="13">
        <f t="shared" si="221"/>
        <v>3.8605620629561931E-2</v>
      </c>
      <c r="O1165" s="13">
        <f t="shared" si="222"/>
        <v>3.8605620629561931E-2</v>
      </c>
      <c r="Q1165">
        <v>18.225098962347118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0.43333333299999999</v>
      </c>
      <c r="G1166" s="13">
        <f t="shared" si="216"/>
        <v>0</v>
      </c>
      <c r="H1166" s="13">
        <f t="shared" si="217"/>
        <v>0.43333333299999999</v>
      </c>
      <c r="I1166" s="16">
        <f t="shared" si="224"/>
        <v>0.56842618589663529</v>
      </c>
      <c r="J1166" s="13">
        <f t="shared" si="218"/>
        <v>0.56842228461875122</v>
      </c>
      <c r="K1166" s="13">
        <f t="shared" si="219"/>
        <v>3.9012778840774587E-6</v>
      </c>
      <c r="L1166" s="13">
        <f t="shared" si="220"/>
        <v>0</v>
      </c>
      <c r="M1166" s="13">
        <f t="shared" si="225"/>
        <v>0.69790995973266168</v>
      </c>
      <c r="N1166" s="13">
        <f t="shared" si="221"/>
        <v>3.6582046405292744E-2</v>
      </c>
      <c r="O1166" s="13">
        <f t="shared" si="222"/>
        <v>3.6582046405292744E-2</v>
      </c>
      <c r="Q1166">
        <v>21.349857287943522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102.3674844899475</v>
      </c>
      <c r="G1167" s="13">
        <f t="shared" si="216"/>
        <v>0.90472197409504906</v>
      </c>
      <c r="H1167" s="13">
        <f t="shared" si="217"/>
        <v>101.46276251585245</v>
      </c>
      <c r="I1167" s="16">
        <f t="shared" si="224"/>
        <v>101.46276641713033</v>
      </c>
      <c r="J1167" s="13">
        <f t="shared" si="218"/>
        <v>85.392866452944304</v>
      </c>
      <c r="K1167" s="13">
        <f t="shared" si="219"/>
        <v>16.069899964186021</v>
      </c>
      <c r="L1167" s="13">
        <f t="shared" si="220"/>
        <v>0</v>
      </c>
      <c r="M1167" s="13">
        <f t="shared" si="225"/>
        <v>0.66132791332736895</v>
      </c>
      <c r="N1167" s="13">
        <f t="shared" si="221"/>
        <v>3.4664541001427157E-2</v>
      </c>
      <c r="O1167" s="13">
        <f t="shared" si="222"/>
        <v>0.93938651509647619</v>
      </c>
      <c r="Q1167">
        <v>21.775886461926259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0.43333333299999999</v>
      </c>
      <c r="G1168" s="13">
        <f t="shared" si="216"/>
        <v>0</v>
      </c>
      <c r="H1168" s="13">
        <f t="shared" si="217"/>
        <v>0.43333333299999999</v>
      </c>
      <c r="I1168" s="16">
        <f t="shared" si="224"/>
        <v>16.503233297186021</v>
      </c>
      <c r="J1168" s="13">
        <f t="shared" si="218"/>
        <v>16.449764843981445</v>
      </c>
      <c r="K1168" s="13">
        <f t="shared" si="219"/>
        <v>5.3468453204576605E-2</v>
      </c>
      <c r="L1168" s="13">
        <f t="shared" si="220"/>
        <v>0</v>
      </c>
      <c r="M1168" s="13">
        <f t="shared" si="225"/>
        <v>0.62666337232594183</v>
      </c>
      <c r="N1168" s="13">
        <f t="shared" si="221"/>
        <v>3.2847544654193296E-2</v>
      </c>
      <c r="O1168" s="13">
        <f t="shared" si="222"/>
        <v>3.2847544654193296E-2</v>
      </c>
      <c r="Q1168">
        <v>25.446666300720331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44.956780318375031</v>
      </c>
      <c r="G1169" s="13">
        <f t="shared" si="216"/>
        <v>0</v>
      </c>
      <c r="H1169" s="13">
        <f t="shared" si="217"/>
        <v>44.956780318375031</v>
      </c>
      <c r="I1169" s="16">
        <f t="shared" si="224"/>
        <v>45.010248771579612</v>
      </c>
      <c r="J1169" s="13">
        <f t="shared" si="218"/>
        <v>43.830288558557491</v>
      </c>
      <c r="K1169" s="13">
        <f t="shared" si="219"/>
        <v>1.1799602130221203</v>
      </c>
      <c r="L1169" s="13">
        <f t="shared" si="220"/>
        <v>0</v>
      </c>
      <c r="M1169" s="13">
        <f t="shared" si="225"/>
        <v>0.59381582767174856</v>
      </c>
      <c r="N1169" s="13">
        <f t="shared" si="221"/>
        <v>3.1125789023567368E-2</v>
      </c>
      <c r="O1169" s="13">
        <f t="shared" si="222"/>
        <v>3.1125789023567368E-2</v>
      </c>
      <c r="Q1169">
        <v>24.590114193548381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0.43333333299999999</v>
      </c>
      <c r="G1170" s="13">
        <f t="shared" si="216"/>
        <v>0</v>
      </c>
      <c r="H1170" s="13">
        <f t="shared" si="217"/>
        <v>0.43333333299999999</v>
      </c>
      <c r="I1170" s="16">
        <f t="shared" si="224"/>
        <v>1.6132935460221203</v>
      </c>
      <c r="J1170" s="13">
        <f t="shared" si="218"/>
        <v>1.6132410382961231</v>
      </c>
      <c r="K1170" s="13">
        <f t="shared" si="219"/>
        <v>5.2507725997186228E-5</v>
      </c>
      <c r="L1170" s="13">
        <f t="shared" si="220"/>
        <v>0</v>
      </c>
      <c r="M1170" s="13">
        <f t="shared" si="225"/>
        <v>0.56269003864818123</v>
      </c>
      <c r="N1170" s="13">
        <f t="shared" si="221"/>
        <v>2.9494281917840353E-2</v>
      </c>
      <c r="O1170" s="13">
        <f t="shared" si="222"/>
        <v>2.9494281917840353E-2</v>
      </c>
      <c r="Q1170">
        <v>25.12184393675193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4.6423833366923466</v>
      </c>
      <c r="G1171" s="13">
        <f t="shared" si="216"/>
        <v>0</v>
      </c>
      <c r="H1171" s="13">
        <f t="shared" si="217"/>
        <v>4.6423833366923466</v>
      </c>
      <c r="I1171" s="16">
        <f t="shared" si="224"/>
        <v>4.642435844418344</v>
      </c>
      <c r="J1171" s="13">
        <f t="shared" si="218"/>
        <v>4.6406061555698175</v>
      </c>
      <c r="K1171" s="13">
        <f t="shared" si="219"/>
        <v>1.8296888485265228E-3</v>
      </c>
      <c r="L1171" s="13">
        <f t="shared" si="220"/>
        <v>0</v>
      </c>
      <c r="M1171" s="13">
        <f t="shared" si="225"/>
        <v>0.53319575673034092</v>
      </c>
      <c r="N1171" s="13">
        <f t="shared" si="221"/>
        <v>2.7948292818870447E-2</v>
      </c>
      <c r="O1171" s="13">
        <f t="shared" si="222"/>
        <v>2.7948292818870447E-2</v>
      </c>
      <c r="Q1171">
        <v>22.406112375819539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14.547531954668351</v>
      </c>
      <c r="G1172" s="13">
        <f t="shared" si="216"/>
        <v>0</v>
      </c>
      <c r="H1172" s="13">
        <f t="shared" si="217"/>
        <v>14.547531954668351</v>
      </c>
      <c r="I1172" s="16">
        <f t="shared" si="224"/>
        <v>14.549361643516878</v>
      </c>
      <c r="J1172" s="13">
        <f t="shared" si="218"/>
        <v>14.40693937584941</v>
      </c>
      <c r="K1172" s="13">
        <f t="shared" si="219"/>
        <v>0.14242226766746846</v>
      </c>
      <c r="L1172" s="13">
        <f t="shared" si="220"/>
        <v>0</v>
      </c>
      <c r="M1172" s="13">
        <f t="shared" si="225"/>
        <v>0.50524746391147046</v>
      </c>
      <c r="N1172" s="13">
        <f t="shared" si="221"/>
        <v>2.6483339166052156E-2</v>
      </c>
      <c r="O1172" s="13">
        <f t="shared" si="222"/>
        <v>2.6483339166052156E-2</v>
      </c>
      <c r="Q1172">
        <v>15.736706974518761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56.751601102495812</v>
      </c>
      <c r="G1173" s="13">
        <f t="shared" si="216"/>
        <v>0</v>
      </c>
      <c r="H1173" s="13">
        <f t="shared" si="217"/>
        <v>56.751601102495812</v>
      </c>
      <c r="I1173" s="16">
        <f t="shared" si="224"/>
        <v>56.894023370163282</v>
      </c>
      <c r="J1173" s="13">
        <f t="shared" si="218"/>
        <v>48.168616465774264</v>
      </c>
      <c r="K1173" s="13">
        <f t="shared" si="219"/>
        <v>8.7254069043890183</v>
      </c>
      <c r="L1173" s="13">
        <f t="shared" si="220"/>
        <v>0</v>
      </c>
      <c r="M1173" s="13">
        <f t="shared" si="225"/>
        <v>0.4787641247454183</v>
      </c>
      <c r="N1173" s="13">
        <f t="shared" si="221"/>
        <v>2.5095173359232698E-2</v>
      </c>
      <c r="O1173" s="13">
        <f t="shared" si="222"/>
        <v>2.5095173359232698E-2</v>
      </c>
      <c r="Q1173">
        <v>13.84729598101551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101.5027232649434</v>
      </c>
      <c r="G1174" s="13">
        <f t="shared" si="216"/>
        <v>0.88742674959496703</v>
      </c>
      <c r="H1174" s="13">
        <f t="shared" si="217"/>
        <v>100.61529651534843</v>
      </c>
      <c r="I1174" s="16">
        <f t="shared" si="224"/>
        <v>109.34070341973745</v>
      </c>
      <c r="J1174" s="13">
        <f t="shared" si="218"/>
        <v>63.449268590785387</v>
      </c>
      <c r="K1174" s="13">
        <f t="shared" si="219"/>
        <v>45.891434828952065</v>
      </c>
      <c r="L1174" s="13">
        <f t="shared" si="220"/>
        <v>1.2152235886895475</v>
      </c>
      <c r="M1174" s="13">
        <f t="shared" si="225"/>
        <v>1.6688925400757331</v>
      </c>
      <c r="N1174" s="13">
        <f t="shared" si="221"/>
        <v>8.7477623001516513E-2</v>
      </c>
      <c r="O1174" s="13">
        <f t="shared" si="222"/>
        <v>0.97490437259648355</v>
      </c>
      <c r="Q1174">
        <v>11.65339912258065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157.77992994060779</v>
      </c>
      <c r="G1175" s="13">
        <f t="shared" si="216"/>
        <v>2.0129708831082547</v>
      </c>
      <c r="H1175" s="13">
        <f t="shared" si="217"/>
        <v>155.76695905749952</v>
      </c>
      <c r="I1175" s="16">
        <f t="shared" si="224"/>
        <v>200.44317029776204</v>
      </c>
      <c r="J1175" s="13">
        <f t="shared" si="218"/>
        <v>74.638367648106126</v>
      </c>
      <c r="K1175" s="13">
        <f t="shared" si="219"/>
        <v>125.80480264965591</v>
      </c>
      <c r="L1175" s="13">
        <f t="shared" si="220"/>
        <v>4.4742624204075927</v>
      </c>
      <c r="M1175" s="13">
        <f t="shared" si="225"/>
        <v>6.0556773374818089</v>
      </c>
      <c r="N1175" s="13">
        <f t="shared" si="221"/>
        <v>0.31741783633535919</v>
      </c>
      <c r="O1175" s="13">
        <f t="shared" si="222"/>
        <v>2.3303887194436137</v>
      </c>
      <c r="Q1175">
        <v>12.1216192996154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99.957191756985694</v>
      </c>
      <c r="G1176" s="13">
        <f t="shared" si="216"/>
        <v>0.85651611943581285</v>
      </c>
      <c r="H1176" s="13">
        <f t="shared" si="217"/>
        <v>99.100675637549884</v>
      </c>
      <c r="I1176" s="16">
        <f t="shared" si="224"/>
        <v>220.4312158667982</v>
      </c>
      <c r="J1176" s="13">
        <f t="shared" si="218"/>
        <v>85.345859462819448</v>
      </c>
      <c r="K1176" s="13">
        <f t="shared" si="219"/>
        <v>135.08535640397875</v>
      </c>
      <c r="L1176" s="13">
        <f t="shared" si="220"/>
        <v>4.8527433415601715</v>
      </c>
      <c r="M1176" s="13">
        <f t="shared" si="225"/>
        <v>10.591002842706622</v>
      </c>
      <c r="N1176" s="13">
        <f t="shared" si="221"/>
        <v>0.55514404410977647</v>
      </c>
      <c r="O1176" s="13">
        <f t="shared" si="222"/>
        <v>1.4116601635455894</v>
      </c>
      <c r="Q1176">
        <v>14.171644807501769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62.989313976052742</v>
      </c>
      <c r="G1177" s="13">
        <f t="shared" si="216"/>
        <v>0.11715856381715384</v>
      </c>
      <c r="H1177" s="13">
        <f t="shared" si="217"/>
        <v>62.872155412235585</v>
      </c>
      <c r="I1177" s="16">
        <f t="shared" si="224"/>
        <v>193.10476847465415</v>
      </c>
      <c r="J1177" s="13">
        <f t="shared" si="218"/>
        <v>87.141529287727636</v>
      </c>
      <c r="K1177" s="13">
        <f t="shared" si="219"/>
        <v>105.96323918692651</v>
      </c>
      <c r="L1177" s="13">
        <f t="shared" si="220"/>
        <v>3.6650808332654239</v>
      </c>
      <c r="M1177" s="13">
        <f t="shared" si="225"/>
        <v>13.700939631862271</v>
      </c>
      <c r="N1177" s="13">
        <f t="shared" si="221"/>
        <v>0.71815626417036771</v>
      </c>
      <c r="O1177" s="13">
        <f t="shared" si="222"/>
        <v>0.83531482798752155</v>
      </c>
      <c r="Q1177">
        <v>14.94205012604584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1.151186021484063</v>
      </c>
      <c r="G1178" s="13">
        <f t="shared" si="216"/>
        <v>0</v>
      </c>
      <c r="H1178" s="13">
        <f t="shared" si="217"/>
        <v>1.151186021484063</v>
      </c>
      <c r="I1178" s="16">
        <f t="shared" si="224"/>
        <v>103.44934437514516</v>
      </c>
      <c r="J1178" s="13">
        <f t="shared" si="218"/>
        <v>83.117213919936304</v>
      </c>
      <c r="K1178" s="13">
        <f t="shared" si="219"/>
        <v>20.332130455208855</v>
      </c>
      <c r="L1178" s="13">
        <f t="shared" si="220"/>
        <v>0.17286024276447357</v>
      </c>
      <c r="M1178" s="13">
        <f t="shared" si="225"/>
        <v>13.155643610456377</v>
      </c>
      <c r="N1178" s="13">
        <f t="shared" si="221"/>
        <v>0.68957371697855929</v>
      </c>
      <c r="O1178" s="13">
        <f t="shared" si="222"/>
        <v>0.68957371697855929</v>
      </c>
      <c r="Q1178">
        <v>20.016912159590689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31.834265571344439</v>
      </c>
      <c r="G1179" s="13">
        <f t="shared" si="216"/>
        <v>0</v>
      </c>
      <c r="H1179" s="13">
        <f t="shared" si="217"/>
        <v>31.834265571344439</v>
      </c>
      <c r="I1179" s="16">
        <f t="shared" si="224"/>
        <v>51.993535783788822</v>
      </c>
      <c r="J1179" s="13">
        <f t="shared" si="218"/>
        <v>49.509818694697017</v>
      </c>
      <c r="K1179" s="13">
        <f t="shared" si="219"/>
        <v>2.4837170890918046</v>
      </c>
      <c r="L1179" s="13">
        <f t="shared" si="220"/>
        <v>0</v>
      </c>
      <c r="M1179" s="13">
        <f t="shared" si="225"/>
        <v>12.466069893477817</v>
      </c>
      <c r="N1179" s="13">
        <f t="shared" si="221"/>
        <v>0.65342862782688294</v>
      </c>
      <c r="O1179" s="13">
        <f t="shared" si="222"/>
        <v>0.65342862782688294</v>
      </c>
      <c r="Q1179">
        <v>22.1307034070966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0.4580862876947297</v>
      </c>
      <c r="G1180" s="13">
        <f t="shared" si="216"/>
        <v>0</v>
      </c>
      <c r="H1180" s="13">
        <f t="shared" si="217"/>
        <v>0.4580862876947297</v>
      </c>
      <c r="I1180" s="16">
        <f t="shared" si="224"/>
        <v>2.9418033767865341</v>
      </c>
      <c r="J1180" s="13">
        <f t="shared" si="218"/>
        <v>2.9414475526513266</v>
      </c>
      <c r="K1180" s="13">
        <f t="shared" si="219"/>
        <v>3.5582413520751643E-4</v>
      </c>
      <c r="L1180" s="13">
        <f t="shared" si="220"/>
        <v>0</v>
      </c>
      <c r="M1180" s="13">
        <f t="shared" si="225"/>
        <v>11.812641265650933</v>
      </c>
      <c r="N1180" s="13">
        <f t="shared" si="221"/>
        <v>0.61917814027850882</v>
      </c>
      <c r="O1180" s="13">
        <f t="shared" si="222"/>
        <v>0.61917814027850882</v>
      </c>
      <c r="Q1180">
        <v>24.323086564980329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0.43333333299999999</v>
      </c>
      <c r="G1181" s="13">
        <f t="shared" si="216"/>
        <v>0</v>
      </c>
      <c r="H1181" s="13">
        <f t="shared" si="217"/>
        <v>0.43333333299999999</v>
      </c>
      <c r="I1181" s="16">
        <f t="shared" si="224"/>
        <v>0.4336891571352075</v>
      </c>
      <c r="J1181" s="13">
        <f t="shared" si="218"/>
        <v>0.43368826231299346</v>
      </c>
      <c r="K1181" s="13">
        <f t="shared" si="219"/>
        <v>8.9482221404812989E-7</v>
      </c>
      <c r="L1181" s="13">
        <f t="shared" si="220"/>
        <v>0</v>
      </c>
      <c r="M1181" s="13">
        <f t="shared" si="225"/>
        <v>11.193463125372425</v>
      </c>
      <c r="N1181" s="13">
        <f t="shared" si="221"/>
        <v>0.58672294581547557</v>
      </c>
      <c r="O1181" s="13">
        <f t="shared" si="222"/>
        <v>0.58672294581547557</v>
      </c>
      <c r="Q1181">
        <v>26.066936193548379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1.096459594488076</v>
      </c>
      <c r="G1182" s="13">
        <f t="shared" si="216"/>
        <v>0</v>
      </c>
      <c r="H1182" s="13">
        <f t="shared" si="217"/>
        <v>1.096459594488076</v>
      </c>
      <c r="I1182" s="16">
        <f t="shared" si="224"/>
        <v>1.0964604893102901</v>
      </c>
      <c r="J1182" s="13">
        <f t="shared" si="218"/>
        <v>1.0964439501299375</v>
      </c>
      <c r="K1182" s="13">
        <f t="shared" si="219"/>
        <v>1.6539180352603822E-5</v>
      </c>
      <c r="L1182" s="13">
        <f t="shared" si="220"/>
        <v>0</v>
      </c>
      <c r="M1182" s="13">
        <f t="shared" si="225"/>
        <v>10.606740179556949</v>
      </c>
      <c r="N1182" s="13">
        <f t="shared" si="221"/>
        <v>0.55596894133172592</v>
      </c>
      <c r="O1182" s="13">
        <f t="shared" si="222"/>
        <v>0.55596894133172592</v>
      </c>
      <c r="Q1182">
        <v>25.097995714596561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16.251219198325661</v>
      </c>
      <c r="G1183" s="13">
        <f t="shared" si="216"/>
        <v>0</v>
      </c>
      <c r="H1183" s="13">
        <f t="shared" si="217"/>
        <v>16.251219198325661</v>
      </c>
      <c r="I1183" s="16">
        <f t="shared" si="224"/>
        <v>16.251235737506015</v>
      </c>
      <c r="J1183" s="13">
        <f t="shared" si="218"/>
        <v>16.159470288014386</v>
      </c>
      <c r="K1183" s="13">
        <f t="shared" si="219"/>
        <v>9.1765449491628459E-2</v>
      </c>
      <c r="L1183" s="13">
        <f t="shared" si="220"/>
        <v>0</v>
      </c>
      <c r="M1183" s="13">
        <f t="shared" si="225"/>
        <v>10.050771238225224</v>
      </c>
      <c r="N1183" s="13">
        <f t="shared" si="221"/>
        <v>0.5268269562832687</v>
      </c>
      <c r="O1183" s="13">
        <f t="shared" si="222"/>
        <v>0.5268269562832687</v>
      </c>
      <c r="Q1183">
        <v>21.243699703611789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6.6961683964743308</v>
      </c>
      <c r="G1184" s="13">
        <f t="shared" si="216"/>
        <v>0</v>
      </c>
      <c r="H1184" s="13">
        <f t="shared" si="217"/>
        <v>6.6961683964743308</v>
      </c>
      <c r="I1184" s="16">
        <f t="shared" si="224"/>
        <v>6.7879338459659593</v>
      </c>
      <c r="J1184" s="13">
        <f t="shared" si="218"/>
        <v>6.7752309757261102</v>
      </c>
      <c r="K1184" s="13">
        <f t="shared" si="219"/>
        <v>1.2702870239849062E-2</v>
      </c>
      <c r="L1184" s="13">
        <f t="shared" si="220"/>
        <v>0</v>
      </c>
      <c r="M1184" s="13">
        <f t="shared" si="225"/>
        <v>9.5239442819419544</v>
      </c>
      <c r="N1184" s="13">
        <f t="shared" si="221"/>
        <v>0.49921249414019209</v>
      </c>
      <c r="O1184" s="13">
        <f t="shared" si="222"/>
        <v>0.49921249414019209</v>
      </c>
      <c r="Q1184">
        <v>16.746726361464809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3.797045801265476</v>
      </c>
      <c r="G1185" s="13">
        <f t="shared" si="216"/>
        <v>0</v>
      </c>
      <c r="H1185" s="13">
        <f t="shared" si="217"/>
        <v>3.797045801265476</v>
      </c>
      <c r="I1185" s="16">
        <f t="shared" si="224"/>
        <v>3.809748671505325</v>
      </c>
      <c r="J1185" s="13">
        <f t="shared" si="218"/>
        <v>3.8064755389966853</v>
      </c>
      <c r="K1185" s="13">
        <f t="shared" si="219"/>
        <v>3.2731325086396978E-3</v>
      </c>
      <c r="L1185" s="13">
        <f t="shared" si="220"/>
        <v>0</v>
      </c>
      <c r="M1185" s="13">
        <f t="shared" si="225"/>
        <v>9.0247317878017626</v>
      </c>
      <c r="N1185" s="13">
        <f t="shared" si="221"/>
        <v>0.47304548739087748</v>
      </c>
      <c r="O1185" s="13">
        <f t="shared" si="222"/>
        <v>0.47304548739087748</v>
      </c>
      <c r="Q1185">
        <v>14.05908713913864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27.529625870345171</v>
      </c>
      <c r="G1186" s="13">
        <f t="shared" si="216"/>
        <v>0</v>
      </c>
      <c r="H1186" s="13">
        <f t="shared" si="217"/>
        <v>27.529625870345171</v>
      </c>
      <c r="I1186" s="16">
        <f t="shared" si="224"/>
        <v>27.53289900285381</v>
      </c>
      <c r="J1186" s="13">
        <f t="shared" si="218"/>
        <v>26.074785977286766</v>
      </c>
      <c r="K1186" s="13">
        <f t="shared" si="219"/>
        <v>1.4581130255670445</v>
      </c>
      <c r="L1186" s="13">
        <f t="shared" si="220"/>
        <v>0</v>
      </c>
      <c r="M1186" s="13">
        <f t="shared" si="225"/>
        <v>8.5516863004108856</v>
      </c>
      <c r="N1186" s="13">
        <f t="shared" si="221"/>
        <v>0.44825006538805046</v>
      </c>
      <c r="O1186" s="13">
        <f t="shared" si="222"/>
        <v>0.44825006538805046</v>
      </c>
      <c r="Q1186">
        <v>12.263456122580649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56.687701483460309</v>
      </c>
      <c r="G1187" s="13">
        <f t="shared" si="216"/>
        <v>0</v>
      </c>
      <c r="H1187" s="13">
        <f t="shared" si="217"/>
        <v>56.687701483460309</v>
      </c>
      <c r="I1187" s="16">
        <f t="shared" si="224"/>
        <v>58.145814509027353</v>
      </c>
      <c r="J1187" s="13">
        <f t="shared" si="218"/>
        <v>47.773711531095501</v>
      </c>
      <c r="K1187" s="13">
        <f t="shared" si="219"/>
        <v>10.372102977931853</v>
      </c>
      <c r="L1187" s="13">
        <f t="shared" si="220"/>
        <v>0</v>
      </c>
      <c r="M1187" s="13">
        <f t="shared" si="225"/>
        <v>8.1034362350228353</v>
      </c>
      <c r="N1187" s="13">
        <f t="shared" si="221"/>
        <v>0.42475433436354626</v>
      </c>
      <c r="O1187" s="13">
        <f t="shared" si="222"/>
        <v>0.42475433436354626</v>
      </c>
      <c r="Q1187">
        <v>12.72673266210537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39.681794732681283</v>
      </c>
      <c r="G1188" s="13">
        <f t="shared" si="216"/>
        <v>0</v>
      </c>
      <c r="H1188" s="13">
        <f t="shared" si="217"/>
        <v>39.681794732681283</v>
      </c>
      <c r="I1188" s="16">
        <f t="shared" si="224"/>
        <v>50.053897710613136</v>
      </c>
      <c r="J1188" s="13">
        <f t="shared" si="218"/>
        <v>44.638907209473523</v>
      </c>
      <c r="K1188" s="13">
        <f t="shared" si="219"/>
        <v>5.4149905011396129</v>
      </c>
      <c r="L1188" s="13">
        <f t="shared" si="220"/>
        <v>0</v>
      </c>
      <c r="M1188" s="13">
        <f t="shared" si="225"/>
        <v>7.6786819006592886</v>
      </c>
      <c r="N1188" s="13">
        <f t="shared" si="221"/>
        <v>0.40249016897394707</v>
      </c>
      <c r="O1188" s="13">
        <f t="shared" si="222"/>
        <v>0.40249016897394707</v>
      </c>
      <c r="Q1188">
        <v>15.091620427084139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6.0502544151522901</v>
      </c>
      <c r="G1189" s="13">
        <f t="shared" si="216"/>
        <v>0</v>
      </c>
      <c r="H1189" s="13">
        <f t="shared" si="217"/>
        <v>6.0502544151522901</v>
      </c>
      <c r="I1189" s="16">
        <f t="shared" si="224"/>
        <v>11.465244916291903</v>
      </c>
      <c r="J1189" s="13">
        <f t="shared" si="218"/>
        <v>11.400065792938621</v>
      </c>
      <c r="K1189" s="13">
        <f t="shared" si="219"/>
        <v>6.5179123353281909E-2</v>
      </c>
      <c r="L1189" s="13">
        <f t="shared" si="220"/>
        <v>0</v>
      </c>
      <c r="M1189" s="13">
        <f t="shared" si="225"/>
        <v>7.2761917316853415</v>
      </c>
      <c r="N1189" s="13">
        <f t="shared" si="221"/>
        <v>0.38139301477268139</v>
      </c>
      <c r="O1189" s="13">
        <f t="shared" si="222"/>
        <v>0.38139301477268139</v>
      </c>
      <c r="Q1189">
        <v>16.258969503082959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2.2913686346218012</v>
      </c>
      <c r="G1190" s="13">
        <f t="shared" si="216"/>
        <v>0</v>
      </c>
      <c r="H1190" s="13">
        <f t="shared" si="217"/>
        <v>2.2913686346218012</v>
      </c>
      <c r="I1190" s="16">
        <f t="shared" si="224"/>
        <v>2.3565477579750831</v>
      </c>
      <c r="J1190" s="13">
        <f t="shared" si="218"/>
        <v>2.3563366273236905</v>
      </c>
      <c r="K1190" s="13">
        <f t="shared" si="219"/>
        <v>2.1113065139255482E-4</v>
      </c>
      <c r="L1190" s="13">
        <f t="shared" si="220"/>
        <v>0</v>
      </c>
      <c r="M1190" s="13">
        <f t="shared" si="225"/>
        <v>6.8947987169126606</v>
      </c>
      <c r="N1190" s="13">
        <f t="shared" si="221"/>
        <v>0.36140170103585906</v>
      </c>
      <c r="O1190" s="13">
        <f t="shared" si="222"/>
        <v>0.36140170103585906</v>
      </c>
      <c r="Q1190">
        <v>23.299427836551079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2.4572374342782801</v>
      </c>
      <c r="G1191" s="13">
        <f t="shared" si="216"/>
        <v>0</v>
      </c>
      <c r="H1191" s="13">
        <f t="shared" si="217"/>
        <v>2.4572374342782801</v>
      </c>
      <c r="I1191" s="16">
        <f t="shared" si="224"/>
        <v>2.4574485649296727</v>
      </c>
      <c r="J1191" s="13">
        <f t="shared" si="218"/>
        <v>2.4572416215750588</v>
      </c>
      <c r="K1191" s="13">
        <f t="shared" si="219"/>
        <v>2.0694335461390878E-4</v>
      </c>
      <c r="L1191" s="13">
        <f t="shared" si="220"/>
        <v>0</v>
      </c>
      <c r="M1191" s="13">
        <f t="shared" si="225"/>
        <v>6.5333970158768011</v>
      </c>
      <c r="N1191" s="13">
        <f t="shared" si="221"/>
        <v>0.34245826339913316</v>
      </c>
      <c r="O1191" s="13">
        <f t="shared" si="222"/>
        <v>0.34245826339913316</v>
      </c>
      <c r="Q1191">
        <v>24.339895040837689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7.6105115113038231</v>
      </c>
      <c r="G1192" s="13">
        <f t="shared" si="216"/>
        <v>0</v>
      </c>
      <c r="H1192" s="13">
        <f t="shared" si="217"/>
        <v>7.6105115113038231</v>
      </c>
      <c r="I1192" s="16">
        <f t="shared" si="224"/>
        <v>7.6107184546584374</v>
      </c>
      <c r="J1192" s="13">
        <f t="shared" si="218"/>
        <v>7.6052323772678339</v>
      </c>
      <c r="K1192" s="13">
        <f t="shared" si="219"/>
        <v>5.4860773906035831E-3</v>
      </c>
      <c r="L1192" s="13">
        <f t="shared" si="220"/>
        <v>0</v>
      </c>
      <c r="M1192" s="13">
        <f t="shared" si="225"/>
        <v>6.1909387524776678</v>
      </c>
      <c r="N1192" s="13">
        <f t="shared" si="221"/>
        <v>0.32450777579133072</v>
      </c>
      <c r="O1192" s="13">
        <f t="shared" si="222"/>
        <v>0.32450777579133072</v>
      </c>
      <c r="Q1192">
        <v>25.149154176674848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4.2594734358099826</v>
      </c>
      <c r="G1193" s="13">
        <f t="shared" si="216"/>
        <v>0</v>
      </c>
      <c r="H1193" s="13">
        <f t="shared" si="217"/>
        <v>4.2594734358099826</v>
      </c>
      <c r="I1193" s="16">
        <f t="shared" si="224"/>
        <v>4.2649595132005862</v>
      </c>
      <c r="J1193" s="13">
        <f t="shared" si="218"/>
        <v>4.2640698372333894</v>
      </c>
      <c r="K1193" s="13">
        <f t="shared" si="219"/>
        <v>8.8967596719680131E-4</v>
      </c>
      <c r="L1193" s="13">
        <f t="shared" si="220"/>
        <v>0</v>
      </c>
      <c r="M1193" s="13">
        <f t="shared" si="225"/>
        <v>5.8664309766863374</v>
      </c>
      <c r="N1193" s="13">
        <f t="shared" si="221"/>
        <v>0.30749819117754457</v>
      </c>
      <c r="O1193" s="13">
        <f t="shared" si="222"/>
        <v>0.30749819117754457</v>
      </c>
      <c r="Q1193">
        <v>25.743665193548381</v>
      </c>
    </row>
    <row r="1194" spans="1:17" x14ac:dyDescent="0.2">
      <c r="A1194" s="14">
        <f t="shared" si="223"/>
        <v>58319</v>
      </c>
      <c r="B1194" s="1">
        <v>9</v>
      </c>
      <c r="F1194" s="34">
        <v>0.50591338564364574</v>
      </c>
      <c r="G1194" s="13">
        <f t="shared" si="216"/>
        <v>0</v>
      </c>
      <c r="H1194" s="13">
        <f t="shared" si="217"/>
        <v>0.50591338564364574</v>
      </c>
      <c r="I1194" s="16">
        <f t="shared" si="224"/>
        <v>0.50680306161084254</v>
      </c>
      <c r="J1194" s="13">
        <f t="shared" si="218"/>
        <v>0.50680124097666623</v>
      </c>
      <c r="K1194" s="13">
        <f t="shared" si="219"/>
        <v>1.8206341763082889E-6</v>
      </c>
      <c r="L1194" s="13">
        <f t="shared" si="220"/>
        <v>0</v>
      </c>
      <c r="M1194" s="13">
        <f t="shared" si="225"/>
        <v>5.5589327855087927</v>
      </c>
      <c r="N1194" s="13">
        <f t="shared" si="221"/>
        <v>0.2913801906499271</v>
      </c>
      <c r="O1194" s="13">
        <f t="shared" si="222"/>
        <v>0.2913801906499271</v>
      </c>
      <c r="Q1194">
        <v>24.319230565363839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54.249873983857128</v>
      </c>
      <c r="G1195" s="13">
        <f t="shared" si="216"/>
        <v>0</v>
      </c>
      <c r="H1195" s="13">
        <f t="shared" si="217"/>
        <v>54.249873983857128</v>
      </c>
      <c r="I1195" s="16">
        <f t="shared" si="224"/>
        <v>54.249875804491303</v>
      </c>
      <c r="J1195" s="13">
        <f t="shared" si="218"/>
        <v>49.013885500635951</v>
      </c>
      <c r="K1195" s="13">
        <f t="shared" si="219"/>
        <v>5.2359903038553526</v>
      </c>
      <c r="L1195" s="13">
        <f t="shared" si="220"/>
        <v>0</v>
      </c>
      <c r="M1195" s="13">
        <f t="shared" si="225"/>
        <v>5.2675525948588655</v>
      </c>
      <c r="N1195" s="13">
        <f t="shared" si="221"/>
        <v>0.27610704042862666</v>
      </c>
      <c r="O1195" s="13">
        <f t="shared" si="222"/>
        <v>0.27610704042862666</v>
      </c>
      <c r="Q1195">
        <v>17.195234142895799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77.295190174990708</v>
      </c>
      <c r="G1196" s="13">
        <f t="shared" si="216"/>
        <v>0.40327608779591317</v>
      </c>
      <c r="H1196" s="13">
        <f t="shared" si="217"/>
        <v>76.891914087194792</v>
      </c>
      <c r="I1196" s="16">
        <f t="shared" si="224"/>
        <v>82.127904391050151</v>
      </c>
      <c r="J1196" s="13">
        <f t="shared" si="218"/>
        <v>68.411567123329618</v>
      </c>
      <c r="K1196" s="13">
        <f t="shared" si="219"/>
        <v>13.716337267720533</v>
      </c>
      <c r="L1196" s="13">
        <f t="shared" si="220"/>
        <v>0</v>
      </c>
      <c r="M1196" s="13">
        <f t="shared" si="225"/>
        <v>4.9914455544302392</v>
      </c>
      <c r="N1196" s="13">
        <f t="shared" si="221"/>
        <v>0.26163445635824439</v>
      </c>
      <c r="O1196" s="13">
        <f t="shared" si="222"/>
        <v>0.66491054415415762</v>
      </c>
      <c r="Q1196">
        <v>18.301836185290281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14.222925497692501</v>
      </c>
      <c r="G1197" s="13">
        <f t="shared" si="216"/>
        <v>0</v>
      </c>
      <c r="H1197" s="13">
        <f t="shared" si="217"/>
        <v>14.222925497692501</v>
      </c>
      <c r="I1197" s="16">
        <f t="shared" si="224"/>
        <v>27.939262765413034</v>
      </c>
      <c r="J1197" s="13">
        <f t="shared" si="218"/>
        <v>26.752965752629478</v>
      </c>
      <c r="K1197" s="13">
        <f t="shared" si="219"/>
        <v>1.1862970127835553</v>
      </c>
      <c r="L1197" s="13">
        <f t="shared" si="220"/>
        <v>0</v>
      </c>
      <c r="M1197" s="13">
        <f t="shared" si="225"/>
        <v>4.7298110980719947</v>
      </c>
      <c r="N1197" s="13">
        <f t="shared" si="221"/>
        <v>0.24792047550692209</v>
      </c>
      <c r="O1197" s="13">
        <f t="shared" si="222"/>
        <v>0.24792047550692209</v>
      </c>
      <c r="Q1197">
        <v>14.207522122580651</v>
      </c>
    </row>
    <row r="1198" spans="1:17" x14ac:dyDescent="0.2">
      <c r="A1198" s="14">
        <f t="shared" si="223"/>
        <v>58441</v>
      </c>
      <c r="B1198" s="1">
        <v>1</v>
      </c>
      <c r="F1198" s="34">
        <v>45.558116520226648</v>
      </c>
      <c r="G1198" s="13">
        <f t="shared" si="216"/>
        <v>0</v>
      </c>
      <c r="H1198" s="13">
        <f t="shared" si="217"/>
        <v>45.558116520226648</v>
      </c>
      <c r="I1198" s="16">
        <f t="shared" si="224"/>
        <v>46.744413533010203</v>
      </c>
      <c r="J1198" s="13">
        <f t="shared" si="218"/>
        <v>41.88088024525274</v>
      </c>
      <c r="K1198" s="13">
        <f t="shared" si="219"/>
        <v>4.8635332877574626</v>
      </c>
      <c r="L1198" s="13">
        <f t="shared" si="220"/>
        <v>0</v>
      </c>
      <c r="M1198" s="13">
        <f t="shared" si="225"/>
        <v>4.4818906225650723</v>
      </c>
      <c r="N1198" s="13">
        <f t="shared" si="221"/>
        <v>0.23492533449576561</v>
      </c>
      <c r="O1198" s="13">
        <f t="shared" si="222"/>
        <v>0.23492533449576561</v>
      </c>
      <c r="Q1198">
        <v>14.438946606545491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7.1223534162331674</v>
      </c>
      <c r="G1199" s="13">
        <f t="shared" si="216"/>
        <v>0</v>
      </c>
      <c r="H1199" s="13">
        <f t="shared" si="217"/>
        <v>7.1223534162331674</v>
      </c>
      <c r="I1199" s="16">
        <f t="shared" si="224"/>
        <v>11.98588670399063</v>
      </c>
      <c r="J1199" s="13">
        <f t="shared" si="218"/>
        <v>11.902424929403155</v>
      </c>
      <c r="K1199" s="13">
        <f t="shared" si="219"/>
        <v>8.3461774587474835E-2</v>
      </c>
      <c r="L1199" s="13">
        <f t="shared" si="220"/>
        <v>0</v>
      </c>
      <c r="M1199" s="13">
        <f t="shared" si="225"/>
        <v>4.2469652880693065</v>
      </c>
      <c r="N1199" s="13">
        <f t="shared" si="221"/>
        <v>0.22261135420582245</v>
      </c>
      <c r="O1199" s="13">
        <f t="shared" si="222"/>
        <v>0.22261135420582245</v>
      </c>
      <c r="Q1199">
        <v>15.430802681108361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31.13172817129411</v>
      </c>
      <c r="G1200" s="13">
        <f t="shared" si="216"/>
        <v>0</v>
      </c>
      <c r="H1200" s="13">
        <f t="shared" si="217"/>
        <v>31.13172817129411</v>
      </c>
      <c r="I1200" s="16">
        <f t="shared" si="224"/>
        <v>31.215189945881583</v>
      </c>
      <c r="J1200" s="13">
        <f t="shared" si="218"/>
        <v>29.918856575811255</v>
      </c>
      <c r="K1200" s="13">
        <f t="shared" si="219"/>
        <v>1.2963333700703288</v>
      </c>
      <c r="L1200" s="13">
        <f t="shared" si="220"/>
        <v>0</v>
      </c>
      <c r="M1200" s="13">
        <f t="shared" si="225"/>
        <v>4.0243539338634839</v>
      </c>
      <c r="N1200" s="13">
        <f t="shared" si="221"/>
        <v>0.21094283052832413</v>
      </c>
      <c r="O1200" s="13">
        <f t="shared" si="222"/>
        <v>0.21094283052832413</v>
      </c>
      <c r="Q1200">
        <v>15.96876592954777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6.7825575117449954</v>
      </c>
      <c r="G1201" s="13">
        <f t="shared" si="216"/>
        <v>0</v>
      </c>
      <c r="H1201" s="13">
        <f t="shared" si="217"/>
        <v>6.7825575117449954</v>
      </c>
      <c r="I1201" s="16">
        <f t="shared" si="224"/>
        <v>8.0788908818153242</v>
      </c>
      <c r="J1201" s="13">
        <f t="shared" si="218"/>
        <v>8.0627320578936157</v>
      </c>
      <c r="K1201" s="13">
        <f t="shared" si="219"/>
        <v>1.6158823921708532E-2</v>
      </c>
      <c r="L1201" s="13">
        <f t="shared" si="220"/>
        <v>0</v>
      </c>
      <c r="M1201" s="13">
        <f t="shared" si="225"/>
        <v>3.8134111033351599</v>
      </c>
      <c r="N1201" s="13">
        <f t="shared" si="221"/>
        <v>0.19988593084142628</v>
      </c>
      <c r="O1201" s="13">
        <f t="shared" si="222"/>
        <v>0.19988593084142628</v>
      </c>
      <c r="Q1201">
        <v>18.740561367500199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6.7733333330000001</v>
      </c>
      <c r="G1202" s="13">
        <f t="shared" si="216"/>
        <v>0</v>
      </c>
      <c r="H1202" s="13">
        <f t="shared" si="217"/>
        <v>6.7733333330000001</v>
      </c>
      <c r="I1202" s="16">
        <f t="shared" si="224"/>
        <v>6.7894921569217086</v>
      </c>
      <c r="J1202" s="13">
        <f t="shared" si="218"/>
        <v>6.7783583659046931</v>
      </c>
      <c r="K1202" s="13">
        <f t="shared" si="219"/>
        <v>1.1133791017015504E-2</v>
      </c>
      <c r="L1202" s="13">
        <f t="shared" si="220"/>
        <v>0</v>
      </c>
      <c r="M1202" s="13">
        <f t="shared" si="225"/>
        <v>3.6135251724937336</v>
      </c>
      <c r="N1202" s="13">
        <f t="shared" si="221"/>
        <v>0.18940859591328285</v>
      </c>
      <c r="O1202" s="13">
        <f t="shared" si="222"/>
        <v>0.18940859591328285</v>
      </c>
      <c r="Q1202">
        <v>17.689472039656241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1.5795327333655129</v>
      </c>
      <c r="G1203" s="13">
        <f t="shared" si="216"/>
        <v>0</v>
      </c>
      <c r="H1203" s="13">
        <f t="shared" si="217"/>
        <v>1.5795327333655129</v>
      </c>
      <c r="I1203" s="16">
        <f t="shared" si="224"/>
        <v>1.5906665243825284</v>
      </c>
      <c r="J1203" s="13">
        <f t="shared" si="218"/>
        <v>1.5906108784398196</v>
      </c>
      <c r="K1203" s="13">
        <f t="shared" si="219"/>
        <v>5.5645942708792973E-5</v>
      </c>
      <c r="L1203" s="13">
        <f t="shared" si="220"/>
        <v>0</v>
      </c>
      <c r="M1203" s="13">
        <f t="shared" si="225"/>
        <v>3.4241165765804507</v>
      </c>
      <c r="N1203" s="13">
        <f t="shared" si="221"/>
        <v>0.17948044694702475</v>
      </c>
      <c r="O1203" s="13">
        <f t="shared" si="222"/>
        <v>0.17948044694702475</v>
      </c>
      <c r="Q1203">
        <v>24.40142936396693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1.9031372408338461</v>
      </c>
      <c r="G1204" s="13">
        <f t="shared" si="216"/>
        <v>0</v>
      </c>
      <c r="H1204" s="13">
        <f t="shared" si="217"/>
        <v>1.9031372408338461</v>
      </c>
      <c r="I1204" s="16">
        <f t="shared" si="224"/>
        <v>1.9031928867765548</v>
      </c>
      <c r="J1204" s="13">
        <f t="shared" si="218"/>
        <v>1.9030957927211567</v>
      </c>
      <c r="K1204" s="13">
        <f t="shared" si="219"/>
        <v>9.7094055398150303E-5</v>
      </c>
      <c r="L1204" s="13">
        <f t="shared" si="220"/>
        <v>0</v>
      </c>
      <c r="M1204" s="13">
        <f t="shared" si="225"/>
        <v>3.2446361296334261</v>
      </c>
      <c r="N1204" s="13">
        <f t="shared" si="221"/>
        <v>0.17007269749812193</v>
      </c>
      <c r="O1204" s="13">
        <f t="shared" si="222"/>
        <v>0.17007269749812193</v>
      </c>
      <c r="Q1204">
        <v>24.268661210679792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0.43333333299999999</v>
      </c>
      <c r="G1205" s="13">
        <f t="shared" si="216"/>
        <v>0</v>
      </c>
      <c r="H1205" s="13">
        <f t="shared" si="217"/>
        <v>0.43333333299999999</v>
      </c>
      <c r="I1205" s="16">
        <f t="shared" si="224"/>
        <v>0.43343042705539814</v>
      </c>
      <c r="J1205" s="13">
        <f t="shared" si="218"/>
        <v>0.43342933120369848</v>
      </c>
      <c r="K1205" s="13">
        <f t="shared" si="219"/>
        <v>1.095851699661754E-6</v>
      </c>
      <c r="L1205" s="13">
        <f t="shared" si="220"/>
        <v>0</v>
      </c>
      <c r="M1205" s="13">
        <f t="shared" si="225"/>
        <v>3.0745634321353039</v>
      </c>
      <c r="N1205" s="13">
        <f t="shared" si="221"/>
        <v>0.16115807000873514</v>
      </c>
      <c r="O1205" s="13">
        <f t="shared" si="222"/>
        <v>0.16115807000873514</v>
      </c>
      <c r="Q1205">
        <v>24.594764193548379</v>
      </c>
    </row>
    <row r="1206" spans="1:17" x14ac:dyDescent="0.2">
      <c r="A1206" s="14">
        <f t="shared" si="223"/>
        <v>58685</v>
      </c>
      <c r="B1206" s="1">
        <v>9</v>
      </c>
      <c r="F1206" s="34">
        <v>11.97177533481188</v>
      </c>
      <c r="G1206" s="13">
        <f t="shared" si="216"/>
        <v>0</v>
      </c>
      <c r="H1206" s="13">
        <f t="shared" si="217"/>
        <v>11.97177533481188</v>
      </c>
      <c r="I1206" s="16">
        <f t="shared" si="224"/>
        <v>11.97177643066358</v>
      </c>
      <c r="J1206" s="13">
        <f t="shared" si="218"/>
        <v>11.948242128075655</v>
      </c>
      <c r="K1206" s="13">
        <f t="shared" si="219"/>
        <v>2.3534302587924216E-2</v>
      </c>
      <c r="L1206" s="13">
        <f t="shared" si="220"/>
        <v>0</v>
      </c>
      <c r="M1206" s="13">
        <f t="shared" si="225"/>
        <v>2.9134053621265688</v>
      </c>
      <c r="N1206" s="13">
        <f t="shared" si="221"/>
        <v>0.15271071671705083</v>
      </c>
      <c r="O1206" s="13">
        <f t="shared" si="222"/>
        <v>0.15271071671705083</v>
      </c>
      <c r="Q1206">
        <v>24.437878256562382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1.0713756379317949</v>
      </c>
      <c r="G1207" s="13">
        <f t="shared" si="216"/>
        <v>0</v>
      </c>
      <c r="H1207" s="13">
        <f t="shared" si="217"/>
        <v>1.0713756379317949</v>
      </c>
      <c r="I1207" s="16">
        <f t="shared" si="224"/>
        <v>1.0949099405197191</v>
      </c>
      <c r="J1207" s="13">
        <f t="shared" si="218"/>
        <v>1.0948791185348346</v>
      </c>
      <c r="K1207" s="13">
        <f t="shared" si="219"/>
        <v>3.0821984884576992E-5</v>
      </c>
      <c r="L1207" s="13">
        <f t="shared" si="220"/>
        <v>0</v>
      </c>
      <c r="M1207" s="13">
        <f t="shared" si="225"/>
        <v>2.7606946454095178</v>
      </c>
      <c r="N1207" s="13">
        <f t="shared" si="221"/>
        <v>0.14470614471227733</v>
      </c>
      <c r="O1207" s="13">
        <f t="shared" si="222"/>
        <v>0.14470614471227733</v>
      </c>
      <c r="Q1207">
        <v>20.641250685471139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98.215042783373832</v>
      </c>
      <c r="G1208" s="13">
        <f t="shared" si="216"/>
        <v>0.82167313996357561</v>
      </c>
      <c r="H1208" s="13">
        <f t="shared" si="217"/>
        <v>97.393369643410253</v>
      </c>
      <c r="I1208" s="16">
        <f t="shared" si="224"/>
        <v>97.393400465395132</v>
      </c>
      <c r="J1208" s="13">
        <f t="shared" si="218"/>
        <v>71.619923221524019</v>
      </c>
      <c r="K1208" s="13">
        <f t="shared" si="219"/>
        <v>25.773477243871113</v>
      </c>
      <c r="L1208" s="13">
        <f t="shared" si="220"/>
        <v>0.39477005541161614</v>
      </c>
      <c r="M1208" s="13">
        <f t="shared" si="225"/>
        <v>3.0107585561088563</v>
      </c>
      <c r="N1208" s="13">
        <f t="shared" si="221"/>
        <v>0.15781363724468983</v>
      </c>
      <c r="O1208" s="13">
        <f t="shared" si="222"/>
        <v>0.97948677720826538</v>
      </c>
      <c r="Q1208">
        <v>16.074083873063731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56.79142616989072</v>
      </c>
      <c r="G1209" s="13">
        <f t="shared" si="216"/>
        <v>0</v>
      </c>
      <c r="H1209" s="13">
        <f t="shared" si="217"/>
        <v>56.79142616989072</v>
      </c>
      <c r="I1209" s="16">
        <f t="shared" si="224"/>
        <v>82.170133358350228</v>
      </c>
      <c r="J1209" s="13">
        <f t="shared" si="218"/>
        <v>59.212305405196929</v>
      </c>
      <c r="K1209" s="13">
        <f t="shared" si="219"/>
        <v>22.957827953153298</v>
      </c>
      <c r="L1209" s="13">
        <f t="shared" si="220"/>
        <v>0.27994182797991801</v>
      </c>
      <c r="M1209" s="13">
        <f t="shared" si="225"/>
        <v>3.1328867468440844</v>
      </c>
      <c r="N1209" s="13">
        <f t="shared" si="221"/>
        <v>0.16421517812910696</v>
      </c>
      <c r="O1209" s="13">
        <f t="shared" si="222"/>
        <v>0.16421517812910696</v>
      </c>
      <c r="Q1209">
        <v>13.00185705994585</v>
      </c>
    </row>
    <row r="1210" spans="1:17" x14ac:dyDescent="0.2">
      <c r="A1210" s="14">
        <f t="shared" si="223"/>
        <v>58807</v>
      </c>
      <c r="B1210" s="1">
        <v>1</v>
      </c>
      <c r="F1210" s="34">
        <v>2.79571188929686</v>
      </c>
      <c r="G1210" s="13">
        <f t="shared" si="216"/>
        <v>0</v>
      </c>
      <c r="H1210" s="13">
        <f t="shared" si="217"/>
        <v>2.79571188929686</v>
      </c>
      <c r="I1210" s="16">
        <f t="shared" si="224"/>
        <v>25.473598014470241</v>
      </c>
      <c r="J1210" s="13">
        <f t="shared" si="218"/>
        <v>24.182626194590075</v>
      </c>
      <c r="K1210" s="13">
        <f t="shared" si="219"/>
        <v>1.2909718198801663</v>
      </c>
      <c r="L1210" s="13">
        <f t="shared" si="220"/>
        <v>0</v>
      </c>
      <c r="M1210" s="13">
        <f t="shared" si="225"/>
        <v>2.9686715687149774</v>
      </c>
      <c r="N1210" s="13">
        <f t="shared" si="221"/>
        <v>0.15560758171498854</v>
      </c>
      <c r="O1210" s="13">
        <f t="shared" si="222"/>
        <v>0.15560758171498854</v>
      </c>
      <c r="Q1210">
        <v>11.46830812258065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3.545671867040475</v>
      </c>
      <c r="G1211" s="13">
        <f t="shared" si="216"/>
        <v>0</v>
      </c>
      <c r="H1211" s="13">
        <f t="shared" si="217"/>
        <v>3.545671867040475</v>
      </c>
      <c r="I1211" s="16">
        <f t="shared" si="224"/>
        <v>4.8366436869206417</v>
      </c>
      <c r="J1211" s="13">
        <f t="shared" si="218"/>
        <v>4.830601389251596</v>
      </c>
      <c r="K1211" s="13">
        <f t="shared" si="219"/>
        <v>6.0422976690457375E-3</v>
      </c>
      <c r="L1211" s="13">
        <f t="shared" si="220"/>
        <v>0</v>
      </c>
      <c r="M1211" s="13">
        <f t="shared" si="225"/>
        <v>2.8130639869999889</v>
      </c>
      <c r="N1211" s="13">
        <f t="shared" si="221"/>
        <v>0.14745116598265881</v>
      </c>
      <c r="O1211" s="13">
        <f t="shared" si="222"/>
        <v>0.14745116598265881</v>
      </c>
      <c r="Q1211">
        <v>14.797148990617361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1.58720497031716</v>
      </c>
      <c r="G1212" s="13">
        <f t="shared" si="216"/>
        <v>0</v>
      </c>
      <c r="H1212" s="13">
        <f t="shared" si="217"/>
        <v>1.58720497031716</v>
      </c>
      <c r="I1212" s="16">
        <f t="shared" si="224"/>
        <v>1.5932472679862058</v>
      </c>
      <c r="J1212" s="13">
        <f t="shared" si="218"/>
        <v>1.5930971346097309</v>
      </c>
      <c r="K1212" s="13">
        <f t="shared" si="219"/>
        <v>1.5013337647484803E-4</v>
      </c>
      <c r="L1212" s="13">
        <f t="shared" si="220"/>
        <v>0</v>
      </c>
      <c r="M1212" s="13">
        <f t="shared" si="225"/>
        <v>2.66561282101733</v>
      </c>
      <c r="N1212" s="13">
        <f t="shared" si="221"/>
        <v>0.13972228158823294</v>
      </c>
      <c r="O1212" s="13">
        <f t="shared" si="222"/>
        <v>0.13972228158823294</v>
      </c>
      <c r="Q1212">
        <v>17.404129676106169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37.45926622712215</v>
      </c>
      <c r="G1213" s="13">
        <f t="shared" si="216"/>
        <v>0</v>
      </c>
      <c r="H1213" s="13">
        <f t="shared" si="217"/>
        <v>37.45926622712215</v>
      </c>
      <c r="I1213" s="16">
        <f t="shared" si="224"/>
        <v>37.459416360498622</v>
      </c>
      <c r="J1213" s="13">
        <f t="shared" si="218"/>
        <v>36.209420845936009</v>
      </c>
      <c r="K1213" s="13">
        <f t="shared" si="219"/>
        <v>1.2499955145626132</v>
      </c>
      <c r="L1213" s="13">
        <f t="shared" si="220"/>
        <v>0</v>
      </c>
      <c r="M1213" s="13">
        <f t="shared" si="225"/>
        <v>2.5258905394290969</v>
      </c>
      <c r="N1213" s="13">
        <f t="shared" si="221"/>
        <v>0.1323985188053203</v>
      </c>
      <c r="O1213" s="13">
        <f t="shared" si="222"/>
        <v>0.1323985188053203</v>
      </c>
      <c r="Q1213">
        <v>20.19167879857465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21.306703798556519</v>
      </c>
      <c r="G1214" s="13">
        <f t="shared" si="216"/>
        <v>0</v>
      </c>
      <c r="H1214" s="13">
        <f t="shared" si="217"/>
        <v>21.306703798556519</v>
      </c>
      <c r="I1214" s="16">
        <f t="shared" si="224"/>
        <v>22.556699313119132</v>
      </c>
      <c r="J1214" s="13">
        <f t="shared" si="218"/>
        <v>22.22918791035865</v>
      </c>
      <c r="K1214" s="13">
        <f t="shared" si="219"/>
        <v>0.32751140276048218</v>
      </c>
      <c r="L1214" s="13">
        <f t="shared" si="220"/>
        <v>0</v>
      </c>
      <c r="M1214" s="13">
        <f t="shared" si="225"/>
        <v>2.3934920206237766</v>
      </c>
      <c r="N1214" s="13">
        <f t="shared" si="221"/>
        <v>0.12545864254852704</v>
      </c>
      <c r="O1214" s="13">
        <f t="shared" si="222"/>
        <v>0.12545864254852704</v>
      </c>
      <c r="Q1214">
        <v>19.110052947605919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0.43333333299999999</v>
      </c>
      <c r="G1215" s="13">
        <f t="shared" si="216"/>
        <v>0</v>
      </c>
      <c r="H1215" s="13">
        <f t="shared" si="217"/>
        <v>0.43333333299999999</v>
      </c>
      <c r="I1215" s="16">
        <f t="shared" si="224"/>
        <v>0.76084473576048217</v>
      </c>
      <c r="J1215" s="13">
        <f t="shared" si="218"/>
        <v>0.76083919253481369</v>
      </c>
      <c r="K1215" s="13">
        <f t="shared" si="219"/>
        <v>5.5432256684806447E-6</v>
      </c>
      <c r="L1215" s="13">
        <f t="shared" si="220"/>
        <v>0</v>
      </c>
      <c r="M1215" s="13">
        <f t="shared" si="225"/>
        <v>2.2680333780752497</v>
      </c>
      <c r="N1215" s="13">
        <f t="shared" si="221"/>
        <v>0.11888253080280371</v>
      </c>
      <c r="O1215" s="13">
        <f t="shared" si="222"/>
        <v>0.11888253080280371</v>
      </c>
      <c r="Q1215">
        <v>25.07591034828495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77.355322491139887</v>
      </c>
      <c r="G1216" s="13">
        <f t="shared" si="216"/>
        <v>0.40447873411889673</v>
      </c>
      <c r="H1216" s="13">
        <f t="shared" si="217"/>
        <v>76.950843757020991</v>
      </c>
      <c r="I1216" s="16">
        <f t="shared" si="224"/>
        <v>76.950849300246659</v>
      </c>
      <c r="J1216" s="13">
        <f t="shared" si="218"/>
        <v>71.820564339566218</v>
      </c>
      <c r="K1216" s="13">
        <f t="shared" si="219"/>
        <v>5.1302849606804415</v>
      </c>
      <c r="L1216" s="13">
        <f t="shared" si="220"/>
        <v>0</v>
      </c>
      <c r="M1216" s="13">
        <f t="shared" si="225"/>
        <v>2.1491508472724461</v>
      </c>
      <c r="N1216" s="13">
        <f t="shared" si="221"/>
        <v>0.11265111628011557</v>
      </c>
      <c r="O1216" s="13">
        <f t="shared" si="222"/>
        <v>0.51712985039901227</v>
      </c>
      <c r="Q1216">
        <v>25.12842819354838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6.6985565107182872</v>
      </c>
      <c r="G1217" s="13">
        <f t="shared" si="216"/>
        <v>0</v>
      </c>
      <c r="H1217" s="13">
        <f t="shared" si="217"/>
        <v>6.6985565107182872</v>
      </c>
      <c r="I1217" s="16">
        <f t="shared" si="224"/>
        <v>11.828841471398729</v>
      </c>
      <c r="J1217" s="13">
        <f t="shared" si="218"/>
        <v>11.809520075270942</v>
      </c>
      <c r="K1217" s="13">
        <f t="shared" si="219"/>
        <v>1.9321396127786272E-2</v>
      </c>
      <c r="L1217" s="13">
        <f t="shared" si="220"/>
        <v>0</v>
      </c>
      <c r="M1217" s="13">
        <f t="shared" si="225"/>
        <v>2.0364997309923307</v>
      </c>
      <c r="N1217" s="13">
        <f t="shared" si="221"/>
        <v>0.10674633113426983</v>
      </c>
      <c r="O1217" s="13">
        <f t="shared" si="222"/>
        <v>0.10674633113426983</v>
      </c>
      <c r="Q1217">
        <v>25.599856735669871</v>
      </c>
    </row>
    <row r="1218" spans="1:17" x14ac:dyDescent="0.2">
      <c r="A1218" s="14">
        <f t="shared" si="223"/>
        <v>59050</v>
      </c>
      <c r="B1218" s="1">
        <v>9</v>
      </c>
      <c r="F1218" s="34">
        <v>21.103243910508059</v>
      </c>
      <c r="G1218" s="13">
        <f t="shared" si="216"/>
        <v>0</v>
      </c>
      <c r="H1218" s="13">
        <f t="shared" si="217"/>
        <v>21.103243910508059</v>
      </c>
      <c r="I1218" s="16">
        <f t="shared" si="224"/>
        <v>21.122565306635845</v>
      </c>
      <c r="J1218" s="13">
        <f t="shared" si="218"/>
        <v>21.015026519715555</v>
      </c>
      <c r="K1218" s="13">
        <f t="shared" si="219"/>
        <v>0.10753878692029062</v>
      </c>
      <c r="L1218" s="13">
        <f t="shared" si="220"/>
        <v>0</v>
      </c>
      <c r="M1218" s="13">
        <f t="shared" si="225"/>
        <v>1.9297533998580609</v>
      </c>
      <c r="N1218" s="13">
        <f t="shared" si="221"/>
        <v>0.10115105457360228</v>
      </c>
      <c r="O1218" s="13">
        <f t="shared" si="222"/>
        <v>0.10115105457360228</v>
      </c>
      <c r="Q1218">
        <v>25.726564300875239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6.7733333330000001</v>
      </c>
      <c r="G1219" s="13">
        <f t="shared" si="216"/>
        <v>0</v>
      </c>
      <c r="H1219" s="13">
        <f t="shared" si="217"/>
        <v>6.7733333330000001</v>
      </c>
      <c r="I1219" s="16">
        <f t="shared" si="224"/>
        <v>6.8808721199202907</v>
      </c>
      <c r="J1219" s="13">
        <f t="shared" si="218"/>
        <v>6.8761852247338142</v>
      </c>
      <c r="K1219" s="13">
        <f t="shared" si="219"/>
        <v>4.6868951864764696E-3</v>
      </c>
      <c r="L1219" s="13">
        <f t="shared" si="220"/>
        <v>0</v>
      </c>
      <c r="M1219" s="13">
        <f t="shared" si="225"/>
        <v>1.8286023452844586</v>
      </c>
      <c r="N1219" s="13">
        <f t="shared" si="221"/>
        <v>9.5849063219626982E-2</v>
      </c>
      <c r="O1219" s="13">
        <f t="shared" si="222"/>
        <v>9.5849063219626982E-2</v>
      </c>
      <c r="Q1219">
        <v>24.11027864115573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27.171881705917858</v>
      </c>
      <c r="G1220" s="13">
        <f t="shared" si="216"/>
        <v>0</v>
      </c>
      <c r="H1220" s="13">
        <f t="shared" si="217"/>
        <v>27.171881705917858</v>
      </c>
      <c r="I1220" s="16">
        <f t="shared" si="224"/>
        <v>27.176568601104336</v>
      </c>
      <c r="J1220" s="13">
        <f t="shared" si="218"/>
        <v>26.067649439354991</v>
      </c>
      <c r="K1220" s="13">
        <f t="shared" si="219"/>
        <v>1.1089191617493448</v>
      </c>
      <c r="L1220" s="13">
        <f t="shared" si="220"/>
        <v>0</v>
      </c>
      <c r="M1220" s="13">
        <f t="shared" si="225"/>
        <v>1.7327532820648317</v>
      </c>
      <c r="N1220" s="13">
        <f t="shared" si="221"/>
        <v>9.0824984067715525E-2</v>
      </c>
      <c r="O1220" s="13">
        <f t="shared" si="222"/>
        <v>9.0824984067715525E-2</v>
      </c>
      <c r="Q1220">
        <v>14.113780294126791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86.549054687955191</v>
      </c>
      <c r="G1221" s="13">
        <f t="shared" si="216"/>
        <v>0.58835337805520282</v>
      </c>
      <c r="H1221" s="13">
        <f t="shared" si="217"/>
        <v>85.960701309899989</v>
      </c>
      <c r="I1221" s="16">
        <f t="shared" si="224"/>
        <v>87.06962047164933</v>
      </c>
      <c r="J1221" s="13">
        <f t="shared" si="218"/>
        <v>56.881331209152457</v>
      </c>
      <c r="K1221" s="13">
        <f t="shared" si="219"/>
        <v>30.188289262496873</v>
      </c>
      <c r="L1221" s="13">
        <f t="shared" si="220"/>
        <v>0.57481557465087973</v>
      </c>
      <c r="M1221" s="13">
        <f t="shared" si="225"/>
        <v>2.2167438726479962</v>
      </c>
      <c r="N1221" s="13">
        <f t="shared" si="221"/>
        <v>0.1161941108404879</v>
      </c>
      <c r="O1221" s="13">
        <f t="shared" si="222"/>
        <v>0.70454748889569074</v>
      </c>
      <c r="Q1221">
        <v>11.11532637514042</v>
      </c>
    </row>
    <row r="1222" spans="1:17" x14ac:dyDescent="0.2">
      <c r="A1222" s="14">
        <f t="shared" si="223"/>
        <v>59172</v>
      </c>
      <c r="B1222" s="1">
        <v>1</v>
      </c>
      <c r="F1222" s="34">
        <v>0.43333333299999999</v>
      </c>
      <c r="G1222" s="13">
        <f t="shared" ref="G1222:G1285" si="228">IF((F1222-$J$2)&gt;0,$I$2*(F1222-$J$2),0)</f>
        <v>0</v>
      </c>
      <c r="H1222" s="13">
        <f t="shared" ref="H1222:H1285" si="229">F1222-G1222</f>
        <v>0.43333333299999999</v>
      </c>
      <c r="I1222" s="16">
        <f t="shared" si="224"/>
        <v>30.046807020845993</v>
      </c>
      <c r="J1222" s="13">
        <f t="shared" ref="J1222:J1285" si="230">I1222/SQRT(1+(I1222/($K$2*(300+(25*Q1222)+0.05*(Q1222)^3)))^2)</f>
        <v>28.266702559195352</v>
      </c>
      <c r="K1222" s="13">
        <f t="shared" ref="K1222:K1285" si="231">I1222-J1222</f>
        <v>1.780104461650641</v>
      </c>
      <c r="L1222" s="13">
        <f t="shared" ref="L1222:L1285" si="232">IF(K1222&gt;$N$2,(K1222-$N$2)/$L$2,0)</f>
        <v>0</v>
      </c>
      <c r="M1222" s="13">
        <f t="shared" si="225"/>
        <v>2.1005497618075082</v>
      </c>
      <c r="N1222" s="13">
        <f t="shared" ref="N1222:N1285" si="233">$M$2*M1222</f>
        <v>0.11010361407151117</v>
      </c>
      <c r="O1222" s="13">
        <f t="shared" ref="O1222:O1285" si="234">N1222+G1222</f>
        <v>0.11010361407151117</v>
      </c>
      <c r="Q1222">
        <v>12.648550941538479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62.499467732517132</v>
      </c>
      <c r="G1223" s="13">
        <f t="shared" si="228"/>
        <v>0.10736163894644164</v>
      </c>
      <c r="H1223" s="13">
        <f t="shared" si="229"/>
        <v>62.392106093570689</v>
      </c>
      <c r="I1223" s="16">
        <f t="shared" ref="I1223:I1286" si="237">H1223+K1222-L1222</f>
        <v>64.172210555221326</v>
      </c>
      <c r="J1223" s="13">
        <f t="shared" si="230"/>
        <v>47.858516217667244</v>
      </c>
      <c r="K1223" s="13">
        <f t="shared" si="231"/>
        <v>16.313694337554082</v>
      </c>
      <c r="L1223" s="13">
        <f t="shared" si="232"/>
        <v>8.9797843711000979E-3</v>
      </c>
      <c r="M1223" s="13">
        <f t="shared" ref="M1223:M1286" si="238">L1223+M1222-N1222</f>
        <v>1.9994259321070971</v>
      </c>
      <c r="N1223" s="13">
        <f t="shared" si="233"/>
        <v>0.10480304975201299</v>
      </c>
      <c r="O1223" s="13">
        <f t="shared" si="234"/>
        <v>0.21216468869845462</v>
      </c>
      <c r="Q1223">
        <v>10.44819512258065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44.899409619311918</v>
      </c>
      <c r="G1224" s="13">
        <f t="shared" si="228"/>
        <v>0</v>
      </c>
      <c r="H1224" s="13">
        <f t="shared" si="229"/>
        <v>44.899409619311918</v>
      </c>
      <c r="I1224" s="16">
        <f t="shared" si="237"/>
        <v>61.2041241724949</v>
      </c>
      <c r="J1224" s="13">
        <f t="shared" si="230"/>
        <v>50.568505054001697</v>
      </c>
      <c r="K1224" s="13">
        <f t="shared" si="231"/>
        <v>10.635619118493203</v>
      </c>
      <c r="L1224" s="13">
        <f t="shared" si="232"/>
        <v>0</v>
      </c>
      <c r="M1224" s="13">
        <f t="shared" si="238"/>
        <v>1.8946228823550841</v>
      </c>
      <c r="N1224" s="13">
        <f t="shared" si="233"/>
        <v>9.9309633336358255E-2</v>
      </c>
      <c r="O1224" s="13">
        <f t="shared" si="234"/>
        <v>9.9309633336358255E-2</v>
      </c>
      <c r="Q1224">
        <v>13.727063736118311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21.141835624503059</v>
      </c>
      <c r="G1225" s="13">
        <f t="shared" si="228"/>
        <v>0</v>
      </c>
      <c r="H1225" s="13">
        <f t="shared" si="229"/>
        <v>21.141835624503059</v>
      </c>
      <c r="I1225" s="16">
        <f t="shared" si="237"/>
        <v>31.777454742996262</v>
      </c>
      <c r="J1225" s="13">
        <f t="shared" si="230"/>
        <v>30.22100283016351</v>
      </c>
      <c r="K1225" s="13">
        <f t="shared" si="231"/>
        <v>1.5564519128327525</v>
      </c>
      <c r="L1225" s="13">
        <f t="shared" si="232"/>
        <v>0</v>
      </c>
      <c r="M1225" s="13">
        <f t="shared" si="238"/>
        <v>1.7953132490187258</v>
      </c>
      <c r="N1225" s="13">
        <f t="shared" si="233"/>
        <v>9.4104162967953001E-2</v>
      </c>
      <c r="O1225" s="13">
        <f t="shared" si="234"/>
        <v>9.4104162967953001E-2</v>
      </c>
      <c r="Q1225">
        <v>14.95855941496732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6.7782246892696136</v>
      </c>
      <c r="G1226" s="13">
        <f t="shared" si="228"/>
        <v>0</v>
      </c>
      <c r="H1226" s="13">
        <f t="shared" si="229"/>
        <v>6.7782246892696136</v>
      </c>
      <c r="I1226" s="16">
        <f t="shared" si="237"/>
        <v>8.3346766021023662</v>
      </c>
      <c r="J1226" s="13">
        <f t="shared" si="230"/>
        <v>8.3154349172858044</v>
      </c>
      <c r="K1226" s="13">
        <f t="shared" si="231"/>
        <v>1.9241684816561744E-2</v>
      </c>
      <c r="L1226" s="13">
        <f t="shared" si="232"/>
        <v>0</v>
      </c>
      <c r="M1226" s="13">
        <f t="shared" si="238"/>
        <v>1.7012090860507727</v>
      </c>
      <c r="N1226" s="13">
        <f t="shared" si="233"/>
        <v>8.9171545502594624E-2</v>
      </c>
      <c r="O1226" s="13">
        <f t="shared" si="234"/>
        <v>8.9171545502594624E-2</v>
      </c>
      <c r="Q1226">
        <v>18.16399767096496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10.637157911995789</v>
      </c>
      <c r="G1227" s="13">
        <f t="shared" si="228"/>
        <v>0</v>
      </c>
      <c r="H1227" s="13">
        <f t="shared" si="229"/>
        <v>10.637157911995789</v>
      </c>
      <c r="I1227" s="16">
        <f t="shared" si="237"/>
        <v>10.656399596812351</v>
      </c>
      <c r="J1227" s="13">
        <f t="shared" si="230"/>
        <v>10.632997511843801</v>
      </c>
      <c r="K1227" s="13">
        <f t="shared" si="231"/>
        <v>2.3402084968550341E-2</v>
      </c>
      <c r="L1227" s="13">
        <f t="shared" si="232"/>
        <v>0</v>
      </c>
      <c r="M1227" s="13">
        <f t="shared" si="238"/>
        <v>1.6120375405481782</v>
      </c>
      <c r="N1227" s="13">
        <f t="shared" si="233"/>
        <v>8.4497478926933281E-2</v>
      </c>
      <c r="O1227" s="13">
        <f t="shared" si="234"/>
        <v>8.4497478926933281E-2</v>
      </c>
      <c r="Q1227">
        <v>21.99069403826201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0.43333333299999999</v>
      </c>
      <c r="G1228" s="13">
        <f t="shared" si="228"/>
        <v>0</v>
      </c>
      <c r="H1228" s="13">
        <f t="shared" si="229"/>
        <v>0.43333333299999999</v>
      </c>
      <c r="I1228" s="16">
        <f t="shared" si="237"/>
        <v>0.45673541796855033</v>
      </c>
      <c r="J1228" s="13">
        <f t="shared" si="230"/>
        <v>0.45673424959804232</v>
      </c>
      <c r="K1228" s="13">
        <f t="shared" si="231"/>
        <v>1.1683705080089979E-6</v>
      </c>
      <c r="L1228" s="13">
        <f t="shared" si="232"/>
        <v>0</v>
      </c>
      <c r="M1228" s="13">
        <f t="shared" si="238"/>
        <v>1.5275400616212449</v>
      </c>
      <c r="N1228" s="13">
        <f t="shared" si="233"/>
        <v>8.0068410890106037E-2</v>
      </c>
      <c r="O1228" s="13">
        <f t="shared" si="234"/>
        <v>8.0068410890106037E-2</v>
      </c>
      <c r="Q1228">
        <v>25.262895862014151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26.384167552590931</v>
      </c>
      <c r="G1229" s="13">
        <f t="shared" si="228"/>
        <v>0</v>
      </c>
      <c r="H1229" s="13">
        <f t="shared" si="229"/>
        <v>26.384167552590931</v>
      </c>
      <c r="I1229" s="16">
        <f t="shared" si="237"/>
        <v>26.384168720961441</v>
      </c>
      <c r="J1229" s="13">
        <f t="shared" si="230"/>
        <v>26.192405611555046</v>
      </c>
      <c r="K1229" s="13">
        <f t="shared" si="231"/>
        <v>0.19176310940639496</v>
      </c>
      <c r="L1229" s="13">
        <f t="shared" si="232"/>
        <v>0</v>
      </c>
      <c r="M1229" s="13">
        <f t="shared" si="238"/>
        <v>1.4474716507311389</v>
      </c>
      <c r="N1229" s="13">
        <f t="shared" si="233"/>
        <v>7.5871499409000509E-2</v>
      </c>
      <c r="O1229" s="13">
        <f t="shared" si="234"/>
        <v>7.5871499409000509E-2</v>
      </c>
      <c r="Q1229">
        <v>26.345756193548379</v>
      </c>
    </row>
    <row r="1230" spans="1:17" x14ac:dyDescent="0.2">
      <c r="A1230" s="14">
        <f t="shared" si="235"/>
        <v>59415</v>
      </c>
      <c r="B1230" s="1">
        <v>9</v>
      </c>
      <c r="F1230" s="34">
        <v>52.508620697729768</v>
      </c>
      <c r="G1230" s="13">
        <f t="shared" si="228"/>
        <v>0</v>
      </c>
      <c r="H1230" s="13">
        <f t="shared" si="229"/>
        <v>52.508620697729768</v>
      </c>
      <c r="I1230" s="16">
        <f t="shared" si="237"/>
        <v>52.700383807136163</v>
      </c>
      <c r="J1230" s="13">
        <f t="shared" si="230"/>
        <v>50.465887603339198</v>
      </c>
      <c r="K1230" s="13">
        <f t="shared" si="231"/>
        <v>2.2344962037969651</v>
      </c>
      <c r="L1230" s="13">
        <f t="shared" si="232"/>
        <v>0</v>
      </c>
      <c r="M1230" s="13">
        <f t="shared" si="238"/>
        <v>1.3716001513221383</v>
      </c>
      <c r="N1230" s="13">
        <f t="shared" si="233"/>
        <v>7.1894575633213761E-2</v>
      </c>
      <c r="O1230" s="13">
        <f t="shared" si="234"/>
        <v>7.1894575633213761E-2</v>
      </c>
      <c r="Q1230">
        <v>23.22925105362237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30.365663181432421</v>
      </c>
      <c r="G1231" s="13">
        <f t="shared" si="228"/>
        <v>0</v>
      </c>
      <c r="H1231" s="13">
        <f t="shared" si="229"/>
        <v>30.365663181432421</v>
      </c>
      <c r="I1231" s="16">
        <f t="shared" si="237"/>
        <v>32.600159385229389</v>
      </c>
      <c r="J1231" s="13">
        <f t="shared" si="230"/>
        <v>31.837399770318289</v>
      </c>
      <c r="K1231" s="13">
        <f t="shared" si="231"/>
        <v>0.76275961491110067</v>
      </c>
      <c r="L1231" s="13">
        <f t="shared" si="232"/>
        <v>0</v>
      </c>
      <c r="M1231" s="13">
        <f t="shared" si="238"/>
        <v>1.2997055756889246</v>
      </c>
      <c r="N1231" s="13">
        <f t="shared" si="233"/>
        <v>6.8126108561744378E-2</v>
      </c>
      <c r="O1231" s="13">
        <f t="shared" si="234"/>
        <v>6.8126108561744378E-2</v>
      </c>
      <c r="Q1231">
        <v>20.845539012762831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37.183031471458833</v>
      </c>
      <c r="G1232" s="13">
        <f t="shared" si="228"/>
        <v>0</v>
      </c>
      <c r="H1232" s="13">
        <f t="shared" si="229"/>
        <v>37.183031471458833</v>
      </c>
      <c r="I1232" s="16">
        <f t="shared" si="237"/>
        <v>37.945791086369937</v>
      </c>
      <c r="J1232" s="13">
        <f t="shared" si="230"/>
        <v>36.156536515078614</v>
      </c>
      <c r="K1232" s="13">
        <f t="shared" si="231"/>
        <v>1.7892545712913233</v>
      </c>
      <c r="L1232" s="13">
        <f t="shared" si="232"/>
        <v>0</v>
      </c>
      <c r="M1232" s="13">
        <f t="shared" si="238"/>
        <v>1.2315794671271802</v>
      </c>
      <c r="N1232" s="13">
        <f t="shared" si="233"/>
        <v>6.4555171609114573E-2</v>
      </c>
      <c r="O1232" s="13">
        <f t="shared" si="234"/>
        <v>6.4555171609114573E-2</v>
      </c>
      <c r="Q1232">
        <v>17.777970218734769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1.0699978836201951</v>
      </c>
      <c r="G1233" s="13">
        <f t="shared" si="228"/>
        <v>0</v>
      </c>
      <c r="H1233" s="13">
        <f t="shared" si="229"/>
        <v>1.0699978836201951</v>
      </c>
      <c r="I1233" s="16">
        <f t="shared" si="237"/>
        <v>2.8592524549115184</v>
      </c>
      <c r="J1233" s="13">
        <f t="shared" si="230"/>
        <v>2.8580481817910082</v>
      </c>
      <c r="K1233" s="13">
        <f t="shared" si="231"/>
        <v>1.2042731205101909E-3</v>
      </c>
      <c r="L1233" s="13">
        <f t="shared" si="232"/>
        <v>0</v>
      </c>
      <c r="M1233" s="13">
        <f t="shared" si="238"/>
        <v>1.1670242955180656</v>
      </c>
      <c r="N1233" s="13">
        <f t="shared" si="233"/>
        <v>6.1171410923981387E-2</v>
      </c>
      <c r="O1233" s="13">
        <f t="shared" si="234"/>
        <v>6.1171410923981387E-2</v>
      </c>
      <c r="Q1233">
        <v>15.064185312841969</v>
      </c>
    </row>
    <row r="1234" spans="1:17" x14ac:dyDescent="0.2">
      <c r="A1234" s="14">
        <f t="shared" si="235"/>
        <v>59537</v>
      </c>
      <c r="B1234" s="1">
        <v>1</v>
      </c>
      <c r="F1234" s="34">
        <v>7.3331109597828013</v>
      </c>
      <c r="G1234" s="13">
        <f t="shared" si="228"/>
        <v>0</v>
      </c>
      <c r="H1234" s="13">
        <f t="shared" si="229"/>
        <v>7.3331109597828013</v>
      </c>
      <c r="I1234" s="16">
        <f t="shared" si="237"/>
        <v>7.334315232903311</v>
      </c>
      <c r="J1234" s="13">
        <f t="shared" si="230"/>
        <v>7.3083577626876526</v>
      </c>
      <c r="K1234" s="13">
        <f t="shared" si="231"/>
        <v>2.5957470215658418E-2</v>
      </c>
      <c r="L1234" s="13">
        <f t="shared" si="232"/>
        <v>0</v>
      </c>
      <c r="M1234" s="13">
        <f t="shared" si="238"/>
        <v>1.1058528845940843</v>
      </c>
      <c r="N1234" s="13">
        <f t="shared" si="233"/>
        <v>5.7965015368377754E-2</v>
      </c>
      <c r="O1234" s="13">
        <f t="shared" si="234"/>
        <v>5.7965015368377754E-2</v>
      </c>
      <c r="Q1234">
        <v>13.26284154478101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33.613779366490299</v>
      </c>
      <c r="G1235" s="13">
        <f t="shared" si="228"/>
        <v>0</v>
      </c>
      <c r="H1235" s="13">
        <f t="shared" si="229"/>
        <v>33.613779366490299</v>
      </c>
      <c r="I1235" s="16">
        <f t="shared" si="237"/>
        <v>33.639736836705957</v>
      </c>
      <c r="J1235" s="13">
        <f t="shared" si="230"/>
        <v>31.246724067722674</v>
      </c>
      <c r="K1235" s="13">
        <f t="shared" si="231"/>
        <v>2.393012768983283</v>
      </c>
      <c r="L1235" s="13">
        <f t="shared" si="232"/>
        <v>0</v>
      </c>
      <c r="M1235" s="13">
        <f t="shared" si="238"/>
        <v>1.0478878692257065</v>
      </c>
      <c r="N1235" s="13">
        <f t="shared" si="233"/>
        <v>5.4926688070538694E-2</v>
      </c>
      <c r="O1235" s="13">
        <f t="shared" si="234"/>
        <v>5.4926688070538694E-2</v>
      </c>
      <c r="Q1235">
        <v>12.82174512258065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8.48</v>
      </c>
      <c r="G1236" s="13">
        <f t="shared" si="228"/>
        <v>0</v>
      </c>
      <c r="H1236" s="13">
        <f t="shared" si="229"/>
        <v>8.48</v>
      </c>
      <c r="I1236" s="16">
        <f t="shared" si="237"/>
        <v>10.873012768983283</v>
      </c>
      <c r="J1236" s="13">
        <f t="shared" si="230"/>
        <v>10.817610726709042</v>
      </c>
      <c r="K1236" s="13">
        <f t="shared" si="231"/>
        <v>5.5402042274241836E-2</v>
      </c>
      <c r="L1236" s="13">
        <f t="shared" si="232"/>
        <v>0</v>
      </c>
      <c r="M1236" s="13">
        <f t="shared" si="238"/>
        <v>0.99296118115516785</v>
      </c>
      <c r="N1236" s="13">
        <f t="shared" si="233"/>
        <v>5.2047619468830859E-2</v>
      </c>
      <c r="O1236" s="13">
        <f t="shared" si="234"/>
        <v>5.2047619468830859E-2</v>
      </c>
      <c r="Q1236">
        <v>16.289630800532859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11.971870989616891</v>
      </c>
      <c r="G1237" s="13">
        <f t="shared" si="228"/>
        <v>0</v>
      </c>
      <c r="H1237" s="13">
        <f t="shared" si="229"/>
        <v>11.971870989616891</v>
      </c>
      <c r="I1237" s="16">
        <f t="shared" si="237"/>
        <v>12.027273031891133</v>
      </c>
      <c r="J1237" s="13">
        <f t="shared" si="230"/>
        <v>11.936369333222309</v>
      </c>
      <c r="K1237" s="13">
        <f t="shared" si="231"/>
        <v>9.0903698668823196E-2</v>
      </c>
      <c r="L1237" s="13">
        <f t="shared" si="232"/>
        <v>0</v>
      </c>
      <c r="M1237" s="13">
        <f t="shared" si="238"/>
        <v>0.940913561686337</v>
      </c>
      <c r="N1237" s="13">
        <f t="shared" si="233"/>
        <v>4.9319461768626768E-2</v>
      </c>
      <c r="O1237" s="13">
        <f t="shared" si="234"/>
        <v>4.9319461768626768E-2</v>
      </c>
      <c r="Q1237">
        <v>14.885851913609271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4.6291133704139584</v>
      </c>
      <c r="G1238" s="13">
        <f t="shared" si="228"/>
        <v>0</v>
      </c>
      <c r="H1238" s="13">
        <f t="shared" si="229"/>
        <v>4.6291133704139584</v>
      </c>
      <c r="I1238" s="16">
        <f t="shared" si="237"/>
        <v>4.7200170690827816</v>
      </c>
      <c r="J1238" s="13">
        <f t="shared" si="230"/>
        <v>4.7184744212780743</v>
      </c>
      <c r="K1238" s="13">
        <f t="shared" si="231"/>
        <v>1.5426478047073644E-3</v>
      </c>
      <c r="L1238" s="13">
        <f t="shared" si="232"/>
        <v>0</v>
      </c>
      <c r="M1238" s="13">
        <f t="shared" si="238"/>
        <v>0.89159409991771021</v>
      </c>
      <c r="N1238" s="13">
        <f t="shared" si="233"/>
        <v>4.6734304738062143E-2</v>
      </c>
      <c r="O1238" s="13">
        <f t="shared" si="234"/>
        <v>4.6734304738062143E-2</v>
      </c>
      <c r="Q1238">
        <v>23.974573225607831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1.0549921955297381</v>
      </c>
      <c r="G1239" s="13">
        <f t="shared" si="228"/>
        <v>0</v>
      </c>
      <c r="H1239" s="13">
        <f t="shared" si="229"/>
        <v>1.0549921955297381</v>
      </c>
      <c r="I1239" s="16">
        <f t="shared" si="237"/>
        <v>1.0565348433344455</v>
      </c>
      <c r="J1239" s="13">
        <f t="shared" si="230"/>
        <v>1.0565174383008589</v>
      </c>
      <c r="K1239" s="13">
        <f t="shared" si="231"/>
        <v>1.7405033586603835E-5</v>
      </c>
      <c r="L1239" s="13">
        <f t="shared" si="232"/>
        <v>0</v>
      </c>
      <c r="M1239" s="13">
        <f t="shared" si="238"/>
        <v>0.84485979517964804</v>
      </c>
      <c r="N1239" s="13">
        <f t="shared" si="233"/>
        <v>4.4284652772496602E-2</v>
      </c>
      <c r="O1239" s="13">
        <f t="shared" si="234"/>
        <v>4.4284652772496602E-2</v>
      </c>
      <c r="Q1239">
        <v>23.9353605656759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3.8497919754255472</v>
      </c>
      <c r="G1240" s="13">
        <f t="shared" si="228"/>
        <v>0</v>
      </c>
      <c r="H1240" s="13">
        <f t="shared" si="229"/>
        <v>3.8497919754255472</v>
      </c>
      <c r="I1240" s="16">
        <f t="shared" si="237"/>
        <v>3.849809380459134</v>
      </c>
      <c r="J1240" s="13">
        <f t="shared" si="230"/>
        <v>3.849097682701216</v>
      </c>
      <c r="K1240" s="13">
        <f t="shared" si="231"/>
        <v>7.1169775791801726E-4</v>
      </c>
      <c r="L1240" s="13">
        <f t="shared" si="232"/>
        <v>0</v>
      </c>
      <c r="M1240" s="13">
        <f t="shared" si="238"/>
        <v>0.80057514240715144</v>
      </c>
      <c r="N1240" s="13">
        <f t="shared" si="233"/>
        <v>4.1963403161176673E-2</v>
      </c>
      <c r="O1240" s="13">
        <f t="shared" si="234"/>
        <v>4.1963403161176673E-2</v>
      </c>
      <c r="Q1240">
        <v>25.138497277123658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0.43333333299999999</v>
      </c>
      <c r="G1241" s="13">
        <f t="shared" si="228"/>
        <v>0</v>
      </c>
      <c r="H1241" s="13">
        <f t="shared" si="229"/>
        <v>0.43333333299999999</v>
      </c>
      <c r="I1241" s="16">
        <f t="shared" si="237"/>
        <v>0.434045030757918</v>
      </c>
      <c r="J1241" s="13">
        <f t="shared" si="230"/>
        <v>0.43404425192744311</v>
      </c>
      <c r="K1241" s="13">
        <f t="shared" si="231"/>
        <v>7.7883047489013535E-7</v>
      </c>
      <c r="L1241" s="13">
        <f t="shared" si="232"/>
        <v>0</v>
      </c>
      <c r="M1241" s="13">
        <f t="shared" si="238"/>
        <v>0.7586117392459748</v>
      </c>
      <c r="N1241" s="13">
        <f t="shared" si="233"/>
        <v>3.976382549308579E-2</v>
      </c>
      <c r="O1241" s="13">
        <f t="shared" si="234"/>
        <v>3.976382549308579E-2</v>
      </c>
      <c r="Q1241">
        <v>27.093669193548379</v>
      </c>
    </row>
    <row r="1242" spans="1:17" x14ac:dyDescent="0.2">
      <c r="A1242" s="14">
        <f t="shared" si="235"/>
        <v>59780</v>
      </c>
      <c r="B1242" s="1">
        <v>9</v>
      </c>
      <c r="F1242" s="34">
        <v>0.43333333299999999</v>
      </c>
      <c r="G1242" s="13">
        <f t="shared" si="228"/>
        <v>0</v>
      </c>
      <c r="H1242" s="13">
        <f t="shared" si="229"/>
        <v>0.43333333299999999</v>
      </c>
      <c r="I1242" s="16">
        <f t="shared" si="237"/>
        <v>0.43333411183047488</v>
      </c>
      <c r="J1242" s="13">
        <f t="shared" si="230"/>
        <v>0.43333327619825013</v>
      </c>
      <c r="K1242" s="13">
        <f t="shared" si="231"/>
        <v>8.3563222474936083E-7</v>
      </c>
      <c r="L1242" s="13">
        <f t="shared" si="232"/>
        <v>0</v>
      </c>
      <c r="M1242" s="13">
        <f t="shared" si="238"/>
        <v>0.71884791375288903</v>
      </c>
      <c r="N1242" s="13">
        <f t="shared" si="233"/>
        <v>3.7679542142268964E-2</v>
      </c>
      <c r="O1242" s="13">
        <f t="shared" si="234"/>
        <v>3.7679542142268964E-2</v>
      </c>
      <c r="Q1242">
        <v>26.545352751332121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2.1218543983955831</v>
      </c>
      <c r="G1243" s="13">
        <f t="shared" si="228"/>
        <v>0</v>
      </c>
      <c r="H1243" s="13">
        <f t="shared" si="229"/>
        <v>2.1218543983955831</v>
      </c>
      <c r="I1243" s="16">
        <f t="shared" si="237"/>
        <v>2.1218552340278078</v>
      </c>
      <c r="J1243" s="13">
        <f t="shared" si="230"/>
        <v>2.1216828767239844</v>
      </c>
      <c r="K1243" s="13">
        <f t="shared" si="231"/>
        <v>1.7235730382347825E-4</v>
      </c>
      <c r="L1243" s="13">
        <f t="shared" si="232"/>
        <v>0</v>
      </c>
      <c r="M1243" s="13">
        <f t="shared" si="238"/>
        <v>0.68116837161062005</v>
      </c>
      <c r="N1243" s="13">
        <f t="shared" si="233"/>
        <v>3.5704509776049879E-2</v>
      </c>
      <c r="O1243" s="13">
        <f t="shared" si="234"/>
        <v>3.5704509776049879E-2</v>
      </c>
      <c r="Q1243">
        <v>22.505094755295669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62.952476692573732</v>
      </c>
      <c r="G1244" s="13">
        <f t="shared" si="228"/>
        <v>0.11642181814757364</v>
      </c>
      <c r="H1244" s="13">
        <f t="shared" si="229"/>
        <v>62.836054874426161</v>
      </c>
      <c r="I1244" s="16">
        <f t="shared" si="237"/>
        <v>62.836227231729985</v>
      </c>
      <c r="J1244" s="13">
        <f t="shared" si="230"/>
        <v>54.582174472095097</v>
      </c>
      <c r="K1244" s="13">
        <f t="shared" si="231"/>
        <v>8.254052759634888</v>
      </c>
      <c r="L1244" s="13">
        <f t="shared" si="232"/>
        <v>0</v>
      </c>
      <c r="M1244" s="13">
        <f t="shared" si="238"/>
        <v>0.64546386183457016</v>
      </c>
      <c r="N1244" s="13">
        <f t="shared" si="233"/>
        <v>3.3833001832523739E-2</v>
      </c>
      <c r="O1244" s="13">
        <f t="shared" si="234"/>
        <v>0.15025481998009738</v>
      </c>
      <c r="Q1244">
        <v>16.66582048369489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9.656123131279271</v>
      </c>
      <c r="G1245" s="13">
        <f t="shared" si="228"/>
        <v>0</v>
      </c>
      <c r="H1245" s="13">
        <f t="shared" si="229"/>
        <v>9.656123131279271</v>
      </c>
      <c r="I1245" s="16">
        <f t="shared" si="237"/>
        <v>17.910175890914161</v>
      </c>
      <c r="J1245" s="13">
        <f t="shared" si="230"/>
        <v>17.531279281776072</v>
      </c>
      <c r="K1245" s="13">
        <f t="shared" si="231"/>
        <v>0.37889660913808854</v>
      </c>
      <c r="L1245" s="13">
        <f t="shared" si="232"/>
        <v>0</v>
      </c>
      <c r="M1245" s="13">
        <f t="shared" si="238"/>
        <v>0.61163086000204647</v>
      </c>
      <c r="N1245" s="13">
        <f t="shared" si="233"/>
        <v>3.2059591916519907E-2</v>
      </c>
      <c r="O1245" s="13">
        <f t="shared" si="234"/>
        <v>3.2059591916519907E-2</v>
      </c>
      <c r="Q1245">
        <v>13.05005341429116</v>
      </c>
    </row>
    <row r="1246" spans="1:17" x14ac:dyDescent="0.2">
      <c r="A1246" s="14">
        <f t="shared" si="235"/>
        <v>59902</v>
      </c>
      <c r="B1246" s="1">
        <v>1</v>
      </c>
      <c r="F1246" s="34">
        <v>1.024930532262923</v>
      </c>
      <c r="G1246" s="13">
        <f t="shared" si="228"/>
        <v>0</v>
      </c>
      <c r="H1246" s="13">
        <f t="shared" si="229"/>
        <v>1.024930532262923</v>
      </c>
      <c r="I1246" s="16">
        <f t="shared" si="237"/>
        <v>1.4038271414010115</v>
      </c>
      <c r="J1246" s="13">
        <f t="shared" si="230"/>
        <v>1.4036306091754445</v>
      </c>
      <c r="K1246" s="13">
        <f t="shared" si="231"/>
        <v>1.9653222556703653E-4</v>
      </c>
      <c r="L1246" s="13">
        <f t="shared" si="232"/>
        <v>0</v>
      </c>
      <c r="M1246" s="13">
        <f t="shared" si="238"/>
        <v>0.57957126808552661</v>
      </c>
      <c r="N1246" s="13">
        <f t="shared" si="233"/>
        <v>3.0379138065891199E-2</v>
      </c>
      <c r="O1246" s="13">
        <f t="shared" si="234"/>
        <v>3.0379138065891199E-2</v>
      </c>
      <c r="Q1246">
        <v>12.740441386959709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27.29396326179851</v>
      </c>
      <c r="G1247" s="13">
        <f t="shared" si="228"/>
        <v>0</v>
      </c>
      <c r="H1247" s="13">
        <f t="shared" si="229"/>
        <v>27.29396326179851</v>
      </c>
      <c r="I1247" s="16">
        <f t="shared" si="237"/>
        <v>27.294159794024075</v>
      </c>
      <c r="J1247" s="13">
        <f t="shared" si="230"/>
        <v>25.412110676733317</v>
      </c>
      <c r="K1247" s="13">
        <f t="shared" si="231"/>
        <v>1.8820491172907587</v>
      </c>
      <c r="L1247" s="13">
        <f t="shared" si="232"/>
        <v>0</v>
      </c>
      <c r="M1247" s="13">
        <f t="shared" si="238"/>
        <v>0.5491921300196354</v>
      </c>
      <c r="N1247" s="13">
        <f t="shared" si="233"/>
        <v>2.8786767842510337E-2</v>
      </c>
      <c r="O1247" s="13">
        <f t="shared" si="234"/>
        <v>2.8786767842510337E-2</v>
      </c>
      <c r="Q1247">
        <v>9.9828581225806481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74.87301595636653</v>
      </c>
      <c r="G1248" s="13">
        <f t="shared" si="228"/>
        <v>0.35483260342342959</v>
      </c>
      <c r="H1248" s="13">
        <f t="shared" si="229"/>
        <v>74.518183352943097</v>
      </c>
      <c r="I1248" s="16">
        <f t="shared" si="237"/>
        <v>76.40023247023386</v>
      </c>
      <c r="J1248" s="13">
        <f t="shared" si="230"/>
        <v>56.653533110945887</v>
      </c>
      <c r="K1248" s="13">
        <f t="shared" si="231"/>
        <v>19.746699359287973</v>
      </c>
      <c r="L1248" s="13">
        <f t="shared" si="232"/>
        <v>0.14898510488789043</v>
      </c>
      <c r="M1248" s="13">
        <f t="shared" si="238"/>
        <v>0.66939046706501548</v>
      </c>
      <c r="N1248" s="13">
        <f t="shared" si="233"/>
        <v>3.5087152415496578E-2</v>
      </c>
      <c r="O1248" s="13">
        <f t="shared" si="234"/>
        <v>0.38991975583892619</v>
      </c>
      <c r="Q1248">
        <v>12.837002276680099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2.6764881896788628</v>
      </c>
      <c r="G1249" s="13">
        <f t="shared" si="228"/>
        <v>0</v>
      </c>
      <c r="H1249" s="13">
        <f t="shared" si="229"/>
        <v>2.6764881896788628</v>
      </c>
      <c r="I1249" s="16">
        <f t="shared" si="237"/>
        <v>22.274202444078945</v>
      </c>
      <c r="J1249" s="13">
        <f t="shared" si="230"/>
        <v>22.066880677769998</v>
      </c>
      <c r="K1249" s="13">
        <f t="shared" si="231"/>
        <v>0.20732176630894728</v>
      </c>
      <c r="L1249" s="13">
        <f t="shared" si="232"/>
        <v>0</v>
      </c>
      <c r="M1249" s="13">
        <f t="shared" si="238"/>
        <v>0.63430331464951895</v>
      </c>
      <c r="N1249" s="13">
        <f t="shared" si="233"/>
        <v>3.3248004227405169E-2</v>
      </c>
      <c r="O1249" s="13">
        <f t="shared" si="234"/>
        <v>3.3248004227405169E-2</v>
      </c>
      <c r="Q1249">
        <v>22.129662039684131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6.6949662609857539</v>
      </c>
      <c r="G1250" s="13">
        <f t="shared" si="228"/>
        <v>0</v>
      </c>
      <c r="H1250" s="13">
        <f t="shared" si="229"/>
        <v>6.6949662609857539</v>
      </c>
      <c r="I1250" s="16">
        <f t="shared" si="237"/>
        <v>6.9022880272947011</v>
      </c>
      <c r="J1250" s="13">
        <f t="shared" si="230"/>
        <v>6.8957127268964928</v>
      </c>
      <c r="K1250" s="13">
        <f t="shared" si="231"/>
        <v>6.5753003982083058E-3</v>
      </c>
      <c r="L1250" s="13">
        <f t="shared" si="232"/>
        <v>0</v>
      </c>
      <c r="M1250" s="13">
        <f t="shared" si="238"/>
        <v>0.6010553104221138</v>
      </c>
      <c r="N1250" s="13">
        <f t="shared" si="233"/>
        <v>3.1505257879443312E-2</v>
      </c>
      <c r="O1250" s="13">
        <f t="shared" si="234"/>
        <v>3.1505257879443312E-2</v>
      </c>
      <c r="Q1250">
        <v>21.767339043856619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7.8497458010941621</v>
      </c>
      <c r="G1251" s="13">
        <f t="shared" si="228"/>
        <v>0</v>
      </c>
      <c r="H1251" s="13">
        <f t="shared" si="229"/>
        <v>7.8497458010941621</v>
      </c>
      <c r="I1251" s="16">
        <f t="shared" si="237"/>
        <v>7.8563211014923704</v>
      </c>
      <c r="J1251" s="13">
        <f t="shared" si="230"/>
        <v>7.8489458241831365</v>
      </c>
      <c r="K1251" s="13">
        <f t="shared" si="231"/>
        <v>7.3752773092339297E-3</v>
      </c>
      <c r="L1251" s="13">
        <f t="shared" si="232"/>
        <v>0</v>
      </c>
      <c r="M1251" s="13">
        <f t="shared" si="238"/>
        <v>0.56955005254267044</v>
      </c>
      <c r="N1251" s="13">
        <f t="shared" si="233"/>
        <v>2.9853860317789378E-2</v>
      </c>
      <c r="O1251" s="13">
        <f t="shared" si="234"/>
        <v>2.9853860317789378E-2</v>
      </c>
      <c r="Q1251">
        <v>23.710304236794521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1.9983874576298211</v>
      </c>
      <c r="G1252" s="13">
        <f t="shared" si="228"/>
        <v>0</v>
      </c>
      <c r="H1252" s="13">
        <f t="shared" si="229"/>
        <v>1.9983874576298211</v>
      </c>
      <c r="I1252" s="16">
        <f t="shared" si="237"/>
        <v>2.0057627349390552</v>
      </c>
      <c r="J1252" s="13">
        <f t="shared" si="230"/>
        <v>2.0056789468323637</v>
      </c>
      <c r="K1252" s="13">
        <f t="shared" si="231"/>
        <v>8.3788106691518038E-5</v>
      </c>
      <c r="L1252" s="13">
        <f t="shared" si="232"/>
        <v>0</v>
      </c>
      <c r="M1252" s="13">
        <f t="shared" si="238"/>
        <v>0.53969619222488108</v>
      </c>
      <c r="N1252" s="13">
        <f t="shared" si="233"/>
        <v>2.8289023352372177E-2</v>
      </c>
      <c r="O1252" s="13">
        <f t="shared" si="234"/>
        <v>2.8289023352372177E-2</v>
      </c>
      <c r="Q1252">
        <v>26.46470219354838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35.319625877048033</v>
      </c>
      <c r="G1253" s="13">
        <f t="shared" si="228"/>
        <v>0</v>
      </c>
      <c r="H1253" s="13">
        <f t="shared" si="229"/>
        <v>35.319625877048033</v>
      </c>
      <c r="I1253" s="16">
        <f t="shared" si="237"/>
        <v>35.319709665154726</v>
      </c>
      <c r="J1253" s="13">
        <f t="shared" si="230"/>
        <v>34.913554253482026</v>
      </c>
      <c r="K1253" s="13">
        <f t="shared" si="231"/>
        <v>0.40615541167269953</v>
      </c>
      <c r="L1253" s="13">
        <f t="shared" si="232"/>
        <v>0</v>
      </c>
      <c r="M1253" s="13">
        <f t="shared" si="238"/>
        <v>0.51140716887250892</v>
      </c>
      <c r="N1253" s="13">
        <f t="shared" si="233"/>
        <v>2.680620977362156E-2</v>
      </c>
      <c r="O1253" s="13">
        <f t="shared" si="234"/>
        <v>2.680620977362156E-2</v>
      </c>
      <c r="Q1253">
        <v>27.205571198619751</v>
      </c>
    </row>
    <row r="1254" spans="1:17" x14ac:dyDescent="0.2">
      <c r="A1254" s="14">
        <f t="shared" si="235"/>
        <v>60146</v>
      </c>
      <c r="B1254" s="1">
        <v>9</v>
      </c>
      <c r="F1254" s="34">
        <v>3.0991374902277991</v>
      </c>
      <c r="G1254" s="13">
        <f t="shared" si="228"/>
        <v>0</v>
      </c>
      <c r="H1254" s="13">
        <f t="shared" si="229"/>
        <v>3.0991374902277991</v>
      </c>
      <c r="I1254" s="16">
        <f t="shared" si="237"/>
        <v>3.5052929019004986</v>
      </c>
      <c r="J1254" s="13">
        <f t="shared" si="230"/>
        <v>3.5047600977344633</v>
      </c>
      <c r="K1254" s="13">
        <f t="shared" si="231"/>
        <v>5.3280416603529446E-4</v>
      </c>
      <c r="L1254" s="13">
        <f t="shared" si="232"/>
        <v>0</v>
      </c>
      <c r="M1254" s="13">
        <f t="shared" si="238"/>
        <v>0.48460095909888734</v>
      </c>
      <c r="N1254" s="13">
        <f t="shared" si="233"/>
        <v>2.5401120196931363E-2</v>
      </c>
      <c r="O1254" s="13">
        <f t="shared" si="234"/>
        <v>2.5401120196931363E-2</v>
      </c>
      <c r="Q1254">
        <v>25.198192041157011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17.484648757639029</v>
      </c>
      <c r="G1255" s="13">
        <f t="shared" si="228"/>
        <v>0</v>
      </c>
      <c r="H1255" s="13">
        <f t="shared" si="229"/>
        <v>17.484648757639029</v>
      </c>
      <c r="I1255" s="16">
        <f t="shared" si="237"/>
        <v>17.485181561805064</v>
      </c>
      <c r="J1255" s="13">
        <f t="shared" si="230"/>
        <v>17.322334976516423</v>
      </c>
      <c r="K1255" s="13">
        <f t="shared" si="231"/>
        <v>0.16284658528864071</v>
      </c>
      <c r="L1255" s="13">
        <f t="shared" si="232"/>
        <v>0</v>
      </c>
      <c r="M1255" s="13">
        <f t="shared" si="238"/>
        <v>0.45919983890195598</v>
      </c>
      <c r="N1255" s="13">
        <f t="shared" si="233"/>
        <v>2.4069680596690516E-2</v>
      </c>
      <c r="O1255" s="13">
        <f t="shared" si="234"/>
        <v>2.4069680596690516E-2</v>
      </c>
      <c r="Q1255">
        <v>18.704617210915249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14.612373142196899</v>
      </c>
      <c r="G1256" s="13">
        <f t="shared" si="228"/>
        <v>0</v>
      </c>
      <c r="H1256" s="13">
        <f t="shared" si="229"/>
        <v>14.612373142196899</v>
      </c>
      <c r="I1256" s="16">
        <f t="shared" si="237"/>
        <v>14.77521972748554</v>
      </c>
      <c r="J1256" s="13">
        <f t="shared" si="230"/>
        <v>14.651613407418179</v>
      </c>
      <c r="K1256" s="13">
        <f t="shared" si="231"/>
        <v>0.12360632006736161</v>
      </c>
      <c r="L1256" s="13">
        <f t="shared" si="232"/>
        <v>0</v>
      </c>
      <c r="M1256" s="13">
        <f t="shared" si="238"/>
        <v>0.43513015830526547</v>
      </c>
      <c r="N1256" s="13">
        <f t="shared" si="233"/>
        <v>2.2808030493737416E-2</v>
      </c>
      <c r="O1256" s="13">
        <f t="shared" si="234"/>
        <v>2.2808030493737416E-2</v>
      </c>
      <c r="Q1256">
        <v>17.090095103019451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21.141254755225511</v>
      </c>
      <c r="G1257" s="13">
        <f t="shared" si="228"/>
        <v>0</v>
      </c>
      <c r="H1257" s="13">
        <f t="shared" si="229"/>
        <v>21.141254755225511</v>
      </c>
      <c r="I1257" s="16">
        <f t="shared" si="237"/>
        <v>21.26486107529287</v>
      </c>
      <c r="J1257" s="13">
        <f t="shared" si="230"/>
        <v>20.755174590554034</v>
      </c>
      <c r="K1257" s="13">
        <f t="shared" si="231"/>
        <v>0.50968648473883604</v>
      </c>
      <c r="L1257" s="13">
        <f t="shared" si="232"/>
        <v>0</v>
      </c>
      <c r="M1257" s="13">
        <f t="shared" si="238"/>
        <v>0.41232212781152805</v>
      </c>
      <c r="N1257" s="13">
        <f t="shared" si="233"/>
        <v>2.1612511761987488E-2</v>
      </c>
      <c r="O1257" s="13">
        <f t="shared" si="234"/>
        <v>2.1612511761987488E-2</v>
      </c>
      <c r="Q1257">
        <v>14.60216203489124</v>
      </c>
    </row>
    <row r="1258" spans="1:17" x14ac:dyDescent="0.2">
      <c r="A1258" s="14">
        <f t="shared" si="235"/>
        <v>60268</v>
      </c>
      <c r="B1258" s="1">
        <v>1</v>
      </c>
      <c r="F1258" s="34">
        <v>1.5783161163862931</v>
      </c>
      <c r="G1258" s="13">
        <f t="shared" si="228"/>
        <v>0</v>
      </c>
      <c r="H1258" s="13">
        <f t="shared" si="229"/>
        <v>1.5783161163862931</v>
      </c>
      <c r="I1258" s="16">
        <f t="shared" si="237"/>
        <v>2.0880026011251291</v>
      </c>
      <c r="J1258" s="13">
        <f t="shared" si="230"/>
        <v>2.0872037675238104</v>
      </c>
      <c r="K1258" s="13">
        <f t="shared" si="231"/>
        <v>7.9883360131871584E-4</v>
      </c>
      <c r="L1258" s="13">
        <f t="shared" si="232"/>
        <v>0</v>
      </c>
      <c r="M1258" s="13">
        <f t="shared" si="238"/>
        <v>0.39070961604954058</v>
      </c>
      <c r="N1258" s="13">
        <f t="shared" si="233"/>
        <v>2.0479658021778913E-2</v>
      </c>
      <c r="O1258" s="13">
        <f t="shared" si="234"/>
        <v>2.0479658021778913E-2</v>
      </c>
      <c r="Q1258">
        <v>11.180928122580649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21.321232510327999</v>
      </c>
      <c r="G1259" s="13">
        <f t="shared" si="228"/>
        <v>0</v>
      </c>
      <c r="H1259" s="13">
        <f t="shared" si="229"/>
        <v>21.321232510327999</v>
      </c>
      <c r="I1259" s="16">
        <f t="shared" si="237"/>
        <v>21.322031343929318</v>
      </c>
      <c r="J1259" s="13">
        <f t="shared" si="230"/>
        <v>20.55798975229445</v>
      </c>
      <c r="K1259" s="13">
        <f t="shared" si="231"/>
        <v>0.76404159163486796</v>
      </c>
      <c r="L1259" s="13">
        <f t="shared" si="232"/>
        <v>0</v>
      </c>
      <c r="M1259" s="13">
        <f t="shared" si="238"/>
        <v>0.37022995802776165</v>
      </c>
      <c r="N1259" s="13">
        <f t="shared" si="233"/>
        <v>1.9406184589182793E-2</v>
      </c>
      <c r="O1259" s="13">
        <f t="shared" si="234"/>
        <v>1.9406184589182793E-2</v>
      </c>
      <c r="Q1259">
        <v>11.57387910069208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14.27788743008928</v>
      </c>
      <c r="G1260" s="13">
        <f t="shared" si="228"/>
        <v>0</v>
      </c>
      <c r="H1260" s="13">
        <f t="shared" si="229"/>
        <v>14.27788743008928</v>
      </c>
      <c r="I1260" s="16">
        <f t="shared" si="237"/>
        <v>15.041929021724147</v>
      </c>
      <c r="J1260" s="13">
        <f t="shared" si="230"/>
        <v>14.892073800927319</v>
      </c>
      <c r="K1260" s="13">
        <f t="shared" si="231"/>
        <v>0.14985522079682845</v>
      </c>
      <c r="L1260" s="13">
        <f t="shared" si="232"/>
        <v>0</v>
      </c>
      <c r="M1260" s="13">
        <f t="shared" si="238"/>
        <v>0.35082377343857885</v>
      </c>
      <c r="N1260" s="13">
        <f t="shared" si="233"/>
        <v>1.8388978952135999E-2</v>
      </c>
      <c r="O1260" s="13">
        <f t="shared" si="234"/>
        <v>1.8388978952135999E-2</v>
      </c>
      <c r="Q1260">
        <v>16.084725310729379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39.007967044107893</v>
      </c>
      <c r="G1261" s="13">
        <f t="shared" si="228"/>
        <v>0</v>
      </c>
      <c r="H1261" s="13">
        <f t="shared" si="229"/>
        <v>39.007967044107893</v>
      </c>
      <c r="I1261" s="16">
        <f t="shared" si="237"/>
        <v>39.157822264904723</v>
      </c>
      <c r="J1261" s="13">
        <f t="shared" si="230"/>
        <v>37.177088051813342</v>
      </c>
      <c r="K1261" s="13">
        <f t="shared" si="231"/>
        <v>1.980734213091381</v>
      </c>
      <c r="L1261" s="13">
        <f t="shared" si="232"/>
        <v>0</v>
      </c>
      <c r="M1261" s="13">
        <f t="shared" si="238"/>
        <v>0.33243479448644286</v>
      </c>
      <c r="N1261" s="13">
        <f t="shared" si="233"/>
        <v>1.7425091745782512E-2</v>
      </c>
      <c r="O1261" s="13">
        <f t="shared" si="234"/>
        <v>1.7425091745782512E-2</v>
      </c>
      <c r="Q1261">
        <v>17.687333715264039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3.6761760977555582</v>
      </c>
      <c r="G1262" s="13">
        <f t="shared" si="228"/>
        <v>0</v>
      </c>
      <c r="H1262" s="13">
        <f t="shared" si="229"/>
        <v>3.6761760977555582</v>
      </c>
      <c r="I1262" s="16">
        <f t="shared" si="237"/>
        <v>5.6569103108469392</v>
      </c>
      <c r="J1262" s="13">
        <f t="shared" si="230"/>
        <v>5.6520271837832308</v>
      </c>
      <c r="K1262" s="13">
        <f t="shared" si="231"/>
        <v>4.8831270637084145E-3</v>
      </c>
      <c r="L1262" s="13">
        <f t="shared" si="232"/>
        <v>0</v>
      </c>
      <c r="M1262" s="13">
        <f t="shared" si="238"/>
        <v>0.31500970274066037</v>
      </c>
      <c r="N1262" s="13">
        <f t="shared" si="233"/>
        <v>1.6511728200856352E-2</v>
      </c>
      <c r="O1262" s="13">
        <f t="shared" si="234"/>
        <v>1.6511728200856352E-2</v>
      </c>
      <c r="Q1262">
        <v>19.653268049329672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1.1224862783873559</v>
      </c>
      <c r="G1263" s="13">
        <f t="shared" si="228"/>
        <v>0</v>
      </c>
      <c r="H1263" s="13">
        <f t="shared" si="229"/>
        <v>1.1224862783873559</v>
      </c>
      <c r="I1263" s="16">
        <f t="shared" si="237"/>
        <v>1.1273694054510643</v>
      </c>
      <c r="J1263" s="13">
        <f t="shared" si="230"/>
        <v>1.127344662643716</v>
      </c>
      <c r="K1263" s="13">
        <f t="shared" si="231"/>
        <v>2.474280734832135E-5</v>
      </c>
      <c r="L1263" s="13">
        <f t="shared" si="232"/>
        <v>0</v>
      </c>
      <c r="M1263" s="13">
        <f t="shared" si="238"/>
        <v>0.29849797453980403</v>
      </c>
      <c r="N1263" s="13">
        <f t="shared" si="233"/>
        <v>1.5646240040310993E-2</v>
      </c>
      <c r="O1263" s="13">
        <f t="shared" si="234"/>
        <v>1.5646240040310993E-2</v>
      </c>
      <c r="Q1263">
        <v>22.81678031167267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17.123472689483069</v>
      </c>
      <c r="G1264" s="13">
        <f t="shared" si="228"/>
        <v>0</v>
      </c>
      <c r="H1264" s="13">
        <f t="shared" si="229"/>
        <v>17.123472689483069</v>
      </c>
      <c r="I1264" s="16">
        <f t="shared" si="237"/>
        <v>17.123497432290417</v>
      </c>
      <c r="J1264" s="13">
        <f t="shared" si="230"/>
        <v>17.074257362942742</v>
      </c>
      <c r="K1264" s="13">
        <f t="shared" si="231"/>
        <v>4.924006934767533E-2</v>
      </c>
      <c r="L1264" s="13">
        <f t="shared" si="232"/>
        <v>0</v>
      </c>
      <c r="M1264" s="13">
        <f t="shared" si="238"/>
        <v>0.28285173449949302</v>
      </c>
      <c r="N1264" s="13">
        <f t="shared" si="233"/>
        <v>1.4826117800699657E-2</v>
      </c>
      <c r="O1264" s="13">
        <f t="shared" si="234"/>
        <v>1.4826117800699657E-2</v>
      </c>
      <c r="Q1264">
        <v>26.848983193548381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4.1935830143876887</v>
      </c>
      <c r="G1265" s="13">
        <f t="shared" si="228"/>
        <v>0</v>
      </c>
      <c r="H1265" s="13">
        <f t="shared" si="229"/>
        <v>4.1935830143876887</v>
      </c>
      <c r="I1265" s="16">
        <f t="shared" si="237"/>
        <v>4.242823083735364</v>
      </c>
      <c r="J1265" s="13">
        <f t="shared" si="230"/>
        <v>4.2418892790465197</v>
      </c>
      <c r="K1265" s="13">
        <f t="shared" si="231"/>
        <v>9.3380468884429746E-4</v>
      </c>
      <c r="L1265" s="13">
        <f t="shared" si="232"/>
        <v>0</v>
      </c>
      <c r="M1265" s="13">
        <f t="shared" si="238"/>
        <v>0.26802561669879338</v>
      </c>
      <c r="N1265" s="13">
        <f t="shared" si="233"/>
        <v>1.4048983556042526E-2</v>
      </c>
      <c r="O1265" s="13">
        <f t="shared" si="234"/>
        <v>1.4048983556042526E-2</v>
      </c>
      <c r="Q1265">
        <v>25.28201165176138</v>
      </c>
    </row>
    <row r="1266" spans="1:17" x14ac:dyDescent="0.2">
      <c r="A1266" s="14">
        <f t="shared" si="235"/>
        <v>60511</v>
      </c>
      <c r="B1266" s="1">
        <v>9</v>
      </c>
      <c r="F1266" s="34">
        <v>77.34958569045618</v>
      </c>
      <c r="G1266" s="13">
        <f t="shared" si="228"/>
        <v>0.40436399810522261</v>
      </c>
      <c r="H1266" s="13">
        <f t="shared" si="229"/>
        <v>76.945221692350955</v>
      </c>
      <c r="I1266" s="16">
        <f t="shared" si="237"/>
        <v>76.946155497039797</v>
      </c>
      <c r="J1266" s="13">
        <f t="shared" si="230"/>
        <v>70.642755372140954</v>
      </c>
      <c r="K1266" s="13">
        <f t="shared" si="231"/>
        <v>6.3034001248988432</v>
      </c>
      <c r="L1266" s="13">
        <f t="shared" si="232"/>
        <v>0</v>
      </c>
      <c r="M1266" s="13">
        <f t="shared" si="238"/>
        <v>0.25397663314275087</v>
      </c>
      <c r="N1266" s="13">
        <f t="shared" si="233"/>
        <v>1.3312584023083848E-2</v>
      </c>
      <c r="O1266" s="13">
        <f t="shared" si="234"/>
        <v>0.41767658212830644</v>
      </c>
      <c r="Q1266">
        <v>23.47470353467153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6.6714377645827874</v>
      </c>
      <c r="G1267" s="13">
        <f t="shared" si="228"/>
        <v>0</v>
      </c>
      <c r="H1267" s="13">
        <f t="shared" si="229"/>
        <v>6.6714377645827874</v>
      </c>
      <c r="I1267" s="16">
        <f t="shared" si="237"/>
        <v>12.974837889481631</v>
      </c>
      <c r="J1267" s="13">
        <f t="shared" si="230"/>
        <v>12.917129219502982</v>
      </c>
      <c r="K1267" s="13">
        <f t="shared" si="231"/>
        <v>5.770866997864843E-2</v>
      </c>
      <c r="L1267" s="13">
        <f t="shared" si="232"/>
        <v>0</v>
      </c>
      <c r="M1267" s="13">
        <f t="shared" si="238"/>
        <v>0.24066404911966702</v>
      </c>
      <c r="N1267" s="13">
        <f t="shared" si="233"/>
        <v>1.2614784027947855E-2</v>
      </c>
      <c r="O1267" s="13">
        <f t="shared" si="234"/>
        <v>1.2614784027947855E-2</v>
      </c>
      <c r="Q1267">
        <v>19.76188191402564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7.4533333329999998</v>
      </c>
      <c r="G1268" s="13">
        <f t="shared" si="228"/>
        <v>0</v>
      </c>
      <c r="H1268" s="13">
        <f t="shared" si="229"/>
        <v>7.4533333329999998</v>
      </c>
      <c r="I1268" s="16">
        <f t="shared" si="237"/>
        <v>7.5110420029786482</v>
      </c>
      <c r="J1268" s="13">
        <f t="shared" si="230"/>
        <v>7.4934752268736986</v>
      </c>
      <c r="K1268" s="13">
        <f t="shared" si="231"/>
        <v>1.7566776104949611E-2</v>
      </c>
      <c r="L1268" s="13">
        <f t="shared" si="232"/>
        <v>0</v>
      </c>
      <c r="M1268" s="13">
        <f t="shared" si="238"/>
        <v>0.22804926509171916</v>
      </c>
      <c r="N1268" s="13">
        <f t="shared" si="233"/>
        <v>1.1953560315250153E-2</v>
      </c>
      <c r="O1268" s="13">
        <f t="shared" si="234"/>
        <v>1.1953560315250153E-2</v>
      </c>
      <c r="Q1268">
        <v>16.59596361467273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0.50807525506190221</v>
      </c>
      <c r="G1269" s="13">
        <f t="shared" si="228"/>
        <v>0</v>
      </c>
      <c r="H1269" s="13">
        <f t="shared" si="229"/>
        <v>0.50807525506190221</v>
      </c>
      <c r="I1269" s="16">
        <f t="shared" si="237"/>
        <v>0.52564203116685182</v>
      </c>
      <c r="J1269" s="13">
        <f t="shared" si="230"/>
        <v>0.5256324080862993</v>
      </c>
      <c r="K1269" s="13">
        <f t="shared" si="231"/>
        <v>9.6230805525232554E-6</v>
      </c>
      <c r="L1269" s="13">
        <f t="shared" si="232"/>
        <v>0</v>
      </c>
      <c r="M1269" s="13">
        <f t="shared" si="238"/>
        <v>0.216095704776469</v>
      </c>
      <c r="N1269" s="13">
        <f t="shared" si="233"/>
        <v>1.1326995681714257E-2</v>
      </c>
      <c r="O1269" s="13">
        <f t="shared" si="234"/>
        <v>1.1326995681714257E-2</v>
      </c>
      <c r="Q1269">
        <v>13.250070049317561</v>
      </c>
    </row>
    <row r="1270" spans="1:17" x14ac:dyDescent="0.2">
      <c r="A1270" s="14">
        <f t="shared" si="235"/>
        <v>60633</v>
      </c>
      <c r="B1270" s="1">
        <v>1</v>
      </c>
      <c r="F1270" s="34">
        <v>61.573713318547313</v>
      </c>
      <c r="G1270" s="13">
        <f t="shared" si="228"/>
        <v>8.8846550667045249E-2</v>
      </c>
      <c r="H1270" s="13">
        <f t="shared" si="229"/>
        <v>61.48486676788027</v>
      </c>
      <c r="I1270" s="16">
        <f t="shared" si="237"/>
        <v>61.484876390960821</v>
      </c>
      <c r="J1270" s="13">
        <f t="shared" si="230"/>
        <v>48.531880163809383</v>
      </c>
      <c r="K1270" s="13">
        <f t="shared" si="231"/>
        <v>12.952996227151438</v>
      </c>
      <c r="L1270" s="13">
        <f t="shared" si="232"/>
        <v>0</v>
      </c>
      <c r="M1270" s="13">
        <f t="shared" si="238"/>
        <v>0.20476870909475475</v>
      </c>
      <c r="N1270" s="13">
        <f t="shared" si="233"/>
        <v>1.0733273417283834E-2</v>
      </c>
      <c r="O1270" s="13">
        <f t="shared" si="234"/>
        <v>9.9579824084329083E-2</v>
      </c>
      <c r="Q1270">
        <v>11.86746612258065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91.861932347790088</v>
      </c>
      <c r="G1271" s="13">
        <f t="shared" si="228"/>
        <v>0.69461093125190077</v>
      </c>
      <c r="H1271" s="13">
        <f t="shared" si="229"/>
        <v>91.167321416538186</v>
      </c>
      <c r="I1271" s="16">
        <f t="shared" si="237"/>
        <v>104.12031764368962</v>
      </c>
      <c r="J1271" s="13">
        <f t="shared" si="230"/>
        <v>64.952101129858633</v>
      </c>
      <c r="K1271" s="13">
        <f t="shared" si="231"/>
        <v>39.168216513830984</v>
      </c>
      <c r="L1271" s="13">
        <f t="shared" si="232"/>
        <v>0.94103630112261261</v>
      </c>
      <c r="M1271" s="13">
        <f t="shared" si="238"/>
        <v>1.1350717368000836</v>
      </c>
      <c r="N1271" s="13">
        <f t="shared" si="233"/>
        <v>5.9496567386518741E-2</v>
      </c>
      <c r="O1271" s="13">
        <f t="shared" si="234"/>
        <v>0.75410749863841953</v>
      </c>
      <c r="Q1271">
        <v>12.603341580333529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35.31872024487194</v>
      </c>
      <c r="G1272" s="13">
        <f t="shared" si="228"/>
        <v>0</v>
      </c>
      <c r="H1272" s="13">
        <f t="shared" si="229"/>
        <v>35.31872024487194</v>
      </c>
      <c r="I1272" s="16">
        <f t="shared" si="237"/>
        <v>73.545900457580316</v>
      </c>
      <c r="J1272" s="13">
        <f t="shared" si="230"/>
        <v>58.118907250275882</v>
      </c>
      <c r="K1272" s="13">
        <f t="shared" si="231"/>
        <v>15.426993207304434</v>
      </c>
      <c r="L1272" s="13">
        <f t="shared" si="232"/>
        <v>0</v>
      </c>
      <c r="M1272" s="13">
        <f t="shared" si="238"/>
        <v>1.0755751694135649</v>
      </c>
      <c r="N1272" s="13">
        <f t="shared" si="233"/>
        <v>5.6377961384788983E-2</v>
      </c>
      <c r="O1272" s="13">
        <f t="shared" si="234"/>
        <v>5.6377961384788983E-2</v>
      </c>
      <c r="Q1272">
        <v>14.5222539315424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15.2024570939582</v>
      </c>
      <c r="G1273" s="13">
        <f t="shared" si="228"/>
        <v>0</v>
      </c>
      <c r="H1273" s="13">
        <f t="shared" si="229"/>
        <v>15.2024570939582</v>
      </c>
      <c r="I1273" s="16">
        <f t="shared" si="237"/>
        <v>30.629450301262636</v>
      </c>
      <c r="J1273" s="13">
        <f t="shared" si="230"/>
        <v>29.171307121958538</v>
      </c>
      <c r="K1273" s="13">
        <f t="shared" si="231"/>
        <v>1.4581431793040984</v>
      </c>
      <c r="L1273" s="13">
        <f t="shared" si="232"/>
        <v>0</v>
      </c>
      <c r="M1273" s="13">
        <f t="shared" si="238"/>
        <v>1.0191972080287759</v>
      </c>
      <c r="N1273" s="13">
        <f t="shared" si="233"/>
        <v>5.3422822013509376E-2</v>
      </c>
      <c r="O1273" s="13">
        <f t="shared" si="234"/>
        <v>5.3422822013509376E-2</v>
      </c>
      <c r="Q1273">
        <v>14.649660809276339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11.970195309419401</v>
      </c>
      <c r="G1274" s="13">
        <f t="shared" si="228"/>
        <v>0</v>
      </c>
      <c r="H1274" s="13">
        <f t="shared" si="229"/>
        <v>11.970195309419401</v>
      </c>
      <c r="I1274" s="16">
        <f t="shared" si="237"/>
        <v>13.428338488723499</v>
      </c>
      <c r="J1274" s="13">
        <f t="shared" si="230"/>
        <v>13.376465753318886</v>
      </c>
      <c r="K1274" s="13">
        <f t="shared" si="231"/>
        <v>5.1872735404613124E-2</v>
      </c>
      <c r="L1274" s="13">
        <f t="shared" si="232"/>
        <v>0</v>
      </c>
      <c r="M1274" s="13">
        <f t="shared" si="238"/>
        <v>0.96577438601526655</v>
      </c>
      <c r="N1274" s="13">
        <f t="shared" si="233"/>
        <v>5.0622580912567779E-2</v>
      </c>
      <c r="O1274" s="13">
        <f t="shared" si="234"/>
        <v>5.0622580912567779E-2</v>
      </c>
      <c r="Q1274">
        <v>21.248846285991249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62.198678356656018</v>
      </c>
      <c r="G1275" s="13">
        <f t="shared" si="228"/>
        <v>0.10134585142921936</v>
      </c>
      <c r="H1275" s="13">
        <f t="shared" si="229"/>
        <v>62.097332505226795</v>
      </c>
      <c r="I1275" s="16">
        <f t="shared" si="237"/>
        <v>62.14920524063141</v>
      </c>
      <c r="J1275" s="13">
        <f t="shared" si="230"/>
        <v>59.172903143738225</v>
      </c>
      <c r="K1275" s="13">
        <f t="shared" si="231"/>
        <v>2.9763020968931855</v>
      </c>
      <c r="L1275" s="13">
        <f t="shared" si="232"/>
        <v>0</v>
      </c>
      <c r="M1275" s="13">
        <f t="shared" si="238"/>
        <v>0.91515180510269878</v>
      </c>
      <c r="N1275" s="13">
        <f t="shared" si="233"/>
        <v>4.7969118845901458E-2</v>
      </c>
      <c r="O1275" s="13">
        <f t="shared" si="234"/>
        <v>0.14931497027512081</v>
      </c>
      <c r="Q1275">
        <v>24.652942024182629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2.8538576514275169</v>
      </c>
      <c r="G1276" s="13">
        <f t="shared" si="228"/>
        <v>0</v>
      </c>
      <c r="H1276" s="13">
        <f t="shared" si="229"/>
        <v>2.8538576514275169</v>
      </c>
      <c r="I1276" s="16">
        <f t="shared" si="237"/>
        <v>5.8301597483207024</v>
      </c>
      <c r="J1276" s="13">
        <f t="shared" si="230"/>
        <v>5.8277817571727573</v>
      </c>
      <c r="K1276" s="13">
        <f t="shared" si="231"/>
        <v>2.3779911479451243E-3</v>
      </c>
      <c r="L1276" s="13">
        <f t="shared" si="232"/>
        <v>0</v>
      </c>
      <c r="M1276" s="13">
        <f t="shared" si="238"/>
        <v>0.86718268625679729</v>
      </c>
      <c r="N1276" s="13">
        <f t="shared" si="233"/>
        <v>4.5454742159954806E-2</v>
      </c>
      <c r="O1276" s="13">
        <f t="shared" si="234"/>
        <v>4.5454742159954806E-2</v>
      </c>
      <c r="Q1276">
        <v>25.41465560623331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63.011234865427078</v>
      </c>
      <c r="G1277" s="13">
        <f t="shared" si="228"/>
        <v>0.11759698160464055</v>
      </c>
      <c r="H1277" s="13">
        <f t="shared" si="229"/>
        <v>62.893637883822436</v>
      </c>
      <c r="I1277" s="16">
        <f t="shared" si="237"/>
        <v>62.896015874970381</v>
      </c>
      <c r="J1277" s="13">
        <f t="shared" si="230"/>
        <v>60.493931778120007</v>
      </c>
      <c r="K1277" s="13">
        <f t="shared" si="231"/>
        <v>2.4020840968503734</v>
      </c>
      <c r="L1277" s="13">
        <f t="shared" si="232"/>
        <v>0</v>
      </c>
      <c r="M1277" s="13">
        <f t="shared" si="238"/>
        <v>0.82172794409684247</v>
      </c>
      <c r="N1277" s="13">
        <f t="shared" si="233"/>
        <v>4.3072160476104009E-2</v>
      </c>
      <c r="O1277" s="13">
        <f t="shared" si="234"/>
        <v>0.16066914208074456</v>
      </c>
      <c r="Q1277">
        <v>26.56843319354838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30.735746899571161</v>
      </c>
      <c r="G1278" s="13">
        <f t="shared" si="228"/>
        <v>0</v>
      </c>
      <c r="H1278" s="13">
        <f t="shared" si="229"/>
        <v>30.735746899571161</v>
      </c>
      <c r="I1278" s="16">
        <f t="shared" si="237"/>
        <v>33.137830996421535</v>
      </c>
      <c r="J1278" s="13">
        <f t="shared" si="230"/>
        <v>32.536644995448206</v>
      </c>
      <c r="K1278" s="13">
        <f t="shared" si="231"/>
        <v>0.60118600097332831</v>
      </c>
      <c r="L1278" s="13">
        <f t="shared" si="232"/>
        <v>0</v>
      </c>
      <c r="M1278" s="13">
        <f t="shared" si="238"/>
        <v>0.77865578362073851</v>
      </c>
      <c r="N1278" s="13">
        <f t="shared" si="233"/>
        <v>4.0814465552368263E-2</v>
      </c>
      <c r="O1278" s="13">
        <f t="shared" si="234"/>
        <v>4.0814465552368263E-2</v>
      </c>
      <c r="Q1278">
        <v>22.93590722086844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1.123764033570023</v>
      </c>
      <c r="G1279" s="13">
        <f t="shared" si="228"/>
        <v>0</v>
      </c>
      <c r="H1279" s="13">
        <f t="shared" si="229"/>
        <v>1.123764033570023</v>
      </c>
      <c r="I1279" s="16">
        <f t="shared" si="237"/>
        <v>1.7249500345433513</v>
      </c>
      <c r="J1279" s="13">
        <f t="shared" si="230"/>
        <v>1.7248459753112084</v>
      </c>
      <c r="K1279" s="13">
        <f t="shared" si="231"/>
        <v>1.0405923214285018E-4</v>
      </c>
      <c r="L1279" s="13">
        <f t="shared" si="232"/>
        <v>0</v>
      </c>
      <c r="M1279" s="13">
        <f t="shared" si="238"/>
        <v>0.73784131806837028</v>
      </c>
      <c r="N1279" s="13">
        <f t="shared" si="233"/>
        <v>3.867511125311756E-2</v>
      </c>
      <c r="O1279" s="13">
        <f t="shared" si="234"/>
        <v>3.867511125311756E-2</v>
      </c>
      <c r="Q1279">
        <v>21.678811530182479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3.9495143254483902</v>
      </c>
      <c r="G1280" s="13">
        <f t="shared" si="228"/>
        <v>0</v>
      </c>
      <c r="H1280" s="13">
        <f t="shared" si="229"/>
        <v>3.9495143254483902</v>
      </c>
      <c r="I1280" s="16">
        <f t="shared" si="237"/>
        <v>3.9496183846805328</v>
      </c>
      <c r="J1280" s="13">
        <f t="shared" si="230"/>
        <v>3.9471232525914961</v>
      </c>
      <c r="K1280" s="13">
        <f t="shared" si="231"/>
        <v>2.4951320890367334E-3</v>
      </c>
      <c r="L1280" s="13">
        <f t="shared" si="232"/>
        <v>0</v>
      </c>
      <c r="M1280" s="13">
        <f t="shared" si="238"/>
        <v>0.69916620681525277</v>
      </c>
      <c r="N1280" s="13">
        <f t="shared" si="233"/>
        <v>3.6647894568699761E-2</v>
      </c>
      <c r="O1280" s="13">
        <f t="shared" si="234"/>
        <v>3.6647894568699761E-2</v>
      </c>
      <c r="Q1280">
        <v>16.780599753321422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11.66067546534441</v>
      </c>
      <c r="G1281" s="13">
        <f t="shared" si="228"/>
        <v>0</v>
      </c>
      <c r="H1281" s="13">
        <f t="shared" si="229"/>
        <v>11.66067546534441</v>
      </c>
      <c r="I1281" s="16">
        <f t="shared" si="237"/>
        <v>11.663170597433446</v>
      </c>
      <c r="J1281" s="13">
        <f t="shared" si="230"/>
        <v>11.518311164225949</v>
      </c>
      <c r="K1281" s="13">
        <f t="shared" si="231"/>
        <v>0.14485943320749683</v>
      </c>
      <c r="L1281" s="13">
        <f t="shared" si="232"/>
        <v>0</v>
      </c>
      <c r="M1281" s="13">
        <f t="shared" si="238"/>
        <v>0.662518312246553</v>
      </c>
      <c r="N1281" s="13">
        <f t="shared" si="233"/>
        <v>3.4726937629953686E-2</v>
      </c>
      <c r="O1281" s="13">
        <f t="shared" si="234"/>
        <v>3.4726937629953686E-2</v>
      </c>
      <c r="Q1281">
        <v>10.750557622580651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28.121731493723281</v>
      </c>
      <c r="G1282" s="13">
        <f t="shared" si="228"/>
        <v>0</v>
      </c>
      <c r="H1282" s="13">
        <f t="shared" si="229"/>
        <v>28.121731493723281</v>
      </c>
      <c r="I1282" s="16">
        <f t="shared" si="237"/>
        <v>28.266590926930778</v>
      </c>
      <c r="J1282" s="13">
        <f t="shared" si="230"/>
        <v>26.419310303427757</v>
      </c>
      <c r="K1282" s="13">
        <f t="shared" si="231"/>
        <v>1.8472806235030212</v>
      </c>
      <c r="L1282" s="13">
        <f t="shared" si="232"/>
        <v>0</v>
      </c>
      <c r="M1282" s="13">
        <f t="shared" si="238"/>
        <v>0.62779137461659928</v>
      </c>
      <c r="N1282" s="13">
        <f t="shared" si="233"/>
        <v>3.2906670665459728E-2</v>
      </c>
      <c r="O1282" s="13">
        <f t="shared" si="234"/>
        <v>3.2906670665459728E-2</v>
      </c>
      <c r="Q1282">
        <v>10.950396605063361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15.98993395907037</v>
      </c>
      <c r="G1283" s="13">
        <f t="shared" si="228"/>
        <v>0</v>
      </c>
      <c r="H1283" s="13">
        <f t="shared" si="229"/>
        <v>15.98993395907037</v>
      </c>
      <c r="I1283" s="16">
        <f t="shared" si="237"/>
        <v>17.837214582573392</v>
      </c>
      <c r="J1283" s="13">
        <f t="shared" si="230"/>
        <v>17.569640337661504</v>
      </c>
      <c r="K1283" s="13">
        <f t="shared" si="231"/>
        <v>0.26757424491188786</v>
      </c>
      <c r="L1283" s="13">
        <f t="shared" si="232"/>
        <v>0</v>
      </c>
      <c r="M1283" s="13">
        <f t="shared" si="238"/>
        <v>0.59488470395113957</v>
      </c>
      <c r="N1283" s="13">
        <f t="shared" si="233"/>
        <v>3.1181815852112955E-2</v>
      </c>
      <c r="O1283" s="13">
        <f t="shared" si="234"/>
        <v>3.1181815852112955E-2</v>
      </c>
      <c r="Q1283">
        <v>15.54139080059136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7.2868075206302656</v>
      </c>
      <c r="G1284" s="13">
        <f t="shared" si="228"/>
        <v>0</v>
      </c>
      <c r="H1284" s="13">
        <f t="shared" si="229"/>
        <v>7.2868075206302656</v>
      </c>
      <c r="I1284" s="16">
        <f t="shared" si="237"/>
        <v>7.5543817655421535</v>
      </c>
      <c r="J1284" s="13">
        <f t="shared" si="230"/>
        <v>7.5387561547668298</v>
      </c>
      <c r="K1284" s="13">
        <f t="shared" si="231"/>
        <v>1.5625610775323651E-2</v>
      </c>
      <c r="L1284" s="13">
        <f t="shared" si="232"/>
        <v>0</v>
      </c>
      <c r="M1284" s="13">
        <f t="shared" si="238"/>
        <v>0.56370288809902658</v>
      </c>
      <c r="N1284" s="13">
        <f t="shared" si="233"/>
        <v>2.9547372012193776E-2</v>
      </c>
      <c r="O1284" s="13">
        <f t="shared" si="234"/>
        <v>2.9547372012193776E-2</v>
      </c>
      <c r="Q1284">
        <v>17.552635415392061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15.144493415001961</v>
      </c>
      <c r="G1285" s="13">
        <f t="shared" si="228"/>
        <v>0</v>
      </c>
      <c r="H1285" s="13">
        <f t="shared" si="229"/>
        <v>15.144493415001961</v>
      </c>
      <c r="I1285" s="16">
        <f t="shared" si="237"/>
        <v>15.160119025777284</v>
      </c>
      <c r="J1285" s="13">
        <f t="shared" si="230"/>
        <v>15.005978191961226</v>
      </c>
      <c r="K1285" s="13">
        <f t="shared" si="231"/>
        <v>0.15414083381605792</v>
      </c>
      <c r="L1285" s="13">
        <f t="shared" si="232"/>
        <v>0</v>
      </c>
      <c r="M1285" s="13">
        <f t="shared" si="238"/>
        <v>0.53415551608683276</v>
      </c>
      <c r="N1285" s="13">
        <f t="shared" si="233"/>
        <v>2.7998600112565681E-2</v>
      </c>
      <c r="O1285" s="13">
        <f t="shared" si="234"/>
        <v>2.7998600112565681E-2</v>
      </c>
      <c r="Q1285">
        <v>16.048858867390411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1.0872353749896051</v>
      </c>
      <c r="G1286" s="13">
        <f t="shared" ref="G1286:G1349" si="244">IF((F1286-$J$2)&gt;0,$I$2*(F1286-$J$2),0)</f>
        <v>0</v>
      </c>
      <c r="H1286" s="13">
        <f t="shared" ref="H1286:H1349" si="245">F1286-G1286</f>
        <v>1.0872353749896051</v>
      </c>
      <c r="I1286" s="16">
        <f t="shared" si="237"/>
        <v>1.241376208805663</v>
      </c>
      <c r="J1286" s="13">
        <f t="shared" ref="J1286:J1349" si="246">I1286/SQRT(1+(I1286/($K$2*(300+(25*Q1286)+0.05*(Q1286)^3)))^2)</f>
        <v>1.2413380342712628</v>
      </c>
      <c r="K1286" s="13">
        <f t="shared" ref="K1286:K1349" si="247">I1286-J1286</f>
        <v>3.8174534400248206E-5</v>
      </c>
      <c r="L1286" s="13">
        <f t="shared" ref="L1286:L1349" si="248">IF(K1286&gt;$N$2,(K1286-$N$2)/$L$2,0)</f>
        <v>0</v>
      </c>
      <c r="M1286" s="13">
        <f t="shared" si="238"/>
        <v>0.50615691597426704</v>
      </c>
      <c r="N1286" s="13">
        <f t="shared" ref="N1286:N1349" si="249">$M$2*M1286</f>
        <v>2.6531009523955287E-2</v>
      </c>
      <c r="O1286" s="13">
        <f t="shared" ref="O1286:O1349" si="250">N1286+G1286</f>
        <v>2.6531009523955287E-2</v>
      </c>
      <c r="Q1286">
        <v>21.79135638563006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14.724809543419161</v>
      </c>
      <c r="G1287" s="13">
        <f t="shared" si="244"/>
        <v>0</v>
      </c>
      <c r="H1287" s="13">
        <f t="shared" si="245"/>
        <v>14.724809543419161</v>
      </c>
      <c r="I1287" s="16">
        <f t="shared" ref="I1287:I1350" si="252">H1287+K1286-L1286</f>
        <v>14.724847717953562</v>
      </c>
      <c r="J1287" s="13">
        <f t="shared" si="246"/>
        <v>14.680773743595685</v>
      </c>
      <c r="K1287" s="13">
        <f t="shared" si="247"/>
        <v>4.4073974357877077E-2</v>
      </c>
      <c r="L1287" s="13">
        <f t="shared" si="248"/>
        <v>0</v>
      </c>
      <c r="M1287" s="13">
        <f t="shared" ref="M1287:M1350" si="253">L1287+M1286-N1286</f>
        <v>0.47962590645031178</v>
      </c>
      <c r="N1287" s="13">
        <f t="shared" si="249"/>
        <v>2.5140345000473813E-2</v>
      </c>
      <c r="O1287" s="13">
        <f t="shared" si="250"/>
        <v>2.5140345000473813E-2</v>
      </c>
      <c r="Q1287">
        <v>24.380594556249541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0.49750366570065929</v>
      </c>
      <c r="G1288" s="13">
        <f t="shared" si="244"/>
        <v>0</v>
      </c>
      <c r="H1288" s="13">
        <f t="shared" si="245"/>
        <v>0.49750366570065929</v>
      </c>
      <c r="I1288" s="16">
        <f t="shared" si="252"/>
        <v>0.54157764005853637</v>
      </c>
      <c r="J1288" s="13">
        <f t="shared" si="246"/>
        <v>0.54157599360066777</v>
      </c>
      <c r="K1288" s="13">
        <f t="shared" si="247"/>
        <v>1.6464578685981834E-6</v>
      </c>
      <c r="L1288" s="13">
        <f t="shared" si="248"/>
        <v>0</v>
      </c>
      <c r="M1288" s="13">
        <f t="shared" si="253"/>
        <v>0.45448556144983798</v>
      </c>
      <c r="N1288" s="13">
        <f t="shared" si="249"/>
        <v>2.3822574341627375E-2</v>
      </c>
      <c r="O1288" s="13">
        <f t="shared" si="250"/>
        <v>2.3822574341627375E-2</v>
      </c>
      <c r="Q1288">
        <v>26.47808419354838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0.43333333299999999</v>
      </c>
      <c r="G1289" s="13">
        <f t="shared" si="244"/>
        <v>0</v>
      </c>
      <c r="H1289" s="13">
        <f t="shared" si="245"/>
        <v>0.43333333299999999</v>
      </c>
      <c r="I1289" s="16">
        <f t="shared" si="252"/>
        <v>0.43333497945786859</v>
      </c>
      <c r="J1289" s="13">
        <f t="shared" si="246"/>
        <v>0.43333407683304542</v>
      </c>
      <c r="K1289" s="13">
        <f t="shared" si="247"/>
        <v>9.0262482316250114E-7</v>
      </c>
      <c r="L1289" s="13">
        <f t="shared" si="248"/>
        <v>0</v>
      </c>
      <c r="M1289" s="13">
        <f t="shared" si="253"/>
        <v>0.4306629871082106</v>
      </c>
      <c r="N1289" s="13">
        <f t="shared" si="249"/>
        <v>2.257387670104237E-2</v>
      </c>
      <c r="O1289" s="13">
        <f t="shared" si="250"/>
        <v>2.257387670104237E-2</v>
      </c>
      <c r="Q1289">
        <v>25.986382494909321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45.43958479457531</v>
      </c>
      <c r="G1290" s="13">
        <f t="shared" si="244"/>
        <v>0</v>
      </c>
      <c r="H1290" s="13">
        <f t="shared" si="245"/>
        <v>45.43958479457531</v>
      </c>
      <c r="I1290" s="16">
        <f t="shared" si="252"/>
        <v>45.439585697200137</v>
      </c>
      <c r="J1290" s="13">
        <f t="shared" si="246"/>
        <v>44.309115568352745</v>
      </c>
      <c r="K1290" s="13">
        <f t="shared" si="247"/>
        <v>1.1304701288473922</v>
      </c>
      <c r="L1290" s="13">
        <f t="shared" si="248"/>
        <v>0</v>
      </c>
      <c r="M1290" s="13">
        <f t="shared" si="253"/>
        <v>0.40808911040716822</v>
      </c>
      <c r="N1290" s="13">
        <f t="shared" si="249"/>
        <v>2.1390631508007418E-2</v>
      </c>
      <c r="O1290" s="13">
        <f t="shared" si="250"/>
        <v>2.1390631508007418E-2</v>
      </c>
      <c r="Q1290">
        <v>25.116907941206058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14.572106452397421</v>
      </c>
      <c r="G1291" s="13">
        <f t="shared" si="244"/>
        <v>0</v>
      </c>
      <c r="H1291" s="13">
        <f t="shared" si="245"/>
        <v>14.572106452397421</v>
      </c>
      <c r="I1291" s="16">
        <f t="shared" si="252"/>
        <v>15.702576581244813</v>
      </c>
      <c r="J1291" s="13">
        <f t="shared" si="246"/>
        <v>15.59150526152688</v>
      </c>
      <c r="K1291" s="13">
        <f t="shared" si="247"/>
        <v>0.11107131971793294</v>
      </c>
      <c r="L1291" s="13">
        <f t="shared" si="248"/>
        <v>0</v>
      </c>
      <c r="M1291" s="13">
        <f t="shared" si="253"/>
        <v>0.38669847889916081</v>
      </c>
      <c r="N1291" s="13">
        <f t="shared" si="249"/>
        <v>2.0269407969710027E-2</v>
      </c>
      <c r="O1291" s="13">
        <f t="shared" si="250"/>
        <v>2.0269407969710027E-2</v>
      </c>
      <c r="Q1291">
        <v>19.152701850985618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3.1256269008091722</v>
      </c>
      <c r="G1292" s="13">
        <f t="shared" si="244"/>
        <v>0</v>
      </c>
      <c r="H1292" s="13">
        <f t="shared" si="245"/>
        <v>3.1256269008091722</v>
      </c>
      <c r="I1292" s="16">
        <f t="shared" si="252"/>
        <v>3.2366982205271051</v>
      </c>
      <c r="J1292" s="13">
        <f t="shared" si="246"/>
        <v>3.2351243238507079</v>
      </c>
      <c r="K1292" s="13">
        <f t="shared" si="247"/>
        <v>1.5738966763971796E-3</v>
      </c>
      <c r="L1292" s="13">
        <f t="shared" si="248"/>
        <v>0</v>
      </c>
      <c r="M1292" s="13">
        <f t="shared" si="253"/>
        <v>0.36642907092945076</v>
      </c>
      <c r="N1292" s="13">
        <f t="shared" si="249"/>
        <v>1.9206955123730041E-2</v>
      </c>
      <c r="O1292" s="13">
        <f t="shared" si="250"/>
        <v>1.9206955123730041E-2</v>
      </c>
      <c r="Q1292">
        <v>15.81030004863573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40.514416893990457</v>
      </c>
      <c r="G1293" s="13">
        <f t="shared" si="244"/>
        <v>0</v>
      </c>
      <c r="H1293" s="13">
        <f t="shared" si="245"/>
        <v>40.514416893990457</v>
      </c>
      <c r="I1293" s="16">
        <f t="shared" si="252"/>
        <v>40.515990790666855</v>
      </c>
      <c r="J1293" s="13">
        <f t="shared" si="246"/>
        <v>35.557963884269626</v>
      </c>
      <c r="K1293" s="13">
        <f t="shared" si="247"/>
        <v>4.9580269063972295</v>
      </c>
      <c r="L1293" s="13">
        <f t="shared" si="248"/>
        <v>0</v>
      </c>
      <c r="M1293" s="13">
        <f t="shared" si="253"/>
        <v>0.34722211580572071</v>
      </c>
      <c r="N1293" s="13">
        <f t="shared" si="249"/>
        <v>1.8200192411947258E-2</v>
      </c>
      <c r="O1293" s="13">
        <f t="shared" si="250"/>
        <v>1.8200192411947258E-2</v>
      </c>
      <c r="Q1293">
        <v>10.926423122580649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91.841483018963984</v>
      </c>
      <c r="G1294" s="13">
        <f t="shared" si="244"/>
        <v>0.69420194467537866</v>
      </c>
      <c r="H1294" s="13">
        <f t="shared" si="245"/>
        <v>91.1472810742886</v>
      </c>
      <c r="I1294" s="16">
        <f t="shared" si="252"/>
        <v>96.105307980685836</v>
      </c>
      <c r="J1294" s="13">
        <f t="shared" si="246"/>
        <v>62.432757278880054</v>
      </c>
      <c r="K1294" s="13">
        <f t="shared" si="247"/>
        <v>33.672550701805783</v>
      </c>
      <c r="L1294" s="13">
        <f t="shared" si="248"/>
        <v>0.716911241999586</v>
      </c>
      <c r="M1294" s="13">
        <f t="shared" si="253"/>
        <v>1.0459331653933595</v>
      </c>
      <c r="N1294" s="13">
        <f t="shared" si="249"/>
        <v>5.4824229199868742E-2</v>
      </c>
      <c r="O1294" s="13">
        <f t="shared" si="250"/>
        <v>0.74902617387524739</v>
      </c>
      <c r="Q1294">
        <v>12.42882380469856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50.381824894543087</v>
      </c>
      <c r="G1295" s="13">
        <f t="shared" si="244"/>
        <v>0</v>
      </c>
      <c r="H1295" s="13">
        <f t="shared" si="245"/>
        <v>50.381824894543087</v>
      </c>
      <c r="I1295" s="16">
        <f t="shared" si="252"/>
        <v>83.337464354349294</v>
      </c>
      <c r="J1295" s="13">
        <f t="shared" si="246"/>
        <v>55.954871350413576</v>
      </c>
      <c r="K1295" s="13">
        <f t="shared" si="247"/>
        <v>27.382593003935717</v>
      </c>
      <c r="L1295" s="13">
        <f t="shared" si="248"/>
        <v>0.46039325325438546</v>
      </c>
      <c r="M1295" s="13">
        <f t="shared" si="253"/>
        <v>1.4515021894478761</v>
      </c>
      <c r="N1295" s="13">
        <f t="shared" si="249"/>
        <v>7.6082766424634574E-2</v>
      </c>
      <c r="O1295" s="13">
        <f t="shared" si="250"/>
        <v>7.6082766424634574E-2</v>
      </c>
      <c r="Q1295">
        <v>11.18942213932263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86.501939520262567</v>
      </c>
      <c r="G1296" s="13">
        <f t="shared" si="244"/>
        <v>0.58741107470135034</v>
      </c>
      <c r="H1296" s="13">
        <f t="shared" si="245"/>
        <v>85.914528445561217</v>
      </c>
      <c r="I1296" s="16">
        <f t="shared" si="252"/>
        <v>112.83672819624255</v>
      </c>
      <c r="J1296" s="13">
        <f t="shared" si="246"/>
        <v>65.214663140401456</v>
      </c>
      <c r="K1296" s="13">
        <f t="shared" si="247"/>
        <v>47.622065055841091</v>
      </c>
      <c r="L1296" s="13">
        <f t="shared" si="248"/>
        <v>1.2858024075603884</v>
      </c>
      <c r="M1296" s="13">
        <f t="shared" si="253"/>
        <v>2.6612218305836302</v>
      </c>
      <c r="N1296" s="13">
        <f t="shared" si="249"/>
        <v>0.13949212092986901</v>
      </c>
      <c r="O1296" s="13">
        <f t="shared" si="250"/>
        <v>0.7269031956312193</v>
      </c>
      <c r="Q1296">
        <v>12.028241569079389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18.163395993180892</v>
      </c>
      <c r="G1297" s="13">
        <f t="shared" si="244"/>
        <v>0</v>
      </c>
      <c r="H1297" s="13">
        <f t="shared" si="245"/>
        <v>18.163395993180892</v>
      </c>
      <c r="I1297" s="16">
        <f t="shared" si="252"/>
        <v>64.499658641461608</v>
      </c>
      <c r="J1297" s="13">
        <f t="shared" si="246"/>
        <v>53.927612149048095</v>
      </c>
      <c r="K1297" s="13">
        <f t="shared" si="247"/>
        <v>10.572046492413513</v>
      </c>
      <c r="L1297" s="13">
        <f t="shared" si="248"/>
        <v>0</v>
      </c>
      <c r="M1297" s="13">
        <f t="shared" si="253"/>
        <v>2.5217297096537612</v>
      </c>
      <c r="N1297" s="13">
        <f t="shared" si="249"/>
        <v>0.13218042237926533</v>
      </c>
      <c r="O1297" s="13">
        <f t="shared" si="250"/>
        <v>0.13218042237926533</v>
      </c>
      <c r="Q1297">
        <v>15.037712213704101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2.4460731022027571</v>
      </c>
      <c r="G1298" s="13">
        <f t="shared" si="244"/>
        <v>0</v>
      </c>
      <c r="H1298" s="13">
        <f t="shared" si="245"/>
        <v>2.4460731022027571</v>
      </c>
      <c r="I1298" s="16">
        <f t="shared" si="252"/>
        <v>13.01811959461627</v>
      </c>
      <c r="J1298" s="13">
        <f t="shared" si="246"/>
        <v>12.945583920533222</v>
      </c>
      <c r="K1298" s="13">
        <f t="shared" si="247"/>
        <v>7.2535674083047397E-2</v>
      </c>
      <c r="L1298" s="13">
        <f t="shared" si="248"/>
        <v>0</v>
      </c>
      <c r="M1298" s="13">
        <f t="shared" si="253"/>
        <v>2.3895492872744959</v>
      </c>
      <c r="N1298" s="13">
        <f t="shared" si="249"/>
        <v>0.12525197798910115</v>
      </c>
      <c r="O1298" s="13">
        <f t="shared" si="250"/>
        <v>0.12525197798910115</v>
      </c>
      <c r="Q1298">
        <v>18.2052703250897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1.160654872344818</v>
      </c>
      <c r="G1299" s="13">
        <f t="shared" si="244"/>
        <v>0</v>
      </c>
      <c r="H1299" s="13">
        <f t="shared" si="245"/>
        <v>1.160654872344818</v>
      </c>
      <c r="I1299" s="16">
        <f t="shared" si="252"/>
        <v>1.2331905464278654</v>
      </c>
      <c r="J1299" s="13">
        <f t="shared" si="246"/>
        <v>1.2331650720427452</v>
      </c>
      <c r="K1299" s="13">
        <f t="shared" si="247"/>
        <v>2.5474385120238807E-5</v>
      </c>
      <c r="L1299" s="13">
        <f t="shared" si="248"/>
        <v>0</v>
      </c>
      <c r="M1299" s="13">
        <f t="shared" si="253"/>
        <v>2.2642973092853946</v>
      </c>
      <c r="N1299" s="13">
        <f t="shared" si="249"/>
        <v>0.11868669889076709</v>
      </c>
      <c r="O1299" s="13">
        <f t="shared" si="250"/>
        <v>0.11868669889076709</v>
      </c>
      <c r="Q1299">
        <v>24.528257819630539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4.6336534887775809</v>
      </c>
      <c r="G1300" s="13">
        <f t="shared" si="244"/>
        <v>0</v>
      </c>
      <c r="H1300" s="13">
        <f t="shared" si="245"/>
        <v>4.6336534887775809</v>
      </c>
      <c r="I1300" s="16">
        <f t="shared" si="252"/>
        <v>4.6336789631627013</v>
      </c>
      <c r="J1300" s="13">
        <f t="shared" si="246"/>
        <v>4.6326304485186389</v>
      </c>
      <c r="K1300" s="13">
        <f t="shared" si="247"/>
        <v>1.0485146440624149E-3</v>
      </c>
      <c r="L1300" s="13">
        <f t="shared" si="248"/>
        <v>0</v>
      </c>
      <c r="M1300" s="13">
        <f t="shared" si="253"/>
        <v>2.1456106103946277</v>
      </c>
      <c r="N1300" s="13">
        <f t="shared" si="249"/>
        <v>0.11246554920524578</v>
      </c>
      <c r="O1300" s="13">
        <f t="shared" si="250"/>
        <v>0.11246554920524578</v>
      </c>
      <c r="Q1300">
        <v>26.35486924047812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9.472509855328024</v>
      </c>
      <c r="G1301" s="13">
        <f t="shared" si="244"/>
        <v>0</v>
      </c>
      <c r="H1301" s="13">
        <f t="shared" si="245"/>
        <v>9.472509855328024</v>
      </c>
      <c r="I1301" s="16">
        <f t="shared" si="252"/>
        <v>9.4735583699720856</v>
      </c>
      <c r="J1301" s="13">
        <f t="shared" si="246"/>
        <v>9.4667189190642613</v>
      </c>
      <c r="K1301" s="13">
        <f t="shared" si="247"/>
        <v>6.8394509078242294E-3</v>
      </c>
      <c r="L1301" s="13">
        <f t="shared" si="248"/>
        <v>0</v>
      </c>
      <c r="M1301" s="13">
        <f t="shared" si="253"/>
        <v>2.0331450611893818</v>
      </c>
      <c r="N1301" s="13">
        <f t="shared" si="249"/>
        <v>0.1065704908490088</v>
      </c>
      <c r="O1301" s="13">
        <f t="shared" si="250"/>
        <v>0.1065704908490088</v>
      </c>
      <c r="Q1301">
        <v>28.324868193548379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5.2529063754100784</v>
      </c>
      <c r="G1302" s="13">
        <f t="shared" si="244"/>
        <v>0</v>
      </c>
      <c r="H1302" s="13">
        <f t="shared" si="245"/>
        <v>5.2529063754100784</v>
      </c>
      <c r="I1302" s="16">
        <f t="shared" si="252"/>
        <v>5.2597458263179027</v>
      </c>
      <c r="J1302" s="13">
        <f t="shared" si="246"/>
        <v>5.2577705630602924</v>
      </c>
      <c r="K1302" s="13">
        <f t="shared" si="247"/>
        <v>1.9752632576102158E-3</v>
      </c>
      <c r="L1302" s="13">
        <f t="shared" si="248"/>
        <v>0</v>
      </c>
      <c r="M1302" s="13">
        <f t="shared" si="253"/>
        <v>1.9265745703403729</v>
      </c>
      <c r="N1302" s="13">
        <f t="shared" si="249"/>
        <v>0.10098443123299954</v>
      </c>
      <c r="O1302" s="13">
        <f t="shared" si="250"/>
        <v>0.10098443123299954</v>
      </c>
      <c r="Q1302">
        <v>24.52910225224122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54.232918394910399</v>
      </c>
      <c r="G1303" s="13">
        <f t="shared" si="244"/>
        <v>0</v>
      </c>
      <c r="H1303" s="13">
        <f t="shared" si="245"/>
        <v>54.232918394910399</v>
      </c>
      <c r="I1303" s="16">
        <f t="shared" si="252"/>
        <v>54.234893658168012</v>
      </c>
      <c r="J1303" s="13">
        <f t="shared" si="246"/>
        <v>50.710192254036244</v>
      </c>
      <c r="K1303" s="13">
        <f t="shared" si="247"/>
        <v>3.5247014041317684</v>
      </c>
      <c r="L1303" s="13">
        <f t="shared" si="248"/>
        <v>0</v>
      </c>
      <c r="M1303" s="13">
        <f t="shared" si="253"/>
        <v>1.8255901391073734</v>
      </c>
      <c r="N1303" s="13">
        <f t="shared" si="249"/>
        <v>9.5691173703055743E-2</v>
      </c>
      <c r="O1303" s="13">
        <f t="shared" si="250"/>
        <v>9.5691173703055743E-2</v>
      </c>
      <c r="Q1303">
        <v>20.355709449133911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102.5602507542684</v>
      </c>
      <c r="G1304" s="13">
        <f t="shared" si="244"/>
        <v>0.90857729938146692</v>
      </c>
      <c r="H1304" s="13">
        <f t="shared" si="245"/>
        <v>101.65167345488693</v>
      </c>
      <c r="I1304" s="16">
        <f t="shared" si="252"/>
        <v>105.17637485901869</v>
      </c>
      <c r="J1304" s="13">
        <f t="shared" si="246"/>
        <v>67.499610986949847</v>
      </c>
      <c r="K1304" s="13">
        <f t="shared" si="247"/>
        <v>37.676763872068847</v>
      </c>
      <c r="L1304" s="13">
        <f t="shared" si="248"/>
        <v>0.88021165804065793</v>
      </c>
      <c r="M1304" s="13">
        <f t="shared" si="253"/>
        <v>2.6101106234449754</v>
      </c>
      <c r="N1304" s="13">
        <f t="shared" si="249"/>
        <v>0.13681304675231606</v>
      </c>
      <c r="O1304" s="13">
        <f t="shared" si="250"/>
        <v>1.045390346133783</v>
      </c>
      <c r="Q1304">
        <v>13.441361871658859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66.211665393892133</v>
      </c>
      <c r="G1305" s="13">
        <f t="shared" si="244"/>
        <v>0.18160559217394165</v>
      </c>
      <c r="H1305" s="13">
        <f t="shared" si="245"/>
        <v>66.030059801718195</v>
      </c>
      <c r="I1305" s="16">
        <f t="shared" si="252"/>
        <v>102.82661201574638</v>
      </c>
      <c r="J1305" s="13">
        <f t="shared" si="246"/>
        <v>66.749247913328475</v>
      </c>
      <c r="K1305" s="13">
        <f t="shared" si="247"/>
        <v>36.077364102417903</v>
      </c>
      <c r="L1305" s="13">
        <f t="shared" si="248"/>
        <v>0.81498469916153438</v>
      </c>
      <c r="M1305" s="13">
        <f t="shared" si="253"/>
        <v>3.2882822758541939</v>
      </c>
      <c r="N1305" s="13">
        <f t="shared" si="249"/>
        <v>0.17236047878594299</v>
      </c>
      <c r="O1305" s="13">
        <f t="shared" si="250"/>
        <v>0.35396607095988464</v>
      </c>
      <c r="Q1305">
        <v>13.39735927392794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4.7545901263329933</v>
      </c>
      <c r="G1306" s="13">
        <f t="shared" si="244"/>
        <v>0</v>
      </c>
      <c r="H1306" s="13">
        <f t="shared" si="245"/>
        <v>4.7545901263329933</v>
      </c>
      <c r="I1306" s="16">
        <f t="shared" si="252"/>
        <v>40.01696952958936</v>
      </c>
      <c r="J1306" s="13">
        <f t="shared" si="246"/>
        <v>36.410747967873121</v>
      </c>
      <c r="K1306" s="13">
        <f t="shared" si="247"/>
        <v>3.6062215617162394</v>
      </c>
      <c r="L1306" s="13">
        <f t="shared" si="248"/>
        <v>0</v>
      </c>
      <c r="M1306" s="13">
        <f t="shared" si="253"/>
        <v>3.1159217970682507</v>
      </c>
      <c r="N1306" s="13">
        <f t="shared" si="249"/>
        <v>0.16332593364805567</v>
      </c>
      <c r="O1306" s="13">
        <f t="shared" si="250"/>
        <v>0.16332593364805567</v>
      </c>
      <c r="Q1306">
        <v>13.39969205554649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56.816784033759291</v>
      </c>
      <c r="G1307" s="13">
        <f t="shared" si="244"/>
        <v>0</v>
      </c>
      <c r="H1307" s="13">
        <f t="shared" si="245"/>
        <v>56.816784033759291</v>
      </c>
      <c r="I1307" s="16">
        <f t="shared" si="252"/>
        <v>60.42300559547553</v>
      </c>
      <c r="J1307" s="13">
        <f t="shared" si="246"/>
        <v>45.686965530130834</v>
      </c>
      <c r="K1307" s="13">
        <f t="shared" si="247"/>
        <v>14.736040065344696</v>
      </c>
      <c r="L1307" s="13">
        <f t="shared" si="248"/>
        <v>0</v>
      </c>
      <c r="M1307" s="13">
        <f t="shared" si="253"/>
        <v>2.952595863420195</v>
      </c>
      <c r="N1307" s="13">
        <f t="shared" si="249"/>
        <v>0.154764948379713</v>
      </c>
      <c r="O1307" s="13">
        <f t="shared" si="250"/>
        <v>0.154764948379713</v>
      </c>
      <c r="Q1307">
        <v>10.01954812258065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2.989176912922868</v>
      </c>
      <c r="G1308" s="13">
        <f t="shared" si="244"/>
        <v>0</v>
      </c>
      <c r="H1308" s="13">
        <f t="shared" si="245"/>
        <v>2.989176912922868</v>
      </c>
      <c r="I1308" s="16">
        <f t="shared" si="252"/>
        <v>17.725216978267564</v>
      </c>
      <c r="J1308" s="13">
        <f t="shared" si="246"/>
        <v>17.380921834244798</v>
      </c>
      <c r="K1308" s="13">
        <f t="shared" si="247"/>
        <v>0.34429514402276595</v>
      </c>
      <c r="L1308" s="13">
        <f t="shared" si="248"/>
        <v>0</v>
      </c>
      <c r="M1308" s="13">
        <f t="shared" si="253"/>
        <v>2.7978309150404819</v>
      </c>
      <c r="N1308" s="13">
        <f t="shared" si="249"/>
        <v>0.14665270059676389</v>
      </c>
      <c r="O1308" s="13">
        <f t="shared" si="250"/>
        <v>0.14665270059676389</v>
      </c>
      <c r="Q1308">
        <v>13.539762204203569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16.756259587325541</v>
      </c>
      <c r="G1309" s="13">
        <f t="shared" si="244"/>
        <v>0</v>
      </c>
      <c r="H1309" s="13">
        <f t="shared" si="245"/>
        <v>16.756259587325541</v>
      </c>
      <c r="I1309" s="16">
        <f t="shared" si="252"/>
        <v>17.100554731348307</v>
      </c>
      <c r="J1309" s="13">
        <f t="shared" si="246"/>
        <v>16.792767967697507</v>
      </c>
      <c r="K1309" s="13">
        <f t="shared" si="247"/>
        <v>0.3077867636507996</v>
      </c>
      <c r="L1309" s="13">
        <f t="shared" si="248"/>
        <v>0</v>
      </c>
      <c r="M1309" s="13">
        <f t="shared" si="253"/>
        <v>2.6511782144437182</v>
      </c>
      <c r="N1309" s="13">
        <f t="shared" si="249"/>
        <v>0.13896566901929885</v>
      </c>
      <c r="O1309" s="13">
        <f t="shared" si="250"/>
        <v>0.13896566901929885</v>
      </c>
      <c r="Q1309">
        <v>13.58801912809799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3.0949755941017689</v>
      </c>
      <c r="G1310" s="13">
        <f t="shared" si="244"/>
        <v>0</v>
      </c>
      <c r="H1310" s="13">
        <f t="shared" si="245"/>
        <v>3.0949755941017689</v>
      </c>
      <c r="I1310" s="16">
        <f t="shared" si="252"/>
        <v>3.4027623577525685</v>
      </c>
      <c r="J1310" s="13">
        <f t="shared" si="246"/>
        <v>3.4013428963323715</v>
      </c>
      <c r="K1310" s="13">
        <f t="shared" si="247"/>
        <v>1.4194614201969991E-3</v>
      </c>
      <c r="L1310" s="13">
        <f t="shared" si="248"/>
        <v>0</v>
      </c>
      <c r="M1310" s="13">
        <f t="shared" si="253"/>
        <v>2.5122125454244193</v>
      </c>
      <c r="N1310" s="13">
        <f t="shared" si="249"/>
        <v>0.1316815652722283</v>
      </c>
      <c r="O1310" s="13">
        <f t="shared" si="250"/>
        <v>0.1316815652722283</v>
      </c>
      <c r="Q1310">
        <v>17.612813129462491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15.16230254423753</v>
      </c>
      <c r="G1311" s="13">
        <f t="shared" si="244"/>
        <v>0</v>
      </c>
      <c r="H1311" s="13">
        <f t="shared" si="245"/>
        <v>15.16230254423753</v>
      </c>
      <c r="I1311" s="16">
        <f t="shared" si="252"/>
        <v>15.163722005657727</v>
      </c>
      <c r="J1311" s="13">
        <f t="shared" si="246"/>
        <v>15.127726825778144</v>
      </c>
      <c r="K1311" s="13">
        <f t="shared" si="247"/>
        <v>3.5995179879583006E-2</v>
      </c>
      <c r="L1311" s="13">
        <f t="shared" si="248"/>
        <v>0</v>
      </c>
      <c r="M1311" s="13">
        <f t="shared" si="253"/>
        <v>2.3805309801521908</v>
      </c>
      <c r="N1311" s="13">
        <f t="shared" si="249"/>
        <v>0.12477926926064035</v>
      </c>
      <c r="O1311" s="13">
        <f t="shared" si="250"/>
        <v>0.12477926926064035</v>
      </c>
      <c r="Q1311">
        <v>26.48134431177974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39.668326348556633</v>
      </c>
      <c r="G1312" s="13">
        <f t="shared" si="244"/>
        <v>0</v>
      </c>
      <c r="H1312" s="13">
        <f t="shared" si="245"/>
        <v>39.668326348556633</v>
      </c>
      <c r="I1312" s="16">
        <f t="shared" si="252"/>
        <v>39.704321528436218</v>
      </c>
      <c r="J1312" s="13">
        <f t="shared" si="246"/>
        <v>39.087467324253495</v>
      </c>
      <c r="K1312" s="13">
        <f t="shared" si="247"/>
        <v>0.6168542041827223</v>
      </c>
      <c r="L1312" s="13">
        <f t="shared" si="248"/>
        <v>0</v>
      </c>
      <c r="M1312" s="13">
        <f t="shared" si="253"/>
        <v>2.2557517108915506</v>
      </c>
      <c r="N1312" s="13">
        <f t="shared" si="249"/>
        <v>0.11823876793256104</v>
      </c>
      <c r="O1312" s="13">
        <f t="shared" si="250"/>
        <v>0.11823876793256104</v>
      </c>
      <c r="Q1312">
        <v>26.673629193548379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2.2712407597753601</v>
      </c>
      <c r="G1313" s="13">
        <f t="shared" si="244"/>
        <v>0</v>
      </c>
      <c r="H1313" s="13">
        <f t="shared" si="245"/>
        <v>2.2712407597753601</v>
      </c>
      <c r="I1313" s="16">
        <f t="shared" si="252"/>
        <v>2.8880949639580824</v>
      </c>
      <c r="J1313" s="13">
        <f t="shared" si="246"/>
        <v>2.8878373397544963</v>
      </c>
      <c r="K1313" s="13">
        <f t="shared" si="247"/>
        <v>2.5762420358610427E-4</v>
      </c>
      <c r="L1313" s="13">
        <f t="shared" si="248"/>
        <v>0</v>
      </c>
      <c r="M1313" s="13">
        <f t="shared" si="253"/>
        <v>2.1375129429589896</v>
      </c>
      <c r="N1313" s="13">
        <f t="shared" si="249"/>
        <v>0.11204109725156021</v>
      </c>
      <c r="O1313" s="13">
        <f t="shared" si="250"/>
        <v>0.11204109725156021</v>
      </c>
      <c r="Q1313">
        <v>26.250251569332839</v>
      </c>
    </row>
    <row r="1314" spans="1:17" x14ac:dyDescent="0.2">
      <c r="A1314" s="14">
        <f t="shared" si="251"/>
        <v>61972</v>
      </c>
      <c r="B1314" s="1">
        <v>9</v>
      </c>
      <c r="F1314" s="34">
        <v>16.127684421158321</v>
      </c>
      <c r="G1314" s="13">
        <f t="shared" si="244"/>
        <v>0</v>
      </c>
      <c r="H1314" s="13">
        <f t="shared" si="245"/>
        <v>16.127684421158321</v>
      </c>
      <c r="I1314" s="16">
        <f t="shared" si="252"/>
        <v>16.127942045361905</v>
      </c>
      <c r="J1314" s="13">
        <f t="shared" si="246"/>
        <v>16.08367372731659</v>
      </c>
      <c r="K1314" s="13">
        <f t="shared" si="247"/>
        <v>4.4268318045315169E-2</v>
      </c>
      <c r="L1314" s="13">
        <f t="shared" si="248"/>
        <v>0</v>
      </c>
      <c r="M1314" s="13">
        <f t="shared" si="253"/>
        <v>2.0254718457074294</v>
      </c>
      <c r="N1314" s="13">
        <f t="shared" si="249"/>
        <v>0.10616828721095481</v>
      </c>
      <c r="O1314" s="13">
        <f t="shared" si="250"/>
        <v>0.10616828721095481</v>
      </c>
      <c r="Q1314">
        <v>26.318079491945149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4.6190806103831186</v>
      </c>
      <c r="G1315" s="13">
        <f t="shared" si="244"/>
        <v>0</v>
      </c>
      <c r="H1315" s="13">
        <f t="shared" si="245"/>
        <v>4.6190806103831186</v>
      </c>
      <c r="I1315" s="16">
        <f t="shared" si="252"/>
        <v>4.6633489284284337</v>
      </c>
      <c r="J1315" s="13">
        <f t="shared" si="246"/>
        <v>4.6608664800253248</v>
      </c>
      <c r="K1315" s="13">
        <f t="shared" si="247"/>
        <v>2.4824484031089611E-3</v>
      </c>
      <c r="L1315" s="13">
        <f t="shared" si="248"/>
        <v>0</v>
      </c>
      <c r="M1315" s="13">
        <f t="shared" si="253"/>
        <v>1.9193035584964746</v>
      </c>
      <c r="N1315" s="13">
        <f t="shared" si="249"/>
        <v>0.10060330973017874</v>
      </c>
      <c r="O1315" s="13">
        <f t="shared" si="250"/>
        <v>0.10060330973017874</v>
      </c>
      <c r="Q1315">
        <v>20.342264772133309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21.013973394612101</v>
      </c>
      <c r="G1316" s="13">
        <f t="shared" si="244"/>
        <v>0</v>
      </c>
      <c r="H1316" s="13">
        <f t="shared" si="245"/>
        <v>21.013973394612101</v>
      </c>
      <c r="I1316" s="16">
        <f t="shared" si="252"/>
        <v>21.016455843015208</v>
      </c>
      <c r="J1316" s="13">
        <f t="shared" si="246"/>
        <v>20.631815735170033</v>
      </c>
      <c r="K1316" s="13">
        <f t="shared" si="247"/>
        <v>0.38464010784517555</v>
      </c>
      <c r="L1316" s="13">
        <f t="shared" si="248"/>
        <v>0</v>
      </c>
      <c r="M1316" s="13">
        <f t="shared" si="253"/>
        <v>1.8187002487662958</v>
      </c>
      <c r="N1316" s="13">
        <f t="shared" si="249"/>
        <v>9.5330029282246459E-2</v>
      </c>
      <c r="O1316" s="13">
        <f t="shared" si="250"/>
        <v>9.5330029282246459E-2</v>
      </c>
      <c r="Q1316">
        <v>16.42701353613727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6.0874518897704979</v>
      </c>
      <c r="G1317" s="13">
        <f t="shared" si="244"/>
        <v>0</v>
      </c>
      <c r="H1317" s="13">
        <f t="shared" si="245"/>
        <v>6.0874518897704979</v>
      </c>
      <c r="I1317" s="16">
        <f t="shared" si="252"/>
        <v>6.4720919976156734</v>
      </c>
      <c r="J1317" s="13">
        <f t="shared" si="246"/>
        <v>6.4586861610165895</v>
      </c>
      <c r="K1317" s="13">
        <f t="shared" si="247"/>
        <v>1.3405836599083898E-2</v>
      </c>
      <c r="L1317" s="13">
        <f t="shared" si="248"/>
        <v>0</v>
      </c>
      <c r="M1317" s="13">
        <f t="shared" si="253"/>
        <v>1.7233702194840492</v>
      </c>
      <c r="N1317" s="13">
        <f t="shared" si="249"/>
        <v>9.0333156109155599E-2</v>
      </c>
      <c r="O1317" s="13">
        <f t="shared" si="250"/>
        <v>9.0333156109155599E-2</v>
      </c>
      <c r="Q1317">
        <v>15.34044413496175</v>
      </c>
    </row>
    <row r="1318" spans="1:17" x14ac:dyDescent="0.2">
      <c r="A1318" s="14">
        <f t="shared" si="251"/>
        <v>62094</v>
      </c>
      <c r="B1318" s="1">
        <v>1</v>
      </c>
      <c r="F1318" s="34">
        <v>31.126923329207251</v>
      </c>
      <c r="G1318" s="13">
        <f t="shared" si="244"/>
        <v>0</v>
      </c>
      <c r="H1318" s="13">
        <f t="shared" si="245"/>
        <v>31.126923329207251</v>
      </c>
      <c r="I1318" s="16">
        <f t="shared" si="252"/>
        <v>31.140329165806335</v>
      </c>
      <c r="J1318" s="13">
        <f t="shared" si="246"/>
        <v>29.138306950709072</v>
      </c>
      <c r="K1318" s="13">
        <f t="shared" si="247"/>
        <v>2.0020222150972629</v>
      </c>
      <c r="L1318" s="13">
        <f t="shared" si="248"/>
        <v>0</v>
      </c>
      <c r="M1318" s="13">
        <f t="shared" si="253"/>
        <v>1.6330370633748936</v>
      </c>
      <c r="N1318" s="13">
        <f t="shared" si="249"/>
        <v>8.5598201889577591E-2</v>
      </c>
      <c r="O1318" s="13">
        <f t="shared" si="250"/>
        <v>8.5598201889577591E-2</v>
      </c>
      <c r="Q1318">
        <v>12.51379212258065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54.357817355279678</v>
      </c>
      <c r="G1319" s="13">
        <f t="shared" si="244"/>
        <v>0</v>
      </c>
      <c r="H1319" s="13">
        <f t="shared" si="245"/>
        <v>54.357817355279678</v>
      </c>
      <c r="I1319" s="16">
        <f t="shared" si="252"/>
        <v>56.359839570376941</v>
      </c>
      <c r="J1319" s="13">
        <f t="shared" si="246"/>
        <v>46.338078500039842</v>
      </c>
      <c r="K1319" s="13">
        <f t="shared" si="247"/>
        <v>10.021761070337099</v>
      </c>
      <c r="L1319" s="13">
        <f t="shared" si="248"/>
        <v>0</v>
      </c>
      <c r="M1319" s="13">
        <f t="shared" si="253"/>
        <v>1.5474388614853161</v>
      </c>
      <c r="N1319" s="13">
        <f t="shared" si="249"/>
        <v>8.111143773029604E-2</v>
      </c>
      <c r="O1319" s="13">
        <f t="shared" si="250"/>
        <v>8.111143773029604E-2</v>
      </c>
      <c r="Q1319">
        <v>12.300373450367941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28.044143360250629</v>
      </c>
      <c r="G1320" s="13">
        <f t="shared" si="244"/>
        <v>0</v>
      </c>
      <c r="H1320" s="13">
        <f t="shared" si="245"/>
        <v>28.044143360250629</v>
      </c>
      <c r="I1320" s="16">
        <f t="shared" si="252"/>
        <v>38.065904430587729</v>
      </c>
      <c r="J1320" s="13">
        <f t="shared" si="246"/>
        <v>36.067114356672711</v>
      </c>
      <c r="K1320" s="13">
        <f t="shared" si="247"/>
        <v>1.9987900739150177</v>
      </c>
      <c r="L1320" s="13">
        <f t="shared" si="248"/>
        <v>0</v>
      </c>
      <c r="M1320" s="13">
        <f t="shared" si="253"/>
        <v>1.4663274237550201</v>
      </c>
      <c r="N1320" s="13">
        <f t="shared" si="249"/>
        <v>7.6859854359589724E-2</v>
      </c>
      <c r="O1320" s="13">
        <f t="shared" si="250"/>
        <v>7.6859854359589724E-2</v>
      </c>
      <c r="Q1320">
        <v>16.999561358062969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22.426048145325989</v>
      </c>
      <c r="G1321" s="13">
        <f t="shared" si="244"/>
        <v>0</v>
      </c>
      <c r="H1321" s="13">
        <f t="shared" si="245"/>
        <v>22.426048145325989</v>
      </c>
      <c r="I1321" s="16">
        <f t="shared" si="252"/>
        <v>24.424838219241007</v>
      </c>
      <c r="J1321" s="13">
        <f t="shared" si="246"/>
        <v>23.884291396313984</v>
      </c>
      <c r="K1321" s="13">
        <f t="shared" si="247"/>
        <v>0.54054682292702338</v>
      </c>
      <c r="L1321" s="13">
        <f t="shared" si="248"/>
        <v>0</v>
      </c>
      <c r="M1321" s="13">
        <f t="shared" si="253"/>
        <v>1.3894675693954304</v>
      </c>
      <c r="N1321" s="13">
        <f t="shared" si="249"/>
        <v>7.2831124407141998E-2</v>
      </c>
      <c r="O1321" s="13">
        <f t="shared" si="250"/>
        <v>7.2831124407141998E-2</v>
      </c>
      <c r="Q1321">
        <v>17.171325719055329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3.7967552473730959</v>
      </c>
      <c r="G1322" s="13">
        <f t="shared" si="244"/>
        <v>0</v>
      </c>
      <c r="H1322" s="13">
        <f t="shared" si="245"/>
        <v>3.7967552473730959</v>
      </c>
      <c r="I1322" s="16">
        <f t="shared" si="252"/>
        <v>4.3373020703001188</v>
      </c>
      <c r="J1322" s="13">
        <f t="shared" si="246"/>
        <v>4.3354993356890086</v>
      </c>
      <c r="K1322" s="13">
        <f t="shared" si="247"/>
        <v>1.802734611110246E-3</v>
      </c>
      <c r="L1322" s="13">
        <f t="shared" si="248"/>
        <v>0</v>
      </c>
      <c r="M1322" s="13">
        <f t="shared" si="253"/>
        <v>1.3166364449882884</v>
      </c>
      <c r="N1322" s="13">
        <f t="shared" si="249"/>
        <v>6.9013566661107972E-2</v>
      </c>
      <c r="O1322" s="13">
        <f t="shared" si="250"/>
        <v>6.9013566661107972E-2</v>
      </c>
      <c r="Q1322">
        <v>21.067409730796509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11.66374116229964</v>
      </c>
      <c r="G1323" s="13">
        <f t="shared" si="244"/>
        <v>0</v>
      </c>
      <c r="H1323" s="13">
        <f t="shared" si="245"/>
        <v>11.66374116229964</v>
      </c>
      <c r="I1323" s="16">
        <f t="shared" si="252"/>
        <v>11.665543896910751</v>
      </c>
      <c r="J1323" s="13">
        <f t="shared" si="246"/>
        <v>11.647288105937953</v>
      </c>
      <c r="K1323" s="13">
        <f t="shared" si="247"/>
        <v>1.825579097279828E-2</v>
      </c>
      <c r="L1323" s="13">
        <f t="shared" si="248"/>
        <v>0</v>
      </c>
      <c r="M1323" s="13">
        <f t="shared" si="253"/>
        <v>1.2476228783271803</v>
      </c>
      <c r="N1323" s="13">
        <f t="shared" si="249"/>
        <v>6.5396112198703546E-2</v>
      </c>
      <c r="O1323" s="13">
        <f t="shared" si="250"/>
        <v>6.5396112198703546E-2</v>
      </c>
      <c r="Q1323">
        <v>25.709036357308179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1.076995641443564</v>
      </c>
      <c r="G1324" s="13">
        <f t="shared" si="244"/>
        <v>0</v>
      </c>
      <c r="H1324" s="13">
        <f t="shared" si="245"/>
        <v>1.076995641443564</v>
      </c>
      <c r="I1324" s="16">
        <f t="shared" si="252"/>
        <v>1.0952514324163622</v>
      </c>
      <c r="J1324" s="13">
        <f t="shared" si="246"/>
        <v>1.0952364165688646</v>
      </c>
      <c r="K1324" s="13">
        <f t="shared" si="247"/>
        <v>1.5015847497634738E-5</v>
      </c>
      <c r="L1324" s="13">
        <f t="shared" si="248"/>
        <v>0</v>
      </c>
      <c r="M1324" s="13">
        <f t="shared" si="253"/>
        <v>1.1822267661284769</v>
      </c>
      <c r="N1324" s="13">
        <f t="shared" si="249"/>
        <v>6.196827229211288E-2</v>
      </c>
      <c r="O1324" s="13">
        <f t="shared" si="250"/>
        <v>6.196827229211288E-2</v>
      </c>
      <c r="Q1324">
        <v>25.770365103254459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65.805555122000072</v>
      </c>
      <c r="G1325" s="13">
        <f t="shared" si="244"/>
        <v>0.17348338673610045</v>
      </c>
      <c r="H1325" s="13">
        <f t="shared" si="245"/>
        <v>65.632071735263978</v>
      </c>
      <c r="I1325" s="16">
        <f t="shared" si="252"/>
        <v>65.632086751111473</v>
      </c>
      <c r="J1325" s="13">
        <f t="shared" si="246"/>
        <v>62.739471717185687</v>
      </c>
      <c r="K1325" s="13">
        <f t="shared" si="247"/>
        <v>2.8926150339257859</v>
      </c>
      <c r="L1325" s="13">
        <f t="shared" si="248"/>
        <v>0</v>
      </c>
      <c r="M1325" s="13">
        <f t="shared" si="253"/>
        <v>1.120258493836364</v>
      </c>
      <c r="N1325" s="13">
        <f t="shared" si="249"/>
        <v>5.8720107996658132E-2</v>
      </c>
      <c r="O1325" s="13">
        <f t="shared" si="250"/>
        <v>0.23220349473275859</v>
      </c>
      <c r="Q1325">
        <v>26.080054193548381</v>
      </c>
    </row>
    <row r="1326" spans="1:17" x14ac:dyDescent="0.2">
      <c r="A1326" s="14">
        <f t="shared" si="251"/>
        <v>62337</v>
      </c>
      <c r="B1326" s="1">
        <v>9</v>
      </c>
      <c r="F1326" s="34">
        <v>1.5872381141327701</v>
      </c>
      <c r="G1326" s="13">
        <f t="shared" si="244"/>
        <v>0</v>
      </c>
      <c r="H1326" s="13">
        <f t="shared" si="245"/>
        <v>1.5872381141327701</v>
      </c>
      <c r="I1326" s="16">
        <f t="shared" si="252"/>
        <v>4.4798531480585559</v>
      </c>
      <c r="J1326" s="13">
        <f t="shared" si="246"/>
        <v>4.4788143284711213</v>
      </c>
      <c r="K1326" s="13">
        <f t="shared" si="247"/>
        <v>1.0388195874346806E-3</v>
      </c>
      <c r="L1326" s="13">
        <f t="shared" si="248"/>
        <v>0</v>
      </c>
      <c r="M1326" s="13">
        <f t="shared" si="253"/>
        <v>1.0615383858397058</v>
      </c>
      <c r="N1326" s="13">
        <f t="shared" si="249"/>
        <v>5.5642201333052997E-2</v>
      </c>
      <c r="O1326" s="13">
        <f t="shared" si="250"/>
        <v>5.5642201333052997E-2</v>
      </c>
      <c r="Q1326">
        <v>25.689194200461792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8.7038698467856523</v>
      </c>
      <c r="G1327" s="13">
        <f t="shared" si="244"/>
        <v>0</v>
      </c>
      <c r="H1327" s="13">
        <f t="shared" si="245"/>
        <v>8.7038698467856523</v>
      </c>
      <c r="I1327" s="16">
        <f t="shared" si="252"/>
        <v>8.7049086663730861</v>
      </c>
      <c r="J1327" s="13">
        <f t="shared" si="246"/>
        <v>8.6935083890975466</v>
      </c>
      <c r="K1327" s="13">
        <f t="shared" si="247"/>
        <v>1.1400277275539494E-2</v>
      </c>
      <c r="L1327" s="13">
        <f t="shared" si="248"/>
        <v>0</v>
      </c>
      <c r="M1327" s="13">
        <f t="shared" si="253"/>
        <v>1.0058961845066527</v>
      </c>
      <c r="N1327" s="13">
        <f t="shared" si="249"/>
        <v>5.2725627980183667E-2</v>
      </c>
      <c r="O1327" s="13">
        <f t="shared" si="250"/>
        <v>5.2725627980183667E-2</v>
      </c>
      <c r="Q1327">
        <v>22.796960280737881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39.672359344303267</v>
      </c>
      <c r="G1328" s="13">
        <f t="shared" si="244"/>
        <v>0</v>
      </c>
      <c r="H1328" s="13">
        <f t="shared" si="245"/>
        <v>39.672359344303267</v>
      </c>
      <c r="I1328" s="16">
        <f t="shared" si="252"/>
        <v>39.683759621578808</v>
      </c>
      <c r="J1328" s="13">
        <f t="shared" si="246"/>
        <v>37.498311338304035</v>
      </c>
      <c r="K1328" s="13">
        <f t="shared" si="247"/>
        <v>2.1854482832747735</v>
      </c>
      <c r="L1328" s="13">
        <f t="shared" si="248"/>
        <v>0</v>
      </c>
      <c r="M1328" s="13">
        <f t="shared" si="253"/>
        <v>0.95317055652646909</v>
      </c>
      <c r="N1328" s="13">
        <f t="shared" si="249"/>
        <v>4.9961931399240586E-2</v>
      </c>
      <c r="O1328" s="13">
        <f t="shared" si="250"/>
        <v>4.9961931399240586E-2</v>
      </c>
      <c r="Q1328">
        <v>17.223055672705978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0.43333333299999999</v>
      </c>
      <c r="G1329" s="13">
        <f t="shared" si="244"/>
        <v>0</v>
      </c>
      <c r="H1329" s="13">
        <f t="shared" si="245"/>
        <v>0.43333333299999999</v>
      </c>
      <c r="I1329" s="16">
        <f t="shared" si="252"/>
        <v>2.6187816162747737</v>
      </c>
      <c r="J1329" s="13">
        <f t="shared" si="246"/>
        <v>2.6177515181268722</v>
      </c>
      <c r="K1329" s="13">
        <f t="shared" si="247"/>
        <v>1.0300981479014482E-3</v>
      </c>
      <c r="L1329" s="13">
        <f t="shared" si="248"/>
        <v>0</v>
      </c>
      <c r="M1329" s="13">
        <f t="shared" si="253"/>
        <v>0.90320862512722855</v>
      </c>
      <c r="N1329" s="13">
        <f t="shared" si="249"/>
        <v>4.734309831417445E-2</v>
      </c>
      <c r="O1329" s="13">
        <f t="shared" si="250"/>
        <v>4.734309831417445E-2</v>
      </c>
      <c r="Q1329">
        <v>14.29195692403569</v>
      </c>
    </row>
    <row r="1330" spans="1:17" x14ac:dyDescent="0.2">
      <c r="A1330" s="14">
        <f t="shared" si="251"/>
        <v>62459</v>
      </c>
      <c r="B1330" s="1">
        <v>1</v>
      </c>
      <c r="F1330" s="34">
        <v>9.4742236536294921</v>
      </c>
      <c r="G1330" s="13">
        <f t="shared" si="244"/>
        <v>0</v>
      </c>
      <c r="H1330" s="13">
        <f t="shared" si="245"/>
        <v>9.4742236536294921</v>
      </c>
      <c r="I1330" s="16">
        <f t="shared" si="252"/>
        <v>9.4752537517773945</v>
      </c>
      <c r="J1330" s="13">
        <f t="shared" si="246"/>
        <v>9.4262031376124735</v>
      </c>
      <c r="K1330" s="13">
        <f t="shared" si="247"/>
        <v>4.9050614164920958E-2</v>
      </c>
      <c r="L1330" s="13">
        <f t="shared" si="248"/>
        <v>0</v>
      </c>
      <c r="M1330" s="13">
        <f t="shared" si="253"/>
        <v>0.85586552681305406</v>
      </c>
      <c r="N1330" s="13">
        <f t="shared" si="249"/>
        <v>4.48615354773826E-2</v>
      </c>
      <c r="O1330" s="13">
        <f t="shared" si="250"/>
        <v>4.48615354773826E-2</v>
      </c>
      <c r="Q1330">
        <v>14.201881389359929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3.7538016606820048</v>
      </c>
      <c r="G1331" s="13">
        <f t="shared" si="244"/>
        <v>0</v>
      </c>
      <c r="H1331" s="13">
        <f t="shared" si="245"/>
        <v>3.7538016606820048</v>
      </c>
      <c r="I1331" s="16">
        <f t="shared" si="252"/>
        <v>3.8028522748469258</v>
      </c>
      <c r="J1331" s="13">
        <f t="shared" si="246"/>
        <v>3.7987942499289402</v>
      </c>
      <c r="K1331" s="13">
        <f t="shared" si="247"/>
        <v>4.0580249179855699E-3</v>
      </c>
      <c r="L1331" s="13">
        <f t="shared" si="248"/>
        <v>0</v>
      </c>
      <c r="M1331" s="13">
        <f t="shared" si="253"/>
        <v>0.81100399133567147</v>
      </c>
      <c r="N1331" s="13">
        <f t="shared" si="249"/>
        <v>4.2510047653258498E-2</v>
      </c>
      <c r="O1331" s="13">
        <f t="shared" si="250"/>
        <v>4.2510047653258498E-2</v>
      </c>
      <c r="Q1331">
        <v>12.45209412258065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22.247732507017211</v>
      </c>
      <c r="G1332" s="13">
        <f t="shared" si="244"/>
        <v>0</v>
      </c>
      <c r="H1332" s="13">
        <f t="shared" si="245"/>
        <v>22.247732507017211</v>
      </c>
      <c r="I1332" s="16">
        <f t="shared" si="252"/>
        <v>22.251790531935196</v>
      </c>
      <c r="J1332" s="13">
        <f t="shared" si="246"/>
        <v>21.691864620201386</v>
      </c>
      <c r="K1332" s="13">
        <f t="shared" si="247"/>
        <v>0.55992591173381001</v>
      </c>
      <c r="L1332" s="13">
        <f t="shared" si="248"/>
        <v>0</v>
      </c>
      <c r="M1332" s="13">
        <f t="shared" si="253"/>
        <v>0.76849394368241297</v>
      </c>
      <c r="N1332" s="13">
        <f t="shared" si="249"/>
        <v>4.0281816755767939E-2</v>
      </c>
      <c r="O1332" s="13">
        <f t="shared" si="250"/>
        <v>4.0281816755767939E-2</v>
      </c>
      <c r="Q1332">
        <v>14.891684896407069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11.66122380693125</v>
      </c>
      <c r="G1333" s="13">
        <f t="shared" si="244"/>
        <v>0</v>
      </c>
      <c r="H1333" s="13">
        <f t="shared" si="245"/>
        <v>11.66122380693125</v>
      </c>
      <c r="I1333" s="16">
        <f t="shared" si="252"/>
        <v>12.22114971866506</v>
      </c>
      <c r="J1333" s="13">
        <f t="shared" si="246"/>
        <v>12.15749971931341</v>
      </c>
      <c r="K1333" s="13">
        <f t="shared" si="247"/>
        <v>6.3649999351650166E-2</v>
      </c>
      <c r="L1333" s="13">
        <f t="shared" si="248"/>
        <v>0</v>
      </c>
      <c r="M1333" s="13">
        <f t="shared" si="253"/>
        <v>0.72821212692664505</v>
      </c>
      <c r="N1333" s="13">
        <f t="shared" si="249"/>
        <v>3.8170382079562047E-2</v>
      </c>
      <c r="O1333" s="13">
        <f t="shared" si="250"/>
        <v>3.8170382079562047E-2</v>
      </c>
      <c r="Q1333">
        <v>17.7927693705096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4.2696581076558413</v>
      </c>
      <c r="G1334" s="13">
        <f t="shared" si="244"/>
        <v>0</v>
      </c>
      <c r="H1334" s="13">
        <f t="shared" si="245"/>
        <v>4.2696581076558413</v>
      </c>
      <c r="I1334" s="16">
        <f t="shared" si="252"/>
        <v>4.3333081070074915</v>
      </c>
      <c r="J1334" s="13">
        <f t="shared" si="246"/>
        <v>4.3311140331401496</v>
      </c>
      <c r="K1334" s="13">
        <f t="shared" si="247"/>
        <v>2.1940738673418281E-3</v>
      </c>
      <c r="L1334" s="13">
        <f t="shared" si="248"/>
        <v>0</v>
      </c>
      <c r="M1334" s="13">
        <f t="shared" si="253"/>
        <v>0.69004174484708303</v>
      </c>
      <c r="N1334" s="13">
        <f t="shared" si="249"/>
        <v>3.6169621567307471E-2</v>
      </c>
      <c r="O1334" s="13">
        <f t="shared" si="250"/>
        <v>3.6169621567307471E-2</v>
      </c>
      <c r="Q1334">
        <v>19.659774118635429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2.1212693599868881</v>
      </c>
      <c r="G1335" s="13">
        <f t="shared" si="244"/>
        <v>0</v>
      </c>
      <c r="H1335" s="13">
        <f t="shared" si="245"/>
        <v>2.1212693599868881</v>
      </c>
      <c r="I1335" s="16">
        <f t="shared" si="252"/>
        <v>2.12346343385423</v>
      </c>
      <c r="J1335" s="13">
        <f t="shared" si="246"/>
        <v>2.1233278928530237</v>
      </c>
      <c r="K1335" s="13">
        <f t="shared" si="247"/>
        <v>1.355410012062741E-4</v>
      </c>
      <c r="L1335" s="13">
        <f t="shared" si="248"/>
        <v>0</v>
      </c>
      <c r="M1335" s="13">
        <f t="shared" si="253"/>
        <v>0.65387212327977551</v>
      </c>
      <c r="N1335" s="13">
        <f t="shared" si="249"/>
        <v>3.4273734058918898E-2</v>
      </c>
      <c r="O1335" s="13">
        <f t="shared" si="250"/>
        <v>3.4273734058918898E-2</v>
      </c>
      <c r="Q1335">
        <v>24.232425426659749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18.203451307657549</v>
      </c>
      <c r="G1336" s="13">
        <f t="shared" si="244"/>
        <v>0</v>
      </c>
      <c r="H1336" s="13">
        <f t="shared" si="245"/>
        <v>18.203451307657549</v>
      </c>
      <c r="I1336" s="16">
        <f t="shared" si="252"/>
        <v>18.203586848658755</v>
      </c>
      <c r="J1336" s="13">
        <f t="shared" si="246"/>
        <v>18.110047863298878</v>
      </c>
      <c r="K1336" s="13">
        <f t="shared" si="247"/>
        <v>9.3538985359877813E-2</v>
      </c>
      <c r="L1336" s="13">
        <f t="shared" si="248"/>
        <v>0</v>
      </c>
      <c r="M1336" s="13">
        <f t="shared" si="253"/>
        <v>0.61959838922085664</v>
      </c>
      <c r="N1336" s="13">
        <f t="shared" si="249"/>
        <v>3.2477222471225975E-2</v>
      </c>
      <c r="O1336" s="13">
        <f t="shared" si="250"/>
        <v>3.2477222471225975E-2</v>
      </c>
      <c r="Q1336">
        <v>23.527360991583659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27.898528311915999</v>
      </c>
      <c r="G1337" s="13">
        <f t="shared" si="244"/>
        <v>0</v>
      </c>
      <c r="H1337" s="13">
        <f t="shared" si="245"/>
        <v>27.898528311915999</v>
      </c>
      <c r="I1337" s="16">
        <f t="shared" si="252"/>
        <v>27.992067297275877</v>
      </c>
      <c r="J1337" s="13">
        <f t="shared" si="246"/>
        <v>27.771893179307426</v>
      </c>
      <c r="K1337" s="13">
        <f t="shared" si="247"/>
        <v>0.2201741179684511</v>
      </c>
      <c r="L1337" s="13">
        <f t="shared" si="248"/>
        <v>0</v>
      </c>
      <c r="M1337" s="13">
        <f t="shared" si="253"/>
        <v>0.58712116674963066</v>
      </c>
      <c r="N1337" s="13">
        <f t="shared" si="249"/>
        <v>3.0774877859304245E-2</v>
      </c>
      <c r="O1337" s="13">
        <f t="shared" si="250"/>
        <v>3.0774877859304245E-2</v>
      </c>
      <c r="Q1337">
        <v>26.624644193548381</v>
      </c>
    </row>
    <row r="1338" spans="1:17" x14ac:dyDescent="0.2">
      <c r="A1338" s="14">
        <f t="shared" si="251"/>
        <v>62702</v>
      </c>
      <c r="B1338" s="1">
        <v>9</v>
      </c>
      <c r="F1338" s="34">
        <v>18.569214789564231</v>
      </c>
      <c r="G1338" s="13">
        <f t="shared" si="244"/>
        <v>0</v>
      </c>
      <c r="H1338" s="13">
        <f t="shared" si="245"/>
        <v>18.569214789564231</v>
      </c>
      <c r="I1338" s="16">
        <f t="shared" si="252"/>
        <v>18.789388907532683</v>
      </c>
      <c r="J1338" s="13">
        <f t="shared" si="246"/>
        <v>18.700556565410572</v>
      </c>
      <c r="K1338" s="13">
        <f t="shared" si="247"/>
        <v>8.8832342122110219E-2</v>
      </c>
      <c r="L1338" s="13">
        <f t="shared" si="248"/>
        <v>0</v>
      </c>
      <c r="M1338" s="13">
        <f t="shared" si="253"/>
        <v>0.55634628889032645</v>
      </c>
      <c r="N1338" s="13">
        <f t="shared" si="249"/>
        <v>2.916176431325666E-2</v>
      </c>
      <c r="O1338" s="13">
        <f t="shared" si="250"/>
        <v>2.916176431325666E-2</v>
      </c>
      <c r="Q1338">
        <v>24.579480367943571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0.82882502256649671</v>
      </c>
      <c r="G1339" s="13">
        <f t="shared" si="244"/>
        <v>0</v>
      </c>
      <c r="H1339" s="13">
        <f t="shared" si="245"/>
        <v>0.82882502256649671</v>
      </c>
      <c r="I1339" s="16">
        <f t="shared" si="252"/>
        <v>0.91765736468860692</v>
      </c>
      <c r="J1339" s="13">
        <f t="shared" si="246"/>
        <v>0.91764602334774337</v>
      </c>
      <c r="K1339" s="13">
        <f t="shared" si="247"/>
        <v>1.1341340863557647E-5</v>
      </c>
      <c r="L1339" s="13">
        <f t="shared" si="248"/>
        <v>0</v>
      </c>
      <c r="M1339" s="13">
        <f t="shared" si="253"/>
        <v>0.52718452457706977</v>
      </c>
      <c r="N1339" s="13">
        <f t="shared" si="249"/>
        <v>2.7633204646653808E-2</v>
      </c>
      <c r="O1339" s="13">
        <f t="shared" si="250"/>
        <v>2.7633204646653808E-2</v>
      </c>
      <c r="Q1339">
        <v>23.974873110890272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0.43333333299999999</v>
      </c>
      <c r="G1340" s="13">
        <f t="shared" si="244"/>
        <v>0</v>
      </c>
      <c r="H1340" s="13">
        <f t="shared" si="245"/>
        <v>0.43333333299999999</v>
      </c>
      <c r="I1340" s="16">
        <f t="shared" si="252"/>
        <v>0.43334467434086354</v>
      </c>
      <c r="J1340" s="13">
        <f t="shared" si="246"/>
        <v>0.43334178154380726</v>
      </c>
      <c r="K1340" s="13">
        <f t="shared" si="247"/>
        <v>2.8927970562864225E-6</v>
      </c>
      <c r="L1340" s="13">
        <f t="shared" si="248"/>
        <v>0</v>
      </c>
      <c r="M1340" s="13">
        <f t="shared" si="253"/>
        <v>0.49955131993041596</v>
      </c>
      <c r="N1340" s="13">
        <f t="shared" si="249"/>
        <v>2.6184766835137173E-2</v>
      </c>
      <c r="O1340" s="13">
        <f t="shared" si="250"/>
        <v>2.6184766835137173E-2</v>
      </c>
      <c r="Q1340">
        <v>17.711953071885379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0.43333333299999999</v>
      </c>
      <c r="G1341" s="13">
        <f t="shared" si="244"/>
        <v>0</v>
      </c>
      <c r="H1341" s="13">
        <f t="shared" si="245"/>
        <v>0.43333333299999999</v>
      </c>
      <c r="I1341" s="16">
        <f t="shared" si="252"/>
        <v>0.43333622579705627</v>
      </c>
      <c r="J1341" s="13">
        <f t="shared" si="246"/>
        <v>0.43332999478817641</v>
      </c>
      <c r="K1341" s="13">
        <f t="shared" si="247"/>
        <v>6.2310088798644969E-6</v>
      </c>
      <c r="L1341" s="13">
        <f t="shared" si="248"/>
        <v>0</v>
      </c>
      <c r="M1341" s="13">
        <f t="shared" si="253"/>
        <v>0.47336655309527881</v>
      </c>
      <c r="N1341" s="13">
        <f t="shared" si="249"/>
        <v>2.4812251165864184E-2</v>
      </c>
      <c r="O1341" s="13">
        <f t="shared" si="250"/>
        <v>2.4812251165864184E-2</v>
      </c>
      <c r="Q1341">
        <v>12.19153905191483</v>
      </c>
    </row>
    <row r="1342" spans="1:17" x14ac:dyDescent="0.2">
      <c r="A1342" s="14">
        <f t="shared" si="251"/>
        <v>62824</v>
      </c>
      <c r="B1342" s="1">
        <v>1</v>
      </c>
      <c r="F1342" s="34">
        <v>62.284075472310839</v>
      </c>
      <c r="G1342" s="13">
        <f t="shared" si="244"/>
        <v>0.10305379374231578</v>
      </c>
      <c r="H1342" s="13">
        <f t="shared" si="245"/>
        <v>62.18102167856852</v>
      </c>
      <c r="I1342" s="16">
        <f t="shared" si="252"/>
        <v>62.181027909577402</v>
      </c>
      <c r="J1342" s="13">
        <f t="shared" si="246"/>
        <v>48.12107244614355</v>
      </c>
      <c r="K1342" s="13">
        <f t="shared" si="247"/>
        <v>14.059955463433852</v>
      </c>
      <c r="L1342" s="13">
        <f t="shared" si="248"/>
        <v>0</v>
      </c>
      <c r="M1342" s="13">
        <f t="shared" si="253"/>
        <v>0.44855430192941464</v>
      </c>
      <c r="N1342" s="13">
        <f t="shared" si="249"/>
        <v>2.3511678060535363E-2</v>
      </c>
      <c r="O1342" s="13">
        <f t="shared" si="250"/>
        <v>0.12656547180285116</v>
      </c>
      <c r="Q1342">
        <v>11.282748122580649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62.309155055759398</v>
      </c>
      <c r="G1343" s="13">
        <f t="shared" si="244"/>
        <v>0.10355538541128695</v>
      </c>
      <c r="H1343" s="13">
        <f t="shared" si="245"/>
        <v>62.205599670348107</v>
      </c>
      <c r="I1343" s="16">
        <f t="shared" si="252"/>
        <v>76.265555133781959</v>
      </c>
      <c r="J1343" s="13">
        <f t="shared" si="246"/>
        <v>57.878449063377012</v>
      </c>
      <c r="K1343" s="13">
        <f t="shared" si="247"/>
        <v>18.387106070404947</v>
      </c>
      <c r="L1343" s="13">
        <f t="shared" si="248"/>
        <v>9.3537969513061911E-2</v>
      </c>
      <c r="M1343" s="13">
        <f t="shared" si="253"/>
        <v>0.51858059338194118</v>
      </c>
      <c r="N1343" s="13">
        <f t="shared" si="249"/>
        <v>2.718221608307362E-2</v>
      </c>
      <c r="O1343" s="13">
        <f t="shared" si="250"/>
        <v>0.13073760149436056</v>
      </c>
      <c r="Q1343">
        <v>13.58308933348264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4.9443000595198026</v>
      </c>
      <c r="G1344" s="13">
        <f t="shared" si="244"/>
        <v>0</v>
      </c>
      <c r="H1344" s="13">
        <f t="shared" si="245"/>
        <v>4.9443000595198026</v>
      </c>
      <c r="I1344" s="16">
        <f t="shared" si="252"/>
        <v>23.23786816041169</v>
      </c>
      <c r="J1344" s="13">
        <f t="shared" si="246"/>
        <v>22.595969822555457</v>
      </c>
      <c r="K1344" s="13">
        <f t="shared" si="247"/>
        <v>0.64189833785623307</v>
      </c>
      <c r="L1344" s="13">
        <f t="shared" si="248"/>
        <v>0</v>
      </c>
      <c r="M1344" s="13">
        <f t="shared" si="253"/>
        <v>0.49139837729886754</v>
      </c>
      <c r="N1344" s="13">
        <f t="shared" si="249"/>
        <v>2.5757417545264248E-2</v>
      </c>
      <c r="O1344" s="13">
        <f t="shared" si="250"/>
        <v>2.5757417545264248E-2</v>
      </c>
      <c r="Q1344">
        <v>14.817287670133579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4.2394889769938207</v>
      </c>
      <c r="G1345" s="13">
        <f t="shared" si="244"/>
        <v>0</v>
      </c>
      <c r="H1345" s="13">
        <f t="shared" si="245"/>
        <v>4.2394889769938207</v>
      </c>
      <c r="I1345" s="16">
        <f t="shared" si="252"/>
        <v>4.8813873148500537</v>
      </c>
      <c r="J1345" s="13">
        <f t="shared" si="246"/>
        <v>4.8771628699017562</v>
      </c>
      <c r="K1345" s="13">
        <f t="shared" si="247"/>
        <v>4.2244449482975455E-3</v>
      </c>
      <c r="L1345" s="13">
        <f t="shared" si="248"/>
        <v>0</v>
      </c>
      <c r="M1345" s="13">
        <f t="shared" si="253"/>
        <v>0.46564095975360331</v>
      </c>
      <c r="N1345" s="13">
        <f t="shared" si="249"/>
        <v>2.440730206004851E-2</v>
      </c>
      <c r="O1345" s="13">
        <f t="shared" si="250"/>
        <v>2.440730206004851E-2</v>
      </c>
      <c r="Q1345">
        <v>17.550765542354139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2.6699725384958328</v>
      </c>
      <c r="G1346" s="13">
        <f t="shared" si="244"/>
        <v>0</v>
      </c>
      <c r="H1346" s="13">
        <f t="shared" si="245"/>
        <v>2.6699725384958328</v>
      </c>
      <c r="I1346" s="16">
        <f t="shared" si="252"/>
        <v>2.6741969834441304</v>
      </c>
      <c r="J1346" s="13">
        <f t="shared" si="246"/>
        <v>2.6736418549290573</v>
      </c>
      <c r="K1346" s="13">
        <f t="shared" si="247"/>
        <v>5.5512851507311112E-4</v>
      </c>
      <c r="L1346" s="13">
        <f t="shared" si="248"/>
        <v>0</v>
      </c>
      <c r="M1346" s="13">
        <f t="shared" si="253"/>
        <v>0.44123365769355483</v>
      </c>
      <c r="N1346" s="13">
        <f t="shared" si="249"/>
        <v>2.3127954997956564E-2</v>
      </c>
      <c r="O1346" s="13">
        <f t="shared" si="250"/>
        <v>2.3127954997956564E-2</v>
      </c>
      <c r="Q1346">
        <v>19.142420153613259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20.056473481505289</v>
      </c>
      <c r="G1347" s="13">
        <f t="shared" si="244"/>
        <v>0</v>
      </c>
      <c r="H1347" s="13">
        <f t="shared" si="245"/>
        <v>20.056473481505289</v>
      </c>
      <c r="I1347" s="16">
        <f t="shared" si="252"/>
        <v>20.057028610020364</v>
      </c>
      <c r="J1347" s="13">
        <f t="shared" si="246"/>
        <v>19.894704391287014</v>
      </c>
      <c r="K1347" s="13">
        <f t="shared" si="247"/>
        <v>0.16232421873334957</v>
      </c>
      <c r="L1347" s="13">
        <f t="shared" si="248"/>
        <v>0</v>
      </c>
      <c r="M1347" s="13">
        <f t="shared" si="253"/>
        <v>0.41810570269559827</v>
      </c>
      <c r="N1347" s="13">
        <f t="shared" si="249"/>
        <v>2.191566692096901E-2</v>
      </c>
      <c r="O1347" s="13">
        <f t="shared" si="250"/>
        <v>2.191566692096901E-2</v>
      </c>
      <c r="Q1347">
        <v>21.648013376232811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0.43333333299999999</v>
      </c>
      <c r="G1348" s="13">
        <f t="shared" si="244"/>
        <v>0</v>
      </c>
      <c r="H1348" s="13">
        <f t="shared" si="245"/>
        <v>0.43333333299999999</v>
      </c>
      <c r="I1348" s="16">
        <f t="shared" si="252"/>
        <v>0.59565755173334956</v>
      </c>
      <c r="J1348" s="13">
        <f t="shared" si="246"/>
        <v>0.59565526696554982</v>
      </c>
      <c r="K1348" s="13">
        <f t="shared" si="247"/>
        <v>2.2847677997317462E-6</v>
      </c>
      <c r="L1348" s="13">
        <f t="shared" si="248"/>
        <v>0</v>
      </c>
      <c r="M1348" s="13">
        <f t="shared" si="253"/>
        <v>0.39619003577462925</v>
      </c>
      <c r="N1348" s="13">
        <f t="shared" si="249"/>
        <v>2.0766922827084849E-2</v>
      </c>
      <c r="O1348" s="13">
        <f t="shared" si="250"/>
        <v>2.0766922827084849E-2</v>
      </c>
      <c r="Q1348">
        <v>26.17276805401556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17.54954893742708</v>
      </c>
      <c r="G1349" s="13">
        <f t="shared" si="244"/>
        <v>0</v>
      </c>
      <c r="H1349" s="13">
        <f t="shared" si="245"/>
        <v>17.54954893742708</v>
      </c>
      <c r="I1349" s="16">
        <f t="shared" si="252"/>
        <v>17.549551222194879</v>
      </c>
      <c r="J1349" s="13">
        <f t="shared" si="246"/>
        <v>17.493736631754011</v>
      </c>
      <c r="K1349" s="13">
        <f t="shared" si="247"/>
        <v>5.5814590440867562E-2</v>
      </c>
      <c r="L1349" s="13">
        <f t="shared" si="248"/>
        <v>0</v>
      </c>
      <c r="M1349" s="13">
        <f t="shared" si="253"/>
        <v>0.37542311294754438</v>
      </c>
      <c r="N1349" s="13">
        <f t="shared" si="249"/>
        <v>1.9678391958652255E-2</v>
      </c>
      <c r="O1349" s="13">
        <f t="shared" si="250"/>
        <v>1.9678391958652255E-2</v>
      </c>
      <c r="Q1349">
        <v>26.470478193548381</v>
      </c>
    </row>
    <row r="1350" spans="1:17" x14ac:dyDescent="0.2">
      <c r="A1350" s="14">
        <f t="shared" si="251"/>
        <v>63068</v>
      </c>
      <c r="B1350" s="1">
        <v>9</v>
      </c>
      <c r="F1350" s="34">
        <v>3.1147944660436182</v>
      </c>
      <c r="G1350" s="13">
        <f t="shared" ref="G1350:G1413" si="257">IF((F1350-$J$2)&gt;0,$I$2*(F1350-$J$2),0)</f>
        <v>0</v>
      </c>
      <c r="H1350" s="13">
        <f t="shared" ref="H1350:H1413" si="258">F1350-G1350</f>
        <v>3.1147944660436182</v>
      </c>
      <c r="I1350" s="16">
        <f t="shared" si="252"/>
        <v>3.1706090564844858</v>
      </c>
      <c r="J1350" s="13">
        <f t="shared" ref="J1350:J1413" si="259">I1350/SQRT(1+(I1350/($K$2*(300+(25*Q1350)+0.05*(Q1350)^3)))^2)</f>
        <v>3.1702614077424003</v>
      </c>
      <c r="K1350" s="13">
        <f t="shared" ref="K1350:K1413" si="260">I1350-J1350</f>
        <v>3.4764874208548235E-4</v>
      </c>
      <c r="L1350" s="13">
        <f t="shared" ref="L1350:L1413" si="261">IF(K1350&gt;$N$2,(K1350-$N$2)/$L$2,0)</f>
        <v>0</v>
      </c>
      <c r="M1350" s="13">
        <f t="shared" si="253"/>
        <v>0.35574472098889215</v>
      </c>
      <c r="N1350" s="13">
        <f t="shared" ref="N1350:N1413" si="262">$M$2*M1350</f>
        <v>1.8646918144911713E-2</v>
      </c>
      <c r="O1350" s="13">
        <f t="shared" ref="O1350:O1413" si="263">N1350+G1350</f>
        <v>1.8646918144911713E-2</v>
      </c>
      <c r="Q1350">
        <v>26.107246367250909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61.635995338568883</v>
      </c>
      <c r="G1351" s="13">
        <f t="shared" si="257"/>
        <v>9.0092191067476651E-2</v>
      </c>
      <c r="H1351" s="13">
        <f t="shared" si="258"/>
        <v>61.545903147501406</v>
      </c>
      <c r="I1351" s="16">
        <f t="shared" ref="I1351:I1414" si="265">H1351+K1350-L1350</f>
        <v>61.546250796243491</v>
      </c>
      <c r="J1351" s="13">
        <f t="shared" si="259"/>
        <v>56.039248919727484</v>
      </c>
      <c r="K1351" s="13">
        <f t="shared" si="260"/>
        <v>5.5070018765160071</v>
      </c>
      <c r="L1351" s="13">
        <f t="shared" si="261"/>
        <v>0</v>
      </c>
      <c r="M1351" s="13">
        <f t="shared" ref="M1351:M1414" si="266">L1351+M1350-N1350</f>
        <v>0.33709780284398044</v>
      </c>
      <c r="N1351" s="13">
        <f t="shared" si="262"/>
        <v>1.7669510650749926E-2</v>
      </c>
      <c r="O1351" s="13">
        <f t="shared" si="263"/>
        <v>0.10776170171822658</v>
      </c>
      <c r="Q1351">
        <v>19.5991689508982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67.633611037010425</v>
      </c>
      <c r="G1352" s="13">
        <f t="shared" si="257"/>
        <v>0.21004450503630751</v>
      </c>
      <c r="H1352" s="13">
        <f t="shared" si="258"/>
        <v>67.423566531974117</v>
      </c>
      <c r="I1352" s="16">
        <f t="shared" si="265"/>
        <v>72.930568408490132</v>
      </c>
      <c r="J1352" s="13">
        <f t="shared" si="259"/>
        <v>62.586078738066718</v>
      </c>
      <c r="K1352" s="13">
        <f t="shared" si="260"/>
        <v>10.344489670423414</v>
      </c>
      <c r="L1352" s="13">
        <f t="shared" si="261"/>
        <v>0</v>
      </c>
      <c r="M1352" s="13">
        <f t="shared" si="266"/>
        <v>0.31942829219323055</v>
      </c>
      <c r="N1352" s="13">
        <f t="shared" si="262"/>
        <v>1.674333550513064E-2</v>
      </c>
      <c r="O1352" s="13">
        <f t="shared" si="263"/>
        <v>0.22678784054143813</v>
      </c>
      <c r="Q1352">
        <v>18.1018727134207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0.46666666699999998</v>
      </c>
      <c r="G1353" s="13">
        <f t="shared" si="257"/>
        <v>0</v>
      </c>
      <c r="H1353" s="13">
        <f t="shared" si="258"/>
        <v>0.46666666699999998</v>
      </c>
      <c r="I1353" s="16">
        <f t="shared" si="265"/>
        <v>10.811156337423414</v>
      </c>
      <c r="J1353" s="13">
        <f t="shared" si="259"/>
        <v>10.732824058830953</v>
      </c>
      <c r="K1353" s="13">
        <f t="shared" si="260"/>
        <v>7.8332278592460725E-2</v>
      </c>
      <c r="L1353" s="13">
        <f t="shared" si="261"/>
        <v>0</v>
      </c>
      <c r="M1353" s="13">
        <f t="shared" si="266"/>
        <v>0.30268495668809992</v>
      </c>
      <c r="N1353" s="13">
        <f t="shared" si="262"/>
        <v>1.5865707284059404E-2</v>
      </c>
      <c r="O1353" s="13">
        <f t="shared" si="263"/>
        <v>1.5865707284059404E-2</v>
      </c>
      <c r="Q1353">
        <v>13.654946874851619</v>
      </c>
    </row>
    <row r="1354" spans="1:17" x14ac:dyDescent="0.2">
      <c r="A1354" s="14">
        <f t="shared" si="264"/>
        <v>63190</v>
      </c>
      <c r="B1354" s="1">
        <v>1</v>
      </c>
      <c r="F1354" s="34">
        <v>86.745312650967335</v>
      </c>
      <c r="G1354" s="13">
        <f t="shared" si="257"/>
        <v>0.59227853731544566</v>
      </c>
      <c r="H1354" s="13">
        <f t="shared" si="258"/>
        <v>86.153034113651884</v>
      </c>
      <c r="I1354" s="16">
        <f t="shared" si="265"/>
        <v>86.23136639224434</v>
      </c>
      <c r="J1354" s="13">
        <f t="shared" si="259"/>
        <v>51.091089647653952</v>
      </c>
      <c r="K1354" s="13">
        <f t="shared" si="260"/>
        <v>35.140276744590388</v>
      </c>
      <c r="L1354" s="13">
        <f t="shared" si="261"/>
        <v>0.77676826339919747</v>
      </c>
      <c r="M1354" s="13">
        <f t="shared" si="266"/>
        <v>1.0635875128032379</v>
      </c>
      <c r="N1354" s="13">
        <f t="shared" si="262"/>
        <v>5.5749609540408258E-2</v>
      </c>
      <c r="O1354" s="13">
        <f t="shared" si="263"/>
        <v>0.64802814685585397</v>
      </c>
      <c r="Q1354">
        <v>8.5720031225806466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6.2317529918097057</v>
      </c>
      <c r="G1355" s="13">
        <f t="shared" si="257"/>
        <v>0</v>
      </c>
      <c r="H1355" s="13">
        <f t="shared" si="258"/>
        <v>6.2317529918097057</v>
      </c>
      <c r="I1355" s="16">
        <f t="shared" si="265"/>
        <v>40.595261473000896</v>
      </c>
      <c r="J1355" s="13">
        <f t="shared" si="259"/>
        <v>36.159812282774595</v>
      </c>
      <c r="K1355" s="13">
        <f t="shared" si="260"/>
        <v>4.4354491902263007</v>
      </c>
      <c r="L1355" s="13">
        <f t="shared" si="261"/>
        <v>0</v>
      </c>
      <c r="M1355" s="13">
        <f t="shared" si="266"/>
        <v>1.0078379032628297</v>
      </c>
      <c r="N1355" s="13">
        <f t="shared" si="262"/>
        <v>5.2827406217696861E-2</v>
      </c>
      <c r="O1355" s="13">
        <f t="shared" si="263"/>
        <v>5.2827406217696861E-2</v>
      </c>
      <c r="Q1355">
        <v>11.96244865113318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2.678295183424281</v>
      </c>
      <c r="G1356" s="13">
        <f t="shared" si="257"/>
        <v>0</v>
      </c>
      <c r="H1356" s="13">
        <f t="shared" si="258"/>
        <v>2.678295183424281</v>
      </c>
      <c r="I1356" s="16">
        <f t="shared" si="265"/>
        <v>7.1137443736505812</v>
      </c>
      <c r="J1356" s="13">
        <f t="shared" si="259"/>
        <v>7.1011724878679958</v>
      </c>
      <c r="K1356" s="13">
        <f t="shared" si="260"/>
        <v>1.257188578258539E-2</v>
      </c>
      <c r="L1356" s="13">
        <f t="shared" si="261"/>
        <v>0</v>
      </c>
      <c r="M1356" s="13">
        <f t="shared" si="266"/>
        <v>0.95501049704513286</v>
      </c>
      <c r="N1356" s="13">
        <f t="shared" si="262"/>
        <v>5.0058374770621215E-2</v>
      </c>
      <c r="O1356" s="13">
        <f t="shared" si="263"/>
        <v>5.0058374770621215E-2</v>
      </c>
      <c r="Q1356">
        <v>17.818971500349139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27.741785565920178</v>
      </c>
      <c r="G1357" s="13">
        <f t="shared" si="257"/>
        <v>0</v>
      </c>
      <c r="H1357" s="13">
        <f t="shared" si="258"/>
        <v>27.741785565920178</v>
      </c>
      <c r="I1357" s="16">
        <f t="shared" si="265"/>
        <v>27.754357451702763</v>
      </c>
      <c r="J1357" s="13">
        <f t="shared" si="259"/>
        <v>26.996708352179137</v>
      </c>
      <c r="K1357" s="13">
        <f t="shared" si="260"/>
        <v>0.75764909952362558</v>
      </c>
      <c r="L1357" s="13">
        <f t="shared" si="261"/>
        <v>0</v>
      </c>
      <c r="M1357" s="13">
        <f t="shared" si="266"/>
        <v>0.90495212227451161</v>
      </c>
      <c r="N1357" s="13">
        <f t="shared" si="262"/>
        <v>4.743448645480771E-2</v>
      </c>
      <c r="O1357" s="13">
        <f t="shared" si="263"/>
        <v>4.743448645480771E-2</v>
      </c>
      <c r="Q1357">
        <v>17.439099672791642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1.129166193343768</v>
      </c>
      <c r="G1358" s="13">
        <f t="shared" si="257"/>
        <v>0</v>
      </c>
      <c r="H1358" s="13">
        <f t="shared" si="258"/>
        <v>1.129166193343768</v>
      </c>
      <c r="I1358" s="16">
        <f t="shared" si="265"/>
        <v>1.8868152928673936</v>
      </c>
      <c r="J1358" s="13">
        <f t="shared" si="259"/>
        <v>1.8866909228156528</v>
      </c>
      <c r="K1358" s="13">
        <f t="shared" si="260"/>
        <v>1.2437005174081861E-4</v>
      </c>
      <c r="L1358" s="13">
        <f t="shared" si="261"/>
        <v>0</v>
      </c>
      <c r="M1358" s="13">
        <f t="shared" si="266"/>
        <v>0.85751763581970386</v>
      </c>
      <c r="N1358" s="13">
        <f t="shared" si="262"/>
        <v>4.494813336512591E-2</v>
      </c>
      <c r="O1358" s="13">
        <f t="shared" si="263"/>
        <v>4.494813336512591E-2</v>
      </c>
      <c r="Q1358">
        <v>22.321637603170618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170.14292408257771</v>
      </c>
      <c r="G1359" s="13">
        <f t="shared" si="257"/>
        <v>2.2602307659476533</v>
      </c>
      <c r="H1359" s="13">
        <f t="shared" si="258"/>
        <v>167.88269331663005</v>
      </c>
      <c r="I1359" s="16">
        <f t="shared" si="265"/>
        <v>167.88281768668179</v>
      </c>
      <c r="J1359" s="13">
        <f t="shared" si="259"/>
        <v>124.0864302931772</v>
      </c>
      <c r="K1359" s="13">
        <f t="shared" si="260"/>
        <v>43.796387393504588</v>
      </c>
      <c r="L1359" s="13">
        <f t="shared" si="261"/>
        <v>1.1297830531118982</v>
      </c>
      <c r="M1359" s="13">
        <f t="shared" si="266"/>
        <v>1.9423525555664762</v>
      </c>
      <c r="N1359" s="13">
        <f t="shared" si="262"/>
        <v>0.10181145910339191</v>
      </c>
      <c r="O1359" s="13">
        <f t="shared" si="263"/>
        <v>2.3620422250510451</v>
      </c>
      <c r="Q1359">
        <v>23.947686962220391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11.54589449558696</v>
      </c>
      <c r="G1360" s="13">
        <f t="shared" si="257"/>
        <v>0</v>
      </c>
      <c r="H1360" s="13">
        <f t="shared" si="258"/>
        <v>11.54589449558696</v>
      </c>
      <c r="I1360" s="16">
        <f t="shared" si="265"/>
        <v>54.212498835979652</v>
      </c>
      <c r="J1360" s="13">
        <f t="shared" si="259"/>
        <v>52.459217842240264</v>
      </c>
      <c r="K1360" s="13">
        <f t="shared" si="260"/>
        <v>1.7532809937393878</v>
      </c>
      <c r="L1360" s="13">
        <f t="shared" si="261"/>
        <v>0</v>
      </c>
      <c r="M1360" s="13">
        <f t="shared" si="266"/>
        <v>1.8405410964630844</v>
      </c>
      <c r="N1360" s="13">
        <f t="shared" si="262"/>
        <v>9.6474851609013243E-2</v>
      </c>
      <c r="O1360" s="13">
        <f t="shared" si="263"/>
        <v>9.6474851609013243E-2</v>
      </c>
      <c r="Q1360">
        <v>25.687059208328151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30.362952186139879</v>
      </c>
      <c r="G1361" s="13">
        <f t="shared" si="257"/>
        <v>0</v>
      </c>
      <c r="H1361" s="13">
        <f t="shared" si="258"/>
        <v>30.362952186139879</v>
      </c>
      <c r="I1361" s="16">
        <f t="shared" si="265"/>
        <v>32.116233179879266</v>
      </c>
      <c r="J1361" s="13">
        <f t="shared" si="259"/>
        <v>31.781931757452675</v>
      </c>
      <c r="K1361" s="13">
        <f t="shared" si="260"/>
        <v>0.33430142242659144</v>
      </c>
      <c r="L1361" s="13">
        <f t="shared" si="261"/>
        <v>0</v>
      </c>
      <c r="M1361" s="13">
        <f t="shared" si="266"/>
        <v>1.7440662448540711</v>
      </c>
      <c r="N1361" s="13">
        <f t="shared" si="262"/>
        <v>9.1417970776052279E-2</v>
      </c>
      <c r="O1361" s="13">
        <f t="shared" si="263"/>
        <v>9.1417970776052279E-2</v>
      </c>
      <c r="Q1361">
        <v>26.55808219354838</v>
      </c>
    </row>
    <row r="1362" spans="1:17" x14ac:dyDescent="0.2">
      <c r="A1362" s="14">
        <f t="shared" si="264"/>
        <v>63433</v>
      </c>
      <c r="B1362" s="1">
        <v>9</v>
      </c>
      <c r="F1362" s="34">
        <v>0.43333333299999999</v>
      </c>
      <c r="G1362" s="13">
        <f t="shared" si="257"/>
        <v>0</v>
      </c>
      <c r="H1362" s="13">
        <f t="shared" si="258"/>
        <v>0.43333333299999999</v>
      </c>
      <c r="I1362" s="16">
        <f t="shared" si="265"/>
        <v>0.76763475542659143</v>
      </c>
      <c r="J1362" s="13">
        <f t="shared" si="259"/>
        <v>0.76762944407197453</v>
      </c>
      <c r="K1362" s="13">
        <f t="shared" si="260"/>
        <v>5.3113546168992443E-6</v>
      </c>
      <c r="L1362" s="13">
        <f t="shared" si="261"/>
        <v>0</v>
      </c>
      <c r="M1362" s="13">
        <f t="shared" si="266"/>
        <v>1.6526482740780188</v>
      </c>
      <c r="N1362" s="13">
        <f t="shared" si="262"/>
        <v>8.6626154292320942E-2</v>
      </c>
      <c r="O1362" s="13">
        <f t="shared" si="263"/>
        <v>8.6626154292320942E-2</v>
      </c>
      <c r="Q1362">
        <v>25.575460537809501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4.6059585575493864</v>
      </c>
      <c r="G1363" s="13">
        <f t="shared" si="257"/>
        <v>0</v>
      </c>
      <c r="H1363" s="13">
        <f t="shared" si="258"/>
        <v>4.6059585575493864</v>
      </c>
      <c r="I1363" s="16">
        <f t="shared" si="265"/>
        <v>4.605963868904003</v>
      </c>
      <c r="J1363" s="13">
        <f t="shared" si="259"/>
        <v>4.6035221755223708</v>
      </c>
      <c r="K1363" s="13">
        <f t="shared" si="260"/>
        <v>2.4416933816322484E-3</v>
      </c>
      <c r="L1363" s="13">
        <f t="shared" si="261"/>
        <v>0</v>
      </c>
      <c r="M1363" s="13">
        <f t="shared" si="266"/>
        <v>1.5660221197856978</v>
      </c>
      <c r="N1363" s="13">
        <f t="shared" si="262"/>
        <v>8.2085508393747397E-2</v>
      </c>
      <c r="O1363" s="13">
        <f t="shared" si="263"/>
        <v>8.2085508393747397E-2</v>
      </c>
      <c r="Q1363">
        <v>20.19691465193403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4.8621987323238418</v>
      </c>
      <c r="G1364" s="13">
        <f t="shared" si="257"/>
        <v>0</v>
      </c>
      <c r="H1364" s="13">
        <f t="shared" si="258"/>
        <v>4.8621987323238418</v>
      </c>
      <c r="I1364" s="16">
        <f t="shared" si="265"/>
        <v>4.8646404257054741</v>
      </c>
      <c r="J1364" s="13">
        <f t="shared" si="259"/>
        <v>4.8596231423921159</v>
      </c>
      <c r="K1364" s="13">
        <f t="shared" si="260"/>
        <v>5.0172833133581562E-3</v>
      </c>
      <c r="L1364" s="13">
        <f t="shared" si="261"/>
        <v>0</v>
      </c>
      <c r="M1364" s="13">
        <f t="shared" si="266"/>
        <v>1.4839366113919503</v>
      </c>
      <c r="N1364" s="13">
        <f t="shared" si="262"/>
        <v>7.7782867579719792E-2</v>
      </c>
      <c r="O1364" s="13">
        <f t="shared" si="263"/>
        <v>7.7782867579719792E-2</v>
      </c>
      <c r="Q1364">
        <v>16.25381033239357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11.41523505502164</v>
      </c>
      <c r="G1365" s="13">
        <f t="shared" si="257"/>
        <v>0</v>
      </c>
      <c r="H1365" s="13">
        <f t="shared" si="258"/>
        <v>11.41523505502164</v>
      </c>
      <c r="I1365" s="16">
        <f t="shared" si="265"/>
        <v>11.420252338334997</v>
      </c>
      <c r="J1365" s="13">
        <f t="shared" si="259"/>
        <v>11.337517654334475</v>
      </c>
      <c r="K1365" s="13">
        <f t="shared" si="260"/>
        <v>8.2734684000522307E-2</v>
      </c>
      <c r="L1365" s="13">
        <f t="shared" si="261"/>
        <v>0</v>
      </c>
      <c r="M1365" s="13">
        <f t="shared" si="266"/>
        <v>1.4061537438122305</v>
      </c>
      <c r="N1365" s="13">
        <f t="shared" si="262"/>
        <v>7.3705756440013426E-2</v>
      </c>
      <c r="O1365" s="13">
        <f t="shared" si="263"/>
        <v>7.3705756440013426E-2</v>
      </c>
      <c r="Q1365">
        <v>14.448718166463239</v>
      </c>
    </row>
    <row r="1366" spans="1:17" x14ac:dyDescent="0.2">
      <c r="A1366" s="14">
        <f t="shared" si="264"/>
        <v>63555</v>
      </c>
      <c r="B1366" s="1">
        <v>1</v>
      </c>
      <c r="F1366" s="34">
        <v>9.1179122397325507</v>
      </c>
      <c r="G1366" s="13">
        <f t="shared" si="257"/>
        <v>0</v>
      </c>
      <c r="H1366" s="13">
        <f t="shared" si="258"/>
        <v>9.1179122397325507</v>
      </c>
      <c r="I1366" s="16">
        <f t="shared" si="265"/>
        <v>9.200646923733073</v>
      </c>
      <c r="J1366" s="13">
        <f t="shared" si="259"/>
        <v>9.1465549514548847</v>
      </c>
      <c r="K1366" s="13">
        <f t="shared" si="260"/>
        <v>5.4091972278188294E-2</v>
      </c>
      <c r="L1366" s="13">
        <f t="shared" si="261"/>
        <v>0</v>
      </c>
      <c r="M1366" s="13">
        <f t="shared" si="266"/>
        <v>1.332447987372217</v>
      </c>
      <c r="N1366" s="13">
        <f t="shared" si="262"/>
        <v>6.9842353482619593E-2</v>
      </c>
      <c r="O1366" s="13">
        <f t="shared" si="263"/>
        <v>6.9842353482619593E-2</v>
      </c>
      <c r="Q1366">
        <v>12.84251308744726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100.1571401930896</v>
      </c>
      <c r="G1367" s="13">
        <f t="shared" si="257"/>
        <v>0.86051508815789113</v>
      </c>
      <c r="H1367" s="13">
        <f t="shared" si="258"/>
        <v>99.296625104931707</v>
      </c>
      <c r="I1367" s="16">
        <f t="shared" si="265"/>
        <v>99.350717077209893</v>
      </c>
      <c r="J1367" s="13">
        <f t="shared" si="259"/>
        <v>61.832568274841513</v>
      </c>
      <c r="K1367" s="13">
        <f t="shared" si="260"/>
        <v>37.51814880236838</v>
      </c>
      <c r="L1367" s="13">
        <f t="shared" si="261"/>
        <v>0.87374299471752914</v>
      </c>
      <c r="M1367" s="13">
        <f t="shared" si="266"/>
        <v>2.1363486286071267</v>
      </c>
      <c r="N1367" s="13">
        <f t="shared" si="262"/>
        <v>0.1119800678865881</v>
      </c>
      <c r="O1367" s="13">
        <f t="shared" si="263"/>
        <v>0.97249515604447923</v>
      </c>
      <c r="Q1367">
        <v>11.85818512258065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35.68567397814185</v>
      </c>
      <c r="G1368" s="13">
        <f t="shared" si="257"/>
        <v>0</v>
      </c>
      <c r="H1368" s="13">
        <f t="shared" si="258"/>
        <v>35.68567397814185</v>
      </c>
      <c r="I1368" s="16">
        <f t="shared" si="265"/>
        <v>72.330079785792691</v>
      </c>
      <c r="J1368" s="13">
        <f t="shared" si="259"/>
        <v>57.580335132332252</v>
      </c>
      <c r="K1368" s="13">
        <f t="shared" si="260"/>
        <v>14.749744653460439</v>
      </c>
      <c r="L1368" s="13">
        <f t="shared" si="261"/>
        <v>0</v>
      </c>
      <c r="M1368" s="13">
        <f t="shared" si="266"/>
        <v>2.0243685607205384</v>
      </c>
      <c r="N1368" s="13">
        <f t="shared" si="262"/>
        <v>0.10611045679597668</v>
      </c>
      <c r="O1368" s="13">
        <f t="shared" si="263"/>
        <v>0.10611045679597668</v>
      </c>
      <c r="Q1368">
        <v>14.567989556758009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23.65379917977053</v>
      </c>
      <c r="G1369" s="13">
        <f t="shared" si="257"/>
        <v>0</v>
      </c>
      <c r="H1369" s="13">
        <f t="shared" si="258"/>
        <v>23.65379917977053</v>
      </c>
      <c r="I1369" s="16">
        <f t="shared" si="265"/>
        <v>38.40354383323097</v>
      </c>
      <c r="J1369" s="13">
        <f t="shared" si="259"/>
        <v>36.034881921443805</v>
      </c>
      <c r="K1369" s="13">
        <f t="shared" si="260"/>
        <v>2.3686619117871643</v>
      </c>
      <c r="L1369" s="13">
        <f t="shared" si="261"/>
        <v>0</v>
      </c>
      <c r="M1369" s="13">
        <f t="shared" si="266"/>
        <v>1.9182581039245616</v>
      </c>
      <c r="N1369" s="13">
        <f t="shared" si="262"/>
        <v>0.10054851058720764</v>
      </c>
      <c r="O1369" s="13">
        <f t="shared" si="263"/>
        <v>0.10054851058720764</v>
      </c>
      <c r="Q1369">
        <v>15.87451914803883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0.43333333299999999</v>
      </c>
      <c r="G1370" s="13">
        <f t="shared" si="257"/>
        <v>0</v>
      </c>
      <c r="H1370" s="13">
        <f t="shared" si="258"/>
        <v>0.43333333299999999</v>
      </c>
      <c r="I1370" s="16">
        <f t="shared" si="265"/>
        <v>2.8019952447871646</v>
      </c>
      <c r="J1370" s="13">
        <f t="shared" si="259"/>
        <v>2.8016383093770791</v>
      </c>
      <c r="K1370" s="13">
        <f t="shared" si="260"/>
        <v>3.5693541008541274E-4</v>
      </c>
      <c r="L1370" s="13">
        <f t="shared" si="261"/>
        <v>0</v>
      </c>
      <c r="M1370" s="13">
        <f t="shared" si="266"/>
        <v>1.8177095933373539</v>
      </c>
      <c r="N1370" s="13">
        <f t="shared" si="262"/>
        <v>9.5278102522400418E-2</v>
      </c>
      <c r="O1370" s="13">
        <f t="shared" si="263"/>
        <v>9.5278102522400418E-2</v>
      </c>
      <c r="Q1370">
        <v>23.258634855300119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0.43333333299999999</v>
      </c>
      <c r="G1371" s="13">
        <f t="shared" si="257"/>
        <v>0</v>
      </c>
      <c r="H1371" s="13">
        <f t="shared" si="258"/>
        <v>0.43333333299999999</v>
      </c>
      <c r="I1371" s="16">
        <f t="shared" si="265"/>
        <v>0.4336902684100854</v>
      </c>
      <c r="J1371" s="13">
        <f t="shared" si="259"/>
        <v>0.43368830741204073</v>
      </c>
      <c r="K1371" s="13">
        <f t="shared" si="260"/>
        <v>1.9609980446699815E-6</v>
      </c>
      <c r="L1371" s="13">
        <f t="shared" si="261"/>
        <v>0</v>
      </c>
      <c r="M1371" s="13">
        <f t="shared" si="266"/>
        <v>1.7224314908149536</v>
      </c>
      <c r="N1371" s="13">
        <f t="shared" si="262"/>
        <v>9.0283951171962862E-2</v>
      </c>
      <c r="O1371" s="13">
        <f t="shared" si="263"/>
        <v>9.0283951171962862E-2</v>
      </c>
      <c r="Q1371">
        <v>20.475448202212089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2.657982856951385</v>
      </c>
      <c r="G1372" s="13">
        <f t="shared" si="257"/>
        <v>0</v>
      </c>
      <c r="H1372" s="13">
        <f t="shared" si="258"/>
        <v>2.657982856951385</v>
      </c>
      <c r="I1372" s="16">
        <f t="shared" si="265"/>
        <v>2.6579848179494299</v>
      </c>
      <c r="J1372" s="13">
        <f t="shared" si="259"/>
        <v>2.6577778854573872</v>
      </c>
      <c r="K1372" s="13">
        <f t="shared" si="260"/>
        <v>2.0693249204262187E-4</v>
      </c>
      <c r="L1372" s="13">
        <f t="shared" si="261"/>
        <v>0</v>
      </c>
      <c r="M1372" s="13">
        <f t="shared" si="266"/>
        <v>1.6321475396429908</v>
      </c>
      <c r="N1372" s="13">
        <f t="shared" si="262"/>
        <v>8.5551576106429952E-2</v>
      </c>
      <c r="O1372" s="13">
        <f t="shared" si="263"/>
        <v>8.5551576106429952E-2</v>
      </c>
      <c r="Q1372">
        <v>26.033284049120091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31.76520628810508</v>
      </c>
      <c r="G1373" s="13">
        <f t="shared" si="257"/>
        <v>0</v>
      </c>
      <c r="H1373" s="13">
        <f t="shared" si="258"/>
        <v>31.76520628810508</v>
      </c>
      <c r="I1373" s="16">
        <f t="shared" si="265"/>
        <v>31.765413220597122</v>
      </c>
      <c r="J1373" s="13">
        <f t="shared" si="259"/>
        <v>31.397342108702077</v>
      </c>
      <c r="K1373" s="13">
        <f t="shared" si="260"/>
        <v>0.36807111189504482</v>
      </c>
      <c r="L1373" s="13">
        <f t="shared" si="261"/>
        <v>0</v>
      </c>
      <c r="M1373" s="13">
        <f t="shared" si="266"/>
        <v>1.5465959635365607</v>
      </c>
      <c r="N1373" s="13">
        <f t="shared" si="262"/>
        <v>8.1067255910784383E-2</v>
      </c>
      <c r="O1373" s="13">
        <f t="shared" si="263"/>
        <v>8.1067255910784383E-2</v>
      </c>
      <c r="Q1373">
        <v>25.609971193548379</v>
      </c>
    </row>
    <row r="1374" spans="1:17" x14ac:dyDescent="0.2">
      <c r="A1374" s="14">
        <f t="shared" si="264"/>
        <v>63798</v>
      </c>
      <c r="B1374" s="1">
        <v>9</v>
      </c>
      <c r="F1374" s="34">
        <v>4.2171561394467041</v>
      </c>
      <c r="G1374" s="13">
        <f t="shared" si="257"/>
        <v>0</v>
      </c>
      <c r="H1374" s="13">
        <f t="shared" si="258"/>
        <v>4.2171561394467041</v>
      </c>
      <c r="I1374" s="16">
        <f t="shared" si="265"/>
        <v>4.5852272513417489</v>
      </c>
      <c r="J1374" s="13">
        <f t="shared" si="259"/>
        <v>4.5838812284820696</v>
      </c>
      <c r="K1374" s="13">
        <f t="shared" si="260"/>
        <v>1.34602285967933E-3</v>
      </c>
      <c r="L1374" s="13">
        <f t="shared" si="261"/>
        <v>0</v>
      </c>
      <c r="M1374" s="13">
        <f t="shared" si="266"/>
        <v>1.4655287076257764</v>
      </c>
      <c r="N1374" s="13">
        <f t="shared" si="262"/>
        <v>7.6817988399522544E-2</v>
      </c>
      <c r="O1374" s="13">
        <f t="shared" si="263"/>
        <v>7.6817988399522544E-2</v>
      </c>
      <c r="Q1374">
        <v>24.328229360654479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56.734487880502911</v>
      </c>
      <c r="G1375" s="13">
        <f t="shared" si="257"/>
        <v>0</v>
      </c>
      <c r="H1375" s="13">
        <f t="shared" si="258"/>
        <v>56.734487880502911</v>
      </c>
      <c r="I1375" s="16">
        <f t="shared" si="265"/>
        <v>56.73583390336259</v>
      </c>
      <c r="J1375" s="13">
        <f t="shared" si="259"/>
        <v>52.055552621906401</v>
      </c>
      <c r="K1375" s="13">
        <f t="shared" si="260"/>
        <v>4.6802812814561889</v>
      </c>
      <c r="L1375" s="13">
        <f t="shared" si="261"/>
        <v>0</v>
      </c>
      <c r="M1375" s="13">
        <f t="shared" si="266"/>
        <v>1.3887107192262538</v>
      </c>
      <c r="N1375" s="13">
        <f t="shared" si="262"/>
        <v>7.2791452917110144E-2</v>
      </c>
      <c r="O1375" s="13">
        <f t="shared" si="263"/>
        <v>7.2791452917110144E-2</v>
      </c>
      <c r="Q1375">
        <v>19.106018243596012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92.853168457085047</v>
      </c>
      <c r="G1376" s="13">
        <f t="shared" si="257"/>
        <v>0.71443565343779991</v>
      </c>
      <c r="H1376" s="13">
        <f t="shared" si="258"/>
        <v>92.138732803647244</v>
      </c>
      <c r="I1376" s="16">
        <f t="shared" si="265"/>
        <v>96.819014085103433</v>
      </c>
      <c r="J1376" s="13">
        <f t="shared" si="259"/>
        <v>66.380227122017516</v>
      </c>
      <c r="K1376" s="13">
        <f t="shared" si="260"/>
        <v>30.438786963085917</v>
      </c>
      <c r="L1376" s="13">
        <f t="shared" si="261"/>
        <v>0.58503140906931439</v>
      </c>
      <c r="M1376" s="13">
        <f t="shared" si="266"/>
        <v>1.900950675378458</v>
      </c>
      <c r="N1376" s="13">
        <f t="shared" si="262"/>
        <v>9.964131454364869E-2</v>
      </c>
      <c r="O1376" s="13">
        <f t="shared" si="263"/>
        <v>0.81407696798144857</v>
      </c>
      <c r="Q1376">
        <v>13.954433329665759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17.512630340303019</v>
      </c>
      <c r="G1377" s="13">
        <f t="shared" si="257"/>
        <v>0</v>
      </c>
      <c r="H1377" s="13">
        <f t="shared" si="258"/>
        <v>17.512630340303019</v>
      </c>
      <c r="I1377" s="16">
        <f t="shared" si="265"/>
        <v>47.36638589431962</v>
      </c>
      <c r="J1377" s="13">
        <f t="shared" si="259"/>
        <v>41.71368928043217</v>
      </c>
      <c r="K1377" s="13">
        <f t="shared" si="260"/>
        <v>5.6526966138874499</v>
      </c>
      <c r="L1377" s="13">
        <f t="shared" si="261"/>
        <v>0</v>
      </c>
      <c r="M1377" s="13">
        <f t="shared" si="266"/>
        <v>1.8013093608348092</v>
      </c>
      <c r="N1377" s="13">
        <f t="shared" si="262"/>
        <v>9.4418458583953827E-2</v>
      </c>
      <c r="O1377" s="13">
        <f t="shared" si="263"/>
        <v>9.4418458583953827E-2</v>
      </c>
      <c r="Q1377">
        <v>13.446852640763231</v>
      </c>
    </row>
    <row r="1378" spans="1:17" x14ac:dyDescent="0.2">
      <c r="A1378" s="14">
        <f t="shared" si="264"/>
        <v>63920</v>
      </c>
      <c r="B1378" s="1">
        <v>1</v>
      </c>
      <c r="F1378" s="34">
        <v>92.88295709630566</v>
      </c>
      <c r="G1378" s="13">
        <f t="shared" si="257"/>
        <v>0.71503142622221216</v>
      </c>
      <c r="H1378" s="13">
        <f t="shared" si="258"/>
        <v>92.167925670083449</v>
      </c>
      <c r="I1378" s="16">
        <f t="shared" si="265"/>
        <v>97.820622283970891</v>
      </c>
      <c r="J1378" s="13">
        <f t="shared" si="259"/>
        <v>59.700116218458831</v>
      </c>
      <c r="K1378" s="13">
        <f t="shared" si="260"/>
        <v>38.12050606551206</v>
      </c>
      <c r="L1378" s="13">
        <f t="shared" si="261"/>
        <v>0.89830841805892991</v>
      </c>
      <c r="M1378" s="13">
        <f t="shared" si="266"/>
        <v>2.6051993203097852</v>
      </c>
      <c r="N1378" s="13">
        <f t="shared" si="262"/>
        <v>0.1365556130867028</v>
      </c>
      <c r="O1378" s="13">
        <f t="shared" si="263"/>
        <v>0.85158703930891499</v>
      </c>
      <c r="Q1378">
        <v>11.161399122580651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104.33333281592679</v>
      </c>
      <c r="G1379" s="13">
        <f t="shared" si="257"/>
        <v>0.94403894061463489</v>
      </c>
      <c r="H1379" s="13">
        <f t="shared" si="258"/>
        <v>103.38929387531216</v>
      </c>
      <c r="I1379" s="16">
        <f t="shared" si="265"/>
        <v>140.61149152276531</v>
      </c>
      <c r="J1379" s="13">
        <f t="shared" si="259"/>
        <v>74.499274189541524</v>
      </c>
      <c r="K1379" s="13">
        <f t="shared" si="260"/>
        <v>66.112217333223782</v>
      </c>
      <c r="L1379" s="13">
        <f t="shared" si="261"/>
        <v>2.039870543088997</v>
      </c>
      <c r="M1379" s="13">
        <f t="shared" si="266"/>
        <v>4.5085142503120794</v>
      </c>
      <c r="N1379" s="13">
        <f t="shared" si="262"/>
        <v>0.23632085374883852</v>
      </c>
      <c r="O1379" s="13">
        <f t="shared" si="263"/>
        <v>1.1803597943634734</v>
      </c>
      <c r="Q1379">
        <v>13.41237564615257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9.3662364483262248</v>
      </c>
      <c r="G1380" s="13">
        <f t="shared" si="257"/>
        <v>0</v>
      </c>
      <c r="H1380" s="13">
        <f t="shared" si="258"/>
        <v>9.3662364483262248</v>
      </c>
      <c r="I1380" s="16">
        <f t="shared" si="265"/>
        <v>73.438583238461007</v>
      </c>
      <c r="J1380" s="13">
        <f t="shared" si="259"/>
        <v>58.295463804687884</v>
      </c>
      <c r="K1380" s="13">
        <f t="shared" si="260"/>
        <v>15.143119433773123</v>
      </c>
      <c r="L1380" s="13">
        <f t="shared" si="261"/>
        <v>0</v>
      </c>
      <c r="M1380" s="13">
        <f t="shared" si="266"/>
        <v>4.2721933965632406</v>
      </c>
      <c r="N1380" s="13">
        <f t="shared" si="262"/>
        <v>0.22393372512598583</v>
      </c>
      <c r="O1380" s="13">
        <f t="shared" si="263"/>
        <v>0.22393372512598583</v>
      </c>
      <c r="Q1380">
        <v>14.67487732129173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31.89793730008472</v>
      </c>
      <c r="G1381" s="13">
        <f t="shared" si="257"/>
        <v>0</v>
      </c>
      <c r="H1381" s="13">
        <f t="shared" si="258"/>
        <v>31.89793730008472</v>
      </c>
      <c r="I1381" s="16">
        <f t="shared" si="265"/>
        <v>47.041056733857843</v>
      </c>
      <c r="J1381" s="13">
        <f t="shared" si="259"/>
        <v>42.243808421961695</v>
      </c>
      <c r="K1381" s="13">
        <f t="shared" si="260"/>
        <v>4.7972483118961478</v>
      </c>
      <c r="L1381" s="13">
        <f t="shared" si="261"/>
        <v>0</v>
      </c>
      <c r="M1381" s="13">
        <f t="shared" si="266"/>
        <v>4.048259671437255</v>
      </c>
      <c r="N1381" s="13">
        <f t="shared" si="262"/>
        <v>0.21219588730030578</v>
      </c>
      <c r="O1381" s="13">
        <f t="shared" si="263"/>
        <v>0.21219588730030578</v>
      </c>
      <c r="Q1381">
        <v>14.69982580082281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3.8081328792846949</v>
      </c>
      <c r="G1382" s="13">
        <f t="shared" si="257"/>
        <v>0</v>
      </c>
      <c r="H1382" s="13">
        <f t="shared" si="258"/>
        <v>3.8081328792846949</v>
      </c>
      <c r="I1382" s="16">
        <f t="shared" si="265"/>
        <v>8.6053811911808431</v>
      </c>
      <c r="J1382" s="13">
        <f t="shared" si="259"/>
        <v>8.5869040737563882</v>
      </c>
      <c r="K1382" s="13">
        <f t="shared" si="260"/>
        <v>1.8477117424454903E-2</v>
      </c>
      <c r="L1382" s="13">
        <f t="shared" si="261"/>
        <v>0</v>
      </c>
      <c r="M1382" s="13">
        <f t="shared" si="266"/>
        <v>3.8360637841369494</v>
      </c>
      <c r="N1382" s="13">
        <f t="shared" si="262"/>
        <v>0.20107330667514098</v>
      </c>
      <c r="O1382" s="13">
        <f t="shared" si="263"/>
        <v>0.20107330667514098</v>
      </c>
      <c r="Q1382">
        <v>19.129806763724879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1.184761792684093</v>
      </c>
      <c r="G1383" s="13">
        <f t="shared" si="257"/>
        <v>0</v>
      </c>
      <c r="H1383" s="13">
        <f t="shared" si="258"/>
        <v>1.184761792684093</v>
      </c>
      <c r="I1383" s="16">
        <f t="shared" si="265"/>
        <v>1.2032389101085479</v>
      </c>
      <c r="J1383" s="13">
        <f t="shared" si="259"/>
        <v>1.203213910717416</v>
      </c>
      <c r="K1383" s="13">
        <f t="shared" si="260"/>
        <v>2.499939113187466E-5</v>
      </c>
      <c r="L1383" s="13">
        <f t="shared" si="261"/>
        <v>0</v>
      </c>
      <c r="M1383" s="13">
        <f t="shared" si="266"/>
        <v>3.6349904774618085</v>
      </c>
      <c r="N1383" s="13">
        <f t="shared" si="262"/>
        <v>0.19053373357824277</v>
      </c>
      <c r="O1383" s="13">
        <f t="shared" si="263"/>
        <v>0.19053373357824277</v>
      </c>
      <c r="Q1383">
        <v>24.135148468800651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3.5183239004605049</v>
      </c>
      <c r="G1384" s="13">
        <f t="shared" si="257"/>
        <v>0</v>
      </c>
      <c r="H1384" s="13">
        <f t="shared" si="258"/>
        <v>3.5183239004605049</v>
      </c>
      <c r="I1384" s="16">
        <f t="shared" si="265"/>
        <v>3.5183488998516368</v>
      </c>
      <c r="J1384" s="13">
        <f t="shared" si="259"/>
        <v>3.5176427391753711</v>
      </c>
      <c r="K1384" s="13">
        <f t="shared" si="260"/>
        <v>7.0616067626572132E-4</v>
      </c>
      <c r="L1384" s="13">
        <f t="shared" si="261"/>
        <v>0</v>
      </c>
      <c r="M1384" s="13">
        <f t="shared" si="266"/>
        <v>3.4444567438835656</v>
      </c>
      <c r="N1384" s="13">
        <f t="shared" si="262"/>
        <v>0.18054660875457224</v>
      </c>
      <c r="O1384" s="13">
        <f t="shared" si="263"/>
        <v>0.18054660875457224</v>
      </c>
      <c r="Q1384">
        <v>23.262777878311649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1.5874220250034221</v>
      </c>
      <c r="G1385" s="13">
        <f t="shared" si="257"/>
        <v>0</v>
      </c>
      <c r="H1385" s="13">
        <f t="shared" si="258"/>
        <v>1.5874220250034221</v>
      </c>
      <c r="I1385" s="16">
        <f t="shared" si="265"/>
        <v>1.5881281856796878</v>
      </c>
      <c r="J1385" s="13">
        <f t="shared" si="259"/>
        <v>1.5880982994759325</v>
      </c>
      <c r="K1385" s="13">
        <f t="shared" si="260"/>
        <v>2.9886203755324914E-5</v>
      </c>
      <c r="L1385" s="13">
        <f t="shared" si="261"/>
        <v>0</v>
      </c>
      <c r="M1385" s="13">
        <f t="shared" si="266"/>
        <v>3.2639101351289934</v>
      </c>
      <c r="N1385" s="13">
        <f t="shared" si="262"/>
        <v>0.1710829747604278</v>
      </c>
      <c r="O1385" s="13">
        <f t="shared" si="263"/>
        <v>0.1710829747604278</v>
      </c>
      <c r="Q1385">
        <v>28.88904119354838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14.15111390417108</v>
      </c>
      <c r="G1386" s="13">
        <f t="shared" si="257"/>
        <v>0</v>
      </c>
      <c r="H1386" s="13">
        <f t="shared" si="258"/>
        <v>14.15111390417108</v>
      </c>
      <c r="I1386" s="16">
        <f t="shared" si="265"/>
        <v>14.151143790374835</v>
      </c>
      <c r="J1386" s="13">
        <f t="shared" si="259"/>
        <v>14.110523592453511</v>
      </c>
      <c r="K1386" s="13">
        <f t="shared" si="260"/>
        <v>4.0620197921324319E-2</v>
      </c>
      <c r="L1386" s="13">
        <f t="shared" si="261"/>
        <v>0</v>
      </c>
      <c r="M1386" s="13">
        <f t="shared" si="266"/>
        <v>3.0928271603685658</v>
      </c>
      <c r="N1386" s="13">
        <f t="shared" si="262"/>
        <v>0.1621153920019888</v>
      </c>
      <c r="O1386" s="13">
        <f t="shared" si="263"/>
        <v>0.1621153920019888</v>
      </c>
      <c r="Q1386">
        <v>24.11288197178224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1.1946013230381269</v>
      </c>
      <c r="G1387" s="13">
        <f t="shared" si="257"/>
        <v>0</v>
      </c>
      <c r="H1387" s="13">
        <f t="shared" si="258"/>
        <v>1.1946013230381269</v>
      </c>
      <c r="I1387" s="16">
        <f t="shared" si="265"/>
        <v>1.2352215209594513</v>
      </c>
      <c r="J1387" s="13">
        <f t="shared" si="259"/>
        <v>1.2351796838453639</v>
      </c>
      <c r="K1387" s="13">
        <f t="shared" si="260"/>
        <v>4.18371140873397E-5</v>
      </c>
      <c r="L1387" s="13">
        <f t="shared" si="261"/>
        <v>0</v>
      </c>
      <c r="M1387" s="13">
        <f t="shared" si="266"/>
        <v>2.9307117683665771</v>
      </c>
      <c r="N1387" s="13">
        <f t="shared" si="262"/>
        <v>0.15361785917483056</v>
      </c>
      <c r="O1387" s="13">
        <f t="shared" si="263"/>
        <v>0.15361785917483056</v>
      </c>
      <c r="Q1387">
        <v>21.03803144026001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71.281763227881925</v>
      </c>
      <c r="G1388" s="13">
        <f t="shared" si="257"/>
        <v>0.28300754885373752</v>
      </c>
      <c r="H1388" s="13">
        <f t="shared" si="258"/>
        <v>70.998755679028193</v>
      </c>
      <c r="I1388" s="16">
        <f t="shared" si="265"/>
        <v>70.998797516142275</v>
      </c>
      <c r="J1388" s="13">
        <f t="shared" si="259"/>
        <v>59.178163594033769</v>
      </c>
      <c r="K1388" s="13">
        <f t="shared" si="260"/>
        <v>11.820633922108506</v>
      </c>
      <c r="L1388" s="13">
        <f t="shared" si="261"/>
        <v>0</v>
      </c>
      <c r="M1388" s="13">
        <f t="shared" si="266"/>
        <v>2.7770939091917466</v>
      </c>
      <c r="N1388" s="13">
        <f t="shared" si="262"/>
        <v>0.14556573787372745</v>
      </c>
      <c r="O1388" s="13">
        <f t="shared" si="263"/>
        <v>0.42857328672746497</v>
      </c>
      <c r="Q1388">
        <v>16.264782362167811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99.96619889803361</v>
      </c>
      <c r="G1389" s="13">
        <f t="shared" si="257"/>
        <v>0.8566962622567712</v>
      </c>
      <c r="H1389" s="13">
        <f t="shared" si="258"/>
        <v>99.109502635776835</v>
      </c>
      <c r="I1389" s="16">
        <f t="shared" si="265"/>
        <v>110.93013655788533</v>
      </c>
      <c r="J1389" s="13">
        <f t="shared" si="259"/>
        <v>70.014909759834566</v>
      </c>
      <c r="K1389" s="13">
        <f t="shared" si="260"/>
        <v>40.915226798050767</v>
      </c>
      <c r="L1389" s="13">
        <f t="shared" si="261"/>
        <v>1.0122831339235694</v>
      </c>
      <c r="M1389" s="13">
        <f t="shared" si="266"/>
        <v>3.6438113052415884</v>
      </c>
      <c r="N1389" s="13">
        <f t="shared" si="262"/>
        <v>0.19099609111688087</v>
      </c>
      <c r="O1389" s="13">
        <f t="shared" si="263"/>
        <v>1.0476923533736522</v>
      </c>
      <c r="Q1389">
        <v>13.807603781115951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40.489335585651133</v>
      </c>
      <c r="G1390" s="13">
        <f t="shared" si="257"/>
        <v>0</v>
      </c>
      <c r="H1390" s="13">
        <f t="shared" si="258"/>
        <v>40.489335585651133</v>
      </c>
      <c r="I1390" s="16">
        <f t="shared" si="265"/>
        <v>80.392279249778326</v>
      </c>
      <c r="J1390" s="13">
        <f t="shared" si="259"/>
        <v>57.950243054645192</v>
      </c>
      <c r="K1390" s="13">
        <f t="shared" si="260"/>
        <v>22.442036195133134</v>
      </c>
      <c r="L1390" s="13">
        <f t="shared" si="261"/>
        <v>0.25890673192140445</v>
      </c>
      <c r="M1390" s="13">
        <f t="shared" si="266"/>
        <v>3.7117219460461119</v>
      </c>
      <c r="N1390" s="13">
        <f t="shared" si="262"/>
        <v>0.19455573398868611</v>
      </c>
      <c r="O1390" s="13">
        <f t="shared" si="263"/>
        <v>0.19455573398868611</v>
      </c>
      <c r="Q1390">
        <v>12.69218312258065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7.3912744024547008</v>
      </c>
      <c r="G1391" s="13">
        <f t="shared" si="257"/>
        <v>0</v>
      </c>
      <c r="H1391" s="13">
        <f t="shared" si="258"/>
        <v>7.3912744024547008</v>
      </c>
      <c r="I1391" s="16">
        <f t="shared" si="265"/>
        <v>29.574403865666433</v>
      </c>
      <c r="J1391" s="13">
        <f t="shared" si="259"/>
        <v>28.282924183928678</v>
      </c>
      <c r="K1391" s="13">
        <f t="shared" si="260"/>
        <v>1.291479681737755</v>
      </c>
      <c r="L1391" s="13">
        <f t="shared" si="261"/>
        <v>0</v>
      </c>
      <c r="M1391" s="13">
        <f t="shared" si="266"/>
        <v>3.5171662120574259</v>
      </c>
      <c r="N1391" s="13">
        <f t="shared" si="262"/>
        <v>0.18435778969811284</v>
      </c>
      <c r="O1391" s="13">
        <f t="shared" si="263"/>
        <v>0.18435778969811284</v>
      </c>
      <c r="Q1391">
        <v>14.811204946994479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73.876107203124789</v>
      </c>
      <c r="G1392" s="13">
        <f t="shared" si="257"/>
        <v>0.33489442835859479</v>
      </c>
      <c r="H1392" s="13">
        <f t="shared" si="258"/>
        <v>73.541212774766194</v>
      </c>
      <c r="I1392" s="16">
        <f t="shared" si="265"/>
        <v>74.832692456503949</v>
      </c>
      <c r="J1392" s="13">
        <f t="shared" si="259"/>
        <v>58.976151075295476</v>
      </c>
      <c r="K1392" s="13">
        <f t="shared" si="260"/>
        <v>15.856541381208473</v>
      </c>
      <c r="L1392" s="13">
        <f t="shared" si="261"/>
        <v>0</v>
      </c>
      <c r="M1392" s="13">
        <f t="shared" si="266"/>
        <v>3.3328084223593128</v>
      </c>
      <c r="N1392" s="13">
        <f t="shared" si="262"/>
        <v>0.17469438667045442</v>
      </c>
      <c r="O1392" s="13">
        <f t="shared" si="263"/>
        <v>0.50958881502904918</v>
      </c>
      <c r="Q1392">
        <v>14.668870939108221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12.926655069199411</v>
      </c>
      <c r="G1393" s="13">
        <f t="shared" si="257"/>
        <v>0</v>
      </c>
      <c r="H1393" s="13">
        <f t="shared" si="258"/>
        <v>12.926655069199411</v>
      </c>
      <c r="I1393" s="16">
        <f t="shared" si="265"/>
        <v>28.783196450407885</v>
      </c>
      <c r="J1393" s="13">
        <f t="shared" si="259"/>
        <v>27.680309645650947</v>
      </c>
      <c r="K1393" s="13">
        <f t="shared" si="260"/>
        <v>1.1028868047569382</v>
      </c>
      <c r="L1393" s="13">
        <f t="shared" si="261"/>
        <v>0</v>
      </c>
      <c r="M1393" s="13">
        <f t="shared" si="266"/>
        <v>3.1581140356888584</v>
      </c>
      <c r="N1393" s="13">
        <f t="shared" si="262"/>
        <v>0.16553750608607259</v>
      </c>
      <c r="O1393" s="13">
        <f t="shared" si="263"/>
        <v>0.16553750608607259</v>
      </c>
      <c r="Q1393">
        <v>15.420629606247021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37.297225378058897</v>
      </c>
      <c r="G1394" s="13">
        <f t="shared" si="257"/>
        <v>0</v>
      </c>
      <c r="H1394" s="13">
        <f t="shared" si="258"/>
        <v>37.297225378058897</v>
      </c>
      <c r="I1394" s="16">
        <f t="shared" si="265"/>
        <v>38.400112182815832</v>
      </c>
      <c r="J1394" s="13">
        <f t="shared" si="259"/>
        <v>36.284348450914202</v>
      </c>
      <c r="K1394" s="13">
        <f t="shared" si="260"/>
        <v>2.1157637319016303</v>
      </c>
      <c r="L1394" s="13">
        <f t="shared" si="261"/>
        <v>0</v>
      </c>
      <c r="M1394" s="13">
        <f t="shared" si="266"/>
        <v>2.9925765296027858</v>
      </c>
      <c r="N1394" s="13">
        <f t="shared" si="262"/>
        <v>0.15686059777575587</v>
      </c>
      <c r="O1394" s="13">
        <f t="shared" si="263"/>
        <v>0.15686059777575587</v>
      </c>
      <c r="Q1394">
        <v>16.75238490980859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0.43333333299999999</v>
      </c>
      <c r="G1395" s="13">
        <f t="shared" si="257"/>
        <v>0</v>
      </c>
      <c r="H1395" s="13">
        <f t="shared" si="258"/>
        <v>0.43333333299999999</v>
      </c>
      <c r="I1395" s="16">
        <f t="shared" si="265"/>
        <v>2.5490970649016305</v>
      </c>
      <c r="J1395" s="13">
        <f t="shared" si="259"/>
        <v>2.5487405027315595</v>
      </c>
      <c r="K1395" s="13">
        <f t="shared" si="260"/>
        <v>3.5656217007096203E-4</v>
      </c>
      <c r="L1395" s="13">
        <f t="shared" si="261"/>
        <v>0</v>
      </c>
      <c r="M1395" s="13">
        <f t="shared" si="266"/>
        <v>2.8357159318270297</v>
      </c>
      <c r="N1395" s="13">
        <f t="shared" si="262"/>
        <v>0.14863850323910138</v>
      </c>
      <c r="O1395" s="13">
        <f t="shared" si="263"/>
        <v>0.14863850323910138</v>
      </c>
      <c r="Q1395">
        <v>21.254171874735409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14.66357536836396</v>
      </c>
      <c r="G1396" s="13">
        <f t="shared" si="257"/>
        <v>0</v>
      </c>
      <c r="H1396" s="13">
        <f t="shared" si="258"/>
        <v>14.66357536836396</v>
      </c>
      <c r="I1396" s="16">
        <f t="shared" si="265"/>
        <v>14.66393193053403</v>
      </c>
      <c r="J1396" s="13">
        <f t="shared" si="259"/>
        <v>14.632526894624988</v>
      </c>
      <c r="K1396" s="13">
        <f t="shared" si="260"/>
        <v>3.1405035909042311E-2</v>
      </c>
      <c r="L1396" s="13">
        <f t="shared" si="261"/>
        <v>0</v>
      </c>
      <c r="M1396" s="13">
        <f t="shared" si="266"/>
        <v>2.6870774285879282</v>
      </c>
      <c r="N1396" s="13">
        <f t="shared" si="262"/>
        <v>0.14084738269800906</v>
      </c>
      <c r="O1396" s="13">
        <f t="shared" si="263"/>
        <v>0.14084738269800906</v>
      </c>
      <c r="Q1396">
        <v>26.744610417126459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9.7500639262285826</v>
      </c>
      <c r="G1397" s="13">
        <f t="shared" si="257"/>
        <v>0</v>
      </c>
      <c r="H1397" s="13">
        <f t="shared" si="258"/>
        <v>9.7500639262285826</v>
      </c>
      <c r="I1397" s="16">
        <f t="shared" si="265"/>
        <v>9.781468962137625</v>
      </c>
      <c r="J1397" s="13">
        <f t="shared" si="259"/>
        <v>9.773923518689557</v>
      </c>
      <c r="K1397" s="13">
        <f t="shared" si="260"/>
        <v>7.5454434480679566E-3</v>
      </c>
      <c r="L1397" s="13">
        <f t="shared" si="261"/>
        <v>0</v>
      </c>
      <c r="M1397" s="13">
        <f t="shared" si="266"/>
        <v>2.546230045889919</v>
      </c>
      <c r="N1397" s="13">
        <f t="shared" si="262"/>
        <v>0.13346464597378135</v>
      </c>
      <c r="O1397" s="13">
        <f t="shared" si="263"/>
        <v>0.13346464597378135</v>
      </c>
      <c r="Q1397">
        <v>28.307494193548379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208.1</v>
      </c>
      <c r="G1398" s="13">
        <f t="shared" si="257"/>
        <v>3.0193722842960988</v>
      </c>
      <c r="H1398" s="13">
        <f t="shared" si="258"/>
        <v>205.08062771570388</v>
      </c>
      <c r="I1398" s="16">
        <f t="shared" si="265"/>
        <v>205.08817315915195</v>
      </c>
      <c r="J1398" s="13">
        <f t="shared" si="259"/>
        <v>129.52856822743198</v>
      </c>
      <c r="K1398" s="13">
        <f t="shared" si="260"/>
        <v>75.559604931719974</v>
      </c>
      <c r="L1398" s="13">
        <f t="shared" si="261"/>
        <v>2.4251553068455518</v>
      </c>
      <c r="M1398" s="13">
        <f t="shared" si="266"/>
        <v>4.8379207067616896</v>
      </c>
      <c r="N1398" s="13">
        <f t="shared" si="262"/>
        <v>0.25358721040129067</v>
      </c>
      <c r="O1398" s="13">
        <f t="shared" si="263"/>
        <v>3.2729594946973894</v>
      </c>
      <c r="Q1398">
        <v>22.55639454765765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10.677767940033331</v>
      </c>
      <c r="G1399" s="13">
        <f t="shared" si="257"/>
        <v>0</v>
      </c>
      <c r="H1399" s="13">
        <f t="shared" si="258"/>
        <v>10.677767940033331</v>
      </c>
      <c r="I1399" s="16">
        <f t="shared" si="265"/>
        <v>83.812217564907755</v>
      </c>
      <c r="J1399" s="13">
        <f t="shared" si="259"/>
        <v>72.499233497322692</v>
      </c>
      <c r="K1399" s="13">
        <f t="shared" si="260"/>
        <v>11.312984067585063</v>
      </c>
      <c r="L1399" s="13">
        <f t="shared" si="261"/>
        <v>0</v>
      </c>
      <c r="M1399" s="13">
        <f t="shared" si="266"/>
        <v>4.584333496360399</v>
      </c>
      <c r="N1399" s="13">
        <f t="shared" si="262"/>
        <v>0.24029503858267637</v>
      </c>
      <c r="O1399" s="13">
        <f t="shared" si="263"/>
        <v>0.24029503858267637</v>
      </c>
      <c r="Q1399">
        <v>20.502836772707671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70.13742514972499</v>
      </c>
      <c r="G1400" s="13">
        <f t="shared" si="257"/>
        <v>0.26012078729059879</v>
      </c>
      <c r="H1400" s="13">
        <f t="shared" si="258"/>
        <v>69.877304362434387</v>
      </c>
      <c r="I1400" s="16">
        <f t="shared" si="265"/>
        <v>81.19028843001945</v>
      </c>
      <c r="J1400" s="13">
        <f t="shared" si="259"/>
        <v>63.107625724749902</v>
      </c>
      <c r="K1400" s="13">
        <f t="shared" si="260"/>
        <v>18.082662705269549</v>
      </c>
      <c r="L1400" s="13">
        <f t="shared" si="261"/>
        <v>8.1122114993436439E-2</v>
      </c>
      <c r="M1400" s="13">
        <f t="shared" si="266"/>
        <v>4.4251605727711594</v>
      </c>
      <c r="N1400" s="13">
        <f t="shared" si="262"/>
        <v>0.23195173985766868</v>
      </c>
      <c r="O1400" s="13">
        <f t="shared" si="263"/>
        <v>0.49207252714826744</v>
      </c>
      <c r="Q1400">
        <v>15.32708580205659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9.3629356974438558</v>
      </c>
      <c r="G1401" s="13">
        <f t="shared" si="257"/>
        <v>0</v>
      </c>
      <c r="H1401" s="13">
        <f t="shared" si="258"/>
        <v>9.3629356974438558</v>
      </c>
      <c r="I1401" s="16">
        <f t="shared" si="265"/>
        <v>27.364476287719967</v>
      </c>
      <c r="J1401" s="13">
        <f t="shared" si="259"/>
        <v>25.961655436973306</v>
      </c>
      <c r="K1401" s="13">
        <f t="shared" si="260"/>
        <v>1.4028208507466609</v>
      </c>
      <c r="L1401" s="13">
        <f t="shared" si="261"/>
        <v>0</v>
      </c>
      <c r="M1401" s="13">
        <f t="shared" si="266"/>
        <v>4.1932088329134904</v>
      </c>
      <c r="N1401" s="13">
        <f t="shared" si="262"/>
        <v>0.2197936251998524</v>
      </c>
      <c r="O1401" s="13">
        <f t="shared" si="263"/>
        <v>0.2197936251998524</v>
      </c>
      <c r="Q1401">
        <v>12.43197452296312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3.8160112442896721</v>
      </c>
      <c r="G1402" s="13">
        <f t="shared" si="257"/>
        <v>0</v>
      </c>
      <c r="H1402" s="13">
        <f t="shared" si="258"/>
        <v>3.8160112442896721</v>
      </c>
      <c r="I1402" s="16">
        <f t="shared" si="265"/>
        <v>5.2188320950363334</v>
      </c>
      <c r="J1402" s="13">
        <f t="shared" si="259"/>
        <v>5.207224970091481</v>
      </c>
      <c r="K1402" s="13">
        <f t="shared" si="260"/>
        <v>1.1607124944852387E-2</v>
      </c>
      <c r="L1402" s="13">
        <f t="shared" si="261"/>
        <v>0</v>
      </c>
      <c r="M1402" s="13">
        <f t="shared" si="266"/>
        <v>3.973415207713638</v>
      </c>
      <c r="N1402" s="13">
        <f t="shared" si="262"/>
        <v>0.20827279721263114</v>
      </c>
      <c r="O1402" s="13">
        <f t="shared" si="263"/>
        <v>0.20827279721263114</v>
      </c>
      <c r="Q1402">
        <v>11.693335122580651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37.035276030775208</v>
      </c>
      <c r="G1403" s="13">
        <f t="shared" si="257"/>
        <v>0</v>
      </c>
      <c r="H1403" s="13">
        <f t="shared" si="258"/>
        <v>37.035276030775208</v>
      </c>
      <c r="I1403" s="16">
        <f t="shared" si="265"/>
        <v>37.04688315572006</v>
      </c>
      <c r="J1403" s="13">
        <f t="shared" si="259"/>
        <v>34.403129305714216</v>
      </c>
      <c r="K1403" s="13">
        <f t="shared" si="260"/>
        <v>2.6437538500058437</v>
      </c>
      <c r="L1403" s="13">
        <f t="shared" si="261"/>
        <v>0</v>
      </c>
      <c r="M1403" s="13">
        <f t="shared" si="266"/>
        <v>3.765142410501007</v>
      </c>
      <c r="N1403" s="13">
        <f t="shared" si="262"/>
        <v>0.19735585151449106</v>
      </c>
      <c r="O1403" s="13">
        <f t="shared" si="263"/>
        <v>0.19735585151449106</v>
      </c>
      <c r="Q1403">
        <v>14.197895427982701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16.616759884281571</v>
      </c>
      <c r="G1404" s="13">
        <f t="shared" si="257"/>
        <v>0</v>
      </c>
      <c r="H1404" s="13">
        <f t="shared" si="258"/>
        <v>16.616759884281571</v>
      </c>
      <c r="I1404" s="16">
        <f t="shared" si="265"/>
        <v>19.260513734287414</v>
      </c>
      <c r="J1404" s="13">
        <f t="shared" si="259"/>
        <v>18.921778230207856</v>
      </c>
      <c r="K1404" s="13">
        <f t="shared" si="260"/>
        <v>0.33873550407955832</v>
      </c>
      <c r="L1404" s="13">
        <f t="shared" si="261"/>
        <v>0</v>
      </c>
      <c r="M1404" s="13">
        <f t="shared" si="266"/>
        <v>3.5677865589865161</v>
      </c>
      <c r="N1404" s="13">
        <f t="shared" si="262"/>
        <v>0.18701113466702737</v>
      </c>
      <c r="O1404" s="13">
        <f t="shared" si="263"/>
        <v>0.18701113466702737</v>
      </c>
      <c r="Q1404">
        <v>15.47364217704814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20.250583254600141</v>
      </c>
      <c r="G1405" s="13">
        <f t="shared" si="257"/>
        <v>0</v>
      </c>
      <c r="H1405" s="13">
        <f t="shared" si="258"/>
        <v>20.250583254600141</v>
      </c>
      <c r="I1405" s="16">
        <f t="shared" si="265"/>
        <v>20.589318758679699</v>
      </c>
      <c r="J1405" s="13">
        <f t="shared" si="259"/>
        <v>20.261783710951146</v>
      </c>
      <c r="K1405" s="13">
        <f t="shared" si="260"/>
        <v>0.3275350477285528</v>
      </c>
      <c r="L1405" s="13">
        <f t="shared" si="261"/>
        <v>0</v>
      </c>
      <c r="M1405" s="13">
        <f t="shared" si="266"/>
        <v>3.3807754243194887</v>
      </c>
      <c r="N1405" s="13">
        <f t="shared" si="262"/>
        <v>0.17720865239651182</v>
      </c>
      <c r="O1405" s="13">
        <f t="shared" si="263"/>
        <v>0.17720865239651182</v>
      </c>
      <c r="Q1405">
        <v>17.157473128987409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3.1436904871942231</v>
      </c>
      <c r="G1406" s="13">
        <f t="shared" si="257"/>
        <v>0</v>
      </c>
      <c r="H1406" s="13">
        <f t="shared" si="258"/>
        <v>3.1436904871942231</v>
      </c>
      <c r="I1406" s="16">
        <f t="shared" si="265"/>
        <v>3.4712255349227759</v>
      </c>
      <c r="J1406" s="13">
        <f t="shared" si="259"/>
        <v>3.4703507418539967</v>
      </c>
      <c r="K1406" s="13">
        <f t="shared" si="260"/>
        <v>8.7479306877913388E-4</v>
      </c>
      <c r="L1406" s="13">
        <f t="shared" si="261"/>
        <v>0</v>
      </c>
      <c r="M1406" s="13">
        <f t="shared" si="266"/>
        <v>3.203566771922977</v>
      </c>
      <c r="N1406" s="13">
        <f t="shared" si="262"/>
        <v>0.16791998262617094</v>
      </c>
      <c r="O1406" s="13">
        <f t="shared" si="263"/>
        <v>0.16791998262617094</v>
      </c>
      <c r="Q1406">
        <v>21.456796805245361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0.94576295449269765</v>
      </c>
      <c r="G1407" s="13">
        <f t="shared" si="257"/>
        <v>0</v>
      </c>
      <c r="H1407" s="13">
        <f t="shared" si="258"/>
        <v>0.94576295449269765</v>
      </c>
      <c r="I1407" s="16">
        <f t="shared" si="265"/>
        <v>0.94663774756147678</v>
      </c>
      <c r="J1407" s="13">
        <f t="shared" si="259"/>
        <v>0.94662032362704973</v>
      </c>
      <c r="K1407" s="13">
        <f t="shared" si="260"/>
        <v>1.7423934427052146E-5</v>
      </c>
      <c r="L1407" s="13">
        <f t="shared" si="261"/>
        <v>0</v>
      </c>
      <c r="M1407" s="13">
        <f t="shared" si="266"/>
        <v>3.035646789296806</v>
      </c>
      <c r="N1407" s="13">
        <f t="shared" si="262"/>
        <v>0.15911819306701408</v>
      </c>
      <c r="O1407" s="13">
        <f t="shared" si="263"/>
        <v>0.15911819306701408</v>
      </c>
      <c r="Q1407">
        <v>21.58731774929619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3.9544389169562928</v>
      </c>
      <c r="G1408" s="13">
        <f t="shared" si="257"/>
        <v>0</v>
      </c>
      <c r="H1408" s="13">
        <f t="shared" si="258"/>
        <v>3.9544389169562928</v>
      </c>
      <c r="I1408" s="16">
        <f t="shared" si="265"/>
        <v>3.9544563408907196</v>
      </c>
      <c r="J1408" s="13">
        <f t="shared" si="259"/>
        <v>3.9537094680663216</v>
      </c>
      <c r="K1408" s="13">
        <f t="shared" si="260"/>
        <v>7.4687282439800384E-4</v>
      </c>
      <c r="L1408" s="13">
        <f t="shared" si="261"/>
        <v>0</v>
      </c>
      <c r="M1408" s="13">
        <f t="shared" si="266"/>
        <v>2.8765285962297917</v>
      </c>
      <c r="N1408" s="13">
        <f t="shared" si="262"/>
        <v>0.15077776312826729</v>
      </c>
      <c r="O1408" s="13">
        <f t="shared" si="263"/>
        <v>0.15077776312826729</v>
      </c>
      <c r="Q1408">
        <v>25.370294452906009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0.43333333299999999</v>
      </c>
      <c r="G1409" s="13">
        <f t="shared" si="257"/>
        <v>0</v>
      </c>
      <c r="H1409" s="13">
        <f t="shared" si="258"/>
        <v>0.43333333299999999</v>
      </c>
      <c r="I1409" s="16">
        <f t="shared" si="265"/>
        <v>0.43408020582439799</v>
      </c>
      <c r="J1409" s="13">
        <f t="shared" si="259"/>
        <v>0.43407969472207919</v>
      </c>
      <c r="K1409" s="13">
        <f t="shared" si="260"/>
        <v>5.1110231880091561E-7</v>
      </c>
      <c r="L1409" s="13">
        <f t="shared" si="261"/>
        <v>0</v>
      </c>
      <c r="M1409" s="13">
        <f t="shared" si="266"/>
        <v>2.7257508331015243</v>
      </c>
      <c r="N1409" s="13">
        <f t="shared" si="262"/>
        <v>0.1428745099209949</v>
      </c>
      <c r="O1409" s="13">
        <f t="shared" si="263"/>
        <v>0.1428745099209949</v>
      </c>
      <c r="Q1409">
        <v>30.21318819354838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3.7211469086464311</v>
      </c>
      <c r="G1410" s="13">
        <f t="shared" si="257"/>
        <v>0</v>
      </c>
      <c r="H1410" s="13">
        <f t="shared" si="258"/>
        <v>3.7211469086464311</v>
      </c>
      <c r="I1410" s="16">
        <f t="shared" si="265"/>
        <v>3.7211474197487497</v>
      </c>
      <c r="J1410" s="13">
        <f t="shared" si="259"/>
        <v>3.7204496130226996</v>
      </c>
      <c r="K1410" s="13">
        <f t="shared" si="260"/>
        <v>6.9780672605013194E-4</v>
      </c>
      <c r="L1410" s="13">
        <f t="shared" si="261"/>
        <v>0</v>
      </c>
      <c r="M1410" s="13">
        <f t="shared" si="266"/>
        <v>2.5828763231805296</v>
      </c>
      <c r="N1410" s="13">
        <f t="shared" si="262"/>
        <v>0.1353855181403569</v>
      </c>
      <c r="O1410" s="13">
        <f t="shared" si="263"/>
        <v>0.1353855181403569</v>
      </c>
      <c r="Q1410">
        <v>24.548050236865009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0.50809727105398239</v>
      </c>
      <c r="G1411" s="13">
        <f t="shared" si="257"/>
        <v>0</v>
      </c>
      <c r="H1411" s="13">
        <f t="shared" si="258"/>
        <v>0.50809727105398239</v>
      </c>
      <c r="I1411" s="16">
        <f t="shared" si="265"/>
        <v>0.50879507778003252</v>
      </c>
      <c r="J1411" s="13">
        <f t="shared" si="259"/>
        <v>0.50879216791939841</v>
      </c>
      <c r="K1411" s="13">
        <f t="shared" si="260"/>
        <v>2.9098606341149136E-6</v>
      </c>
      <c r="L1411" s="13">
        <f t="shared" si="261"/>
        <v>0</v>
      </c>
      <c r="M1411" s="13">
        <f t="shared" si="266"/>
        <v>2.4474908050401729</v>
      </c>
      <c r="N1411" s="13">
        <f t="shared" si="262"/>
        <v>0.12828907362319844</v>
      </c>
      <c r="O1411" s="13">
        <f t="shared" si="263"/>
        <v>0.12828907362319844</v>
      </c>
      <c r="Q1411">
        <v>21.07223251873766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1.056815417970814</v>
      </c>
      <c r="G1412" s="13">
        <f t="shared" si="257"/>
        <v>0</v>
      </c>
      <c r="H1412" s="13">
        <f t="shared" si="258"/>
        <v>1.056815417970814</v>
      </c>
      <c r="I1412" s="16">
        <f t="shared" si="265"/>
        <v>1.056818327831448</v>
      </c>
      <c r="J1412" s="13">
        <f t="shared" si="259"/>
        <v>1.05676426608369</v>
      </c>
      <c r="K1412" s="13">
        <f t="shared" si="260"/>
        <v>5.406174775801631E-5</v>
      </c>
      <c r="L1412" s="13">
        <f t="shared" si="261"/>
        <v>0</v>
      </c>
      <c r="M1412" s="13">
        <f t="shared" si="266"/>
        <v>2.3192017314169746</v>
      </c>
      <c r="N1412" s="13">
        <f t="shared" si="262"/>
        <v>0.12156460038832219</v>
      </c>
      <c r="O1412" s="13">
        <f t="shared" si="263"/>
        <v>0.12156460038832219</v>
      </c>
      <c r="Q1412">
        <v>15.910015143282919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28.847868446508311</v>
      </c>
      <c r="G1413" s="13">
        <f t="shared" si="257"/>
        <v>0</v>
      </c>
      <c r="H1413" s="13">
        <f t="shared" si="258"/>
        <v>28.847868446508311</v>
      </c>
      <c r="I1413" s="16">
        <f t="shared" si="265"/>
        <v>28.847922508256069</v>
      </c>
      <c r="J1413" s="13">
        <f t="shared" si="259"/>
        <v>27.467707460774385</v>
      </c>
      <c r="K1413" s="13">
        <f t="shared" si="260"/>
        <v>1.3802150474816841</v>
      </c>
      <c r="L1413" s="13">
        <f t="shared" si="261"/>
        <v>0</v>
      </c>
      <c r="M1413" s="13">
        <f t="shared" si="266"/>
        <v>2.1976371310286522</v>
      </c>
      <c r="N1413" s="13">
        <f t="shared" si="262"/>
        <v>0.11519260097689386</v>
      </c>
      <c r="O1413" s="13">
        <f t="shared" si="263"/>
        <v>0.11519260097689386</v>
      </c>
      <c r="Q1413">
        <v>13.74500948012512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73.890416214084041</v>
      </c>
      <c r="G1414" s="13">
        <f t="shared" ref="G1414:G1477" si="271">IF((F1414-$J$2)&gt;0,$I$2*(F1414-$J$2),0)</f>
        <v>0.33518060857777981</v>
      </c>
      <c r="H1414" s="13">
        <f t="shared" ref="H1414:H1477" si="272">F1414-G1414</f>
        <v>73.555235605506255</v>
      </c>
      <c r="I1414" s="16">
        <f t="shared" si="265"/>
        <v>74.935450652987939</v>
      </c>
      <c r="J1414" s="13">
        <f t="shared" ref="J1414:J1477" si="273">I1414/SQRT(1+(I1414/($K$2*(300+(25*Q1414)+0.05*(Q1414)^3)))^2)</f>
        <v>57.646168831167017</v>
      </c>
      <c r="K1414" s="13">
        <f t="shared" ref="K1414:K1477" si="274">I1414-J1414</f>
        <v>17.289281821820921</v>
      </c>
      <c r="L1414" s="13">
        <f t="shared" ref="L1414:L1477" si="275">IF(K1414&gt;$N$2,(K1414-$N$2)/$L$2,0)</f>
        <v>4.8766338006248126E-2</v>
      </c>
      <c r="M1414" s="13">
        <f t="shared" si="266"/>
        <v>2.1312108680580062</v>
      </c>
      <c r="N1414" s="13">
        <f t="shared" ref="N1414:N1477" si="276">$M$2*M1414</f>
        <v>0.11171076410003775</v>
      </c>
      <c r="O1414" s="13">
        <f t="shared" ref="O1414:O1477" si="277">N1414+G1414</f>
        <v>0.44689137267781753</v>
      </c>
      <c r="Q1414">
        <v>13.80104212258065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51.813787750563648</v>
      </c>
      <c r="G1415" s="13">
        <f t="shared" si="271"/>
        <v>0</v>
      </c>
      <c r="H1415" s="13">
        <f t="shared" si="272"/>
        <v>51.813787750563648</v>
      </c>
      <c r="I1415" s="16">
        <f t="shared" ref="I1415:I1478" si="279">H1415+K1414-L1414</f>
        <v>69.054303234378324</v>
      </c>
      <c r="J1415" s="13">
        <f t="shared" si="273"/>
        <v>56.749391951746134</v>
      </c>
      <c r="K1415" s="13">
        <f t="shared" si="274"/>
        <v>12.30491128263219</v>
      </c>
      <c r="L1415" s="13">
        <f t="shared" si="275"/>
        <v>0</v>
      </c>
      <c r="M1415" s="13">
        <f t="shared" ref="M1415:M1478" si="280">L1415+M1414-N1414</f>
        <v>2.0195001039579683</v>
      </c>
      <c r="N1415" s="13">
        <f t="shared" si="276"/>
        <v>0.10585526899026214</v>
      </c>
      <c r="O1415" s="13">
        <f t="shared" si="277"/>
        <v>0.10585526899026214</v>
      </c>
      <c r="Q1415">
        <v>15.226127634362429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16.46794418997106</v>
      </c>
      <c r="G1416" s="13">
        <f t="shared" si="271"/>
        <v>0</v>
      </c>
      <c r="H1416" s="13">
        <f t="shared" si="272"/>
        <v>16.46794418997106</v>
      </c>
      <c r="I1416" s="16">
        <f t="shared" si="279"/>
        <v>28.772855472603251</v>
      </c>
      <c r="J1416" s="13">
        <f t="shared" si="273"/>
        <v>27.780376268899399</v>
      </c>
      <c r="K1416" s="13">
        <f t="shared" si="274"/>
        <v>0.99247920370385145</v>
      </c>
      <c r="L1416" s="13">
        <f t="shared" si="275"/>
        <v>0</v>
      </c>
      <c r="M1416" s="13">
        <f t="shared" si="280"/>
        <v>1.9136448349677062</v>
      </c>
      <c r="N1416" s="13">
        <f t="shared" si="276"/>
        <v>0.10030669885102833</v>
      </c>
      <c r="O1416" s="13">
        <f t="shared" si="277"/>
        <v>0.10030669885102833</v>
      </c>
      <c r="Q1416">
        <v>16.209209112956021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3.2510402692246689</v>
      </c>
      <c r="G1417" s="13">
        <f t="shared" si="271"/>
        <v>0</v>
      </c>
      <c r="H1417" s="13">
        <f t="shared" si="272"/>
        <v>3.2510402692246689</v>
      </c>
      <c r="I1417" s="16">
        <f t="shared" si="279"/>
        <v>4.2435194729285204</v>
      </c>
      <c r="J1417" s="13">
        <f t="shared" si="273"/>
        <v>4.2413202369698819</v>
      </c>
      <c r="K1417" s="13">
        <f t="shared" si="274"/>
        <v>2.199235958638468E-3</v>
      </c>
      <c r="L1417" s="13">
        <f t="shared" si="275"/>
        <v>0</v>
      </c>
      <c r="M1417" s="13">
        <f t="shared" si="280"/>
        <v>1.8133381361166778</v>
      </c>
      <c r="N1417" s="13">
        <f t="shared" si="276"/>
        <v>9.5048965728068396E-2</v>
      </c>
      <c r="O1417" s="13">
        <f t="shared" si="277"/>
        <v>9.5048965728068396E-2</v>
      </c>
      <c r="Q1417">
        <v>19.19961137594176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2.2702168618797041</v>
      </c>
      <c r="G1418" s="13">
        <f t="shared" si="271"/>
        <v>0</v>
      </c>
      <c r="H1418" s="13">
        <f t="shared" si="272"/>
        <v>2.2702168618797041</v>
      </c>
      <c r="I1418" s="16">
        <f t="shared" si="279"/>
        <v>2.2724160978383425</v>
      </c>
      <c r="J1418" s="13">
        <f t="shared" si="273"/>
        <v>2.2721136442289156</v>
      </c>
      <c r="K1418" s="13">
        <f t="shared" si="274"/>
        <v>3.0245360942693367E-4</v>
      </c>
      <c r="L1418" s="13">
        <f t="shared" si="275"/>
        <v>0</v>
      </c>
      <c r="M1418" s="13">
        <f t="shared" si="280"/>
        <v>1.7182891703886094</v>
      </c>
      <c r="N1418" s="13">
        <f t="shared" si="276"/>
        <v>9.0066824942498874E-2</v>
      </c>
      <c r="O1418" s="13">
        <f t="shared" si="277"/>
        <v>9.0066824942498874E-2</v>
      </c>
      <c r="Q1418">
        <v>19.982248876545569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3.9500513351250741</v>
      </c>
      <c r="G1419" s="13">
        <f t="shared" si="271"/>
        <v>0</v>
      </c>
      <c r="H1419" s="13">
        <f t="shared" si="272"/>
        <v>3.9500513351250741</v>
      </c>
      <c r="I1419" s="16">
        <f t="shared" si="279"/>
        <v>3.950353788734501</v>
      </c>
      <c r="J1419" s="13">
        <f t="shared" si="273"/>
        <v>3.949267380342548</v>
      </c>
      <c r="K1419" s="13">
        <f t="shared" si="274"/>
        <v>1.0864083919530643E-3</v>
      </c>
      <c r="L1419" s="13">
        <f t="shared" si="275"/>
        <v>0</v>
      </c>
      <c r="M1419" s="13">
        <f t="shared" si="280"/>
        <v>1.6282223454461104</v>
      </c>
      <c r="N1419" s="13">
        <f t="shared" si="276"/>
        <v>8.5345830889217308E-2</v>
      </c>
      <c r="O1419" s="13">
        <f t="shared" si="277"/>
        <v>8.5345830889217308E-2</v>
      </c>
      <c r="Q1419">
        <v>22.669645431146311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0.46664624576712938</v>
      </c>
      <c r="G1420" s="13">
        <f t="shared" si="271"/>
        <v>0</v>
      </c>
      <c r="H1420" s="13">
        <f t="shared" si="272"/>
        <v>0.46664624576712938</v>
      </c>
      <c r="I1420" s="16">
        <f t="shared" si="279"/>
        <v>0.46773265415908244</v>
      </c>
      <c r="J1420" s="13">
        <f t="shared" si="273"/>
        <v>0.46773129097643551</v>
      </c>
      <c r="K1420" s="13">
        <f t="shared" si="274"/>
        <v>1.3631826469295838E-6</v>
      </c>
      <c r="L1420" s="13">
        <f t="shared" si="275"/>
        <v>0</v>
      </c>
      <c r="M1420" s="13">
        <f t="shared" si="280"/>
        <v>1.5428765145568932</v>
      </c>
      <c r="N1420" s="13">
        <f t="shared" si="276"/>
        <v>8.0872295152195364E-2</v>
      </c>
      <c r="O1420" s="13">
        <f t="shared" si="277"/>
        <v>8.0872295152195364E-2</v>
      </c>
      <c r="Q1420">
        <v>24.667916857868899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3.5404842878375238</v>
      </c>
      <c r="G1421" s="13">
        <f t="shared" si="271"/>
        <v>0</v>
      </c>
      <c r="H1421" s="13">
        <f t="shared" si="272"/>
        <v>3.5404842878375238</v>
      </c>
      <c r="I1421" s="16">
        <f t="shared" si="279"/>
        <v>3.5404856510201705</v>
      </c>
      <c r="J1421" s="13">
        <f t="shared" si="273"/>
        <v>3.5399886190279934</v>
      </c>
      <c r="K1421" s="13">
        <f t="shared" si="274"/>
        <v>4.9703199217709937E-4</v>
      </c>
      <c r="L1421" s="13">
        <f t="shared" si="275"/>
        <v>0</v>
      </c>
      <c r="M1421" s="13">
        <f t="shared" si="280"/>
        <v>1.4620042194046978</v>
      </c>
      <c r="N1421" s="13">
        <f t="shared" si="276"/>
        <v>7.6633246815224487E-2</v>
      </c>
      <c r="O1421" s="13">
        <f t="shared" si="277"/>
        <v>7.6633246815224487E-2</v>
      </c>
      <c r="Q1421">
        <v>25.915616193548381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2.1256826163059941</v>
      </c>
      <c r="G1422" s="13">
        <f t="shared" si="271"/>
        <v>0</v>
      </c>
      <c r="H1422" s="13">
        <f t="shared" si="272"/>
        <v>2.1256826163059941</v>
      </c>
      <c r="I1422" s="16">
        <f t="shared" si="279"/>
        <v>2.1261796482981712</v>
      </c>
      <c r="J1422" s="13">
        <f t="shared" si="273"/>
        <v>2.1260513281393845</v>
      </c>
      <c r="K1422" s="13">
        <f t="shared" si="274"/>
        <v>1.2832015878672109E-4</v>
      </c>
      <c r="L1422" s="13">
        <f t="shared" si="275"/>
        <v>0</v>
      </c>
      <c r="M1422" s="13">
        <f t="shared" si="280"/>
        <v>1.3853709725894734</v>
      </c>
      <c r="N1422" s="13">
        <f t="shared" si="276"/>
        <v>7.2616394853036351E-2</v>
      </c>
      <c r="O1422" s="13">
        <f t="shared" si="277"/>
        <v>7.2616394853036351E-2</v>
      </c>
      <c r="Q1422">
        <v>24.651880921995691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0.50701549088258424</v>
      </c>
      <c r="G1423" s="13">
        <f t="shared" si="271"/>
        <v>0</v>
      </c>
      <c r="H1423" s="13">
        <f t="shared" si="272"/>
        <v>0.50701549088258424</v>
      </c>
      <c r="I1423" s="16">
        <f t="shared" si="279"/>
        <v>0.50714381104137096</v>
      </c>
      <c r="J1423" s="13">
        <f t="shared" si="273"/>
        <v>0.50714154341475448</v>
      </c>
      <c r="K1423" s="13">
        <f t="shared" si="274"/>
        <v>2.2676266164811665E-6</v>
      </c>
      <c r="L1423" s="13">
        <f t="shared" si="275"/>
        <v>0</v>
      </c>
      <c r="M1423" s="13">
        <f t="shared" si="280"/>
        <v>1.3127545777364371</v>
      </c>
      <c r="N1423" s="13">
        <f t="shared" si="276"/>
        <v>6.8810092493751487E-2</v>
      </c>
      <c r="O1423" s="13">
        <f t="shared" si="277"/>
        <v>6.8810092493751487E-2</v>
      </c>
      <c r="Q1423">
        <v>22.76908946152027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54.234315955347569</v>
      </c>
      <c r="G1424" s="13">
        <f t="shared" si="271"/>
        <v>0</v>
      </c>
      <c r="H1424" s="13">
        <f t="shared" si="272"/>
        <v>54.234315955347569</v>
      </c>
      <c r="I1424" s="16">
        <f t="shared" si="279"/>
        <v>54.234318222974188</v>
      </c>
      <c r="J1424" s="13">
        <f t="shared" si="273"/>
        <v>48.889390478388087</v>
      </c>
      <c r="K1424" s="13">
        <f t="shared" si="274"/>
        <v>5.3449277445861014</v>
      </c>
      <c r="L1424" s="13">
        <f t="shared" si="275"/>
        <v>0</v>
      </c>
      <c r="M1424" s="13">
        <f t="shared" si="280"/>
        <v>1.2439444852426855</v>
      </c>
      <c r="N1424" s="13">
        <f t="shared" si="276"/>
        <v>6.5203303449326414E-2</v>
      </c>
      <c r="O1424" s="13">
        <f t="shared" si="277"/>
        <v>6.5203303449326414E-2</v>
      </c>
      <c r="Q1424">
        <v>17.018543028525301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11.96063383511671</v>
      </c>
      <c r="G1425" s="13">
        <f t="shared" si="271"/>
        <v>0</v>
      </c>
      <c r="H1425" s="13">
        <f t="shared" si="272"/>
        <v>11.96063383511671</v>
      </c>
      <c r="I1425" s="16">
        <f t="shared" si="279"/>
        <v>17.305561579702811</v>
      </c>
      <c r="J1425" s="13">
        <f t="shared" si="273"/>
        <v>17.027706030288346</v>
      </c>
      <c r="K1425" s="13">
        <f t="shared" si="274"/>
        <v>0.27785554941446478</v>
      </c>
      <c r="L1425" s="13">
        <f t="shared" si="275"/>
        <v>0</v>
      </c>
      <c r="M1425" s="13">
        <f t="shared" si="280"/>
        <v>1.1787411817933591</v>
      </c>
      <c r="N1425" s="13">
        <f t="shared" si="276"/>
        <v>6.1785569916084769E-2</v>
      </c>
      <c r="O1425" s="13">
        <f t="shared" si="277"/>
        <v>6.1785569916084769E-2</v>
      </c>
      <c r="Q1425">
        <v>14.607652571935271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35.825698753375683</v>
      </c>
      <c r="G1426" s="13">
        <f t="shared" si="271"/>
        <v>0</v>
      </c>
      <c r="H1426" s="13">
        <f t="shared" si="272"/>
        <v>35.825698753375683</v>
      </c>
      <c r="I1426" s="16">
        <f t="shared" si="279"/>
        <v>36.103554302790144</v>
      </c>
      <c r="J1426" s="13">
        <f t="shared" si="273"/>
        <v>33.187326537864294</v>
      </c>
      <c r="K1426" s="13">
        <f t="shared" si="274"/>
        <v>2.9162277649258499</v>
      </c>
      <c r="L1426" s="13">
        <f t="shared" si="275"/>
        <v>0</v>
      </c>
      <c r="M1426" s="13">
        <f t="shared" si="280"/>
        <v>1.1169556118772743</v>
      </c>
      <c r="N1426" s="13">
        <f t="shared" si="276"/>
        <v>5.8546982252550818E-2</v>
      </c>
      <c r="O1426" s="13">
        <f t="shared" si="277"/>
        <v>5.8546982252550818E-2</v>
      </c>
      <c r="Q1426">
        <v>12.81050002500168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103.171113434727</v>
      </c>
      <c r="G1427" s="13">
        <f t="shared" si="271"/>
        <v>0.92079455299063906</v>
      </c>
      <c r="H1427" s="13">
        <f t="shared" si="272"/>
        <v>102.25031888173636</v>
      </c>
      <c r="I1427" s="16">
        <f t="shared" si="279"/>
        <v>105.16654664666221</v>
      </c>
      <c r="J1427" s="13">
        <f t="shared" si="273"/>
        <v>61.489694960598221</v>
      </c>
      <c r="K1427" s="13">
        <f t="shared" si="274"/>
        <v>43.676851686063991</v>
      </c>
      <c r="L1427" s="13">
        <f t="shared" si="275"/>
        <v>1.1249081301428168</v>
      </c>
      <c r="M1427" s="13">
        <f t="shared" si="280"/>
        <v>2.1833167597675405</v>
      </c>
      <c r="N1427" s="13">
        <f t="shared" si="276"/>
        <v>0.11444197623123803</v>
      </c>
      <c r="O1427" s="13">
        <f t="shared" si="277"/>
        <v>1.035236529221877</v>
      </c>
      <c r="Q1427">
        <v>11.24634912258065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54.270485410537788</v>
      </c>
      <c r="G1428" s="13">
        <f t="shared" si="271"/>
        <v>0</v>
      </c>
      <c r="H1428" s="13">
        <f t="shared" si="272"/>
        <v>54.270485410537788</v>
      </c>
      <c r="I1428" s="16">
        <f t="shared" si="279"/>
        <v>96.822428966458972</v>
      </c>
      <c r="J1428" s="13">
        <f t="shared" si="273"/>
        <v>69.74226897403824</v>
      </c>
      <c r="K1428" s="13">
        <f t="shared" si="274"/>
        <v>27.080159992420732</v>
      </c>
      <c r="L1428" s="13">
        <f t="shared" si="275"/>
        <v>0.44805938527459788</v>
      </c>
      <c r="M1428" s="13">
        <f t="shared" si="280"/>
        <v>2.5169341688109004</v>
      </c>
      <c r="N1428" s="13">
        <f t="shared" si="276"/>
        <v>0.13192905657597576</v>
      </c>
      <c r="O1428" s="13">
        <f t="shared" si="277"/>
        <v>0.13192905657597576</v>
      </c>
      <c r="Q1428">
        <v>15.36107597975132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4.1729957573164196</v>
      </c>
      <c r="G1429" s="13">
        <f t="shared" si="271"/>
        <v>0</v>
      </c>
      <c r="H1429" s="13">
        <f t="shared" si="272"/>
        <v>4.1729957573164196</v>
      </c>
      <c r="I1429" s="16">
        <f t="shared" si="279"/>
        <v>30.805096364462557</v>
      </c>
      <c r="J1429" s="13">
        <f t="shared" si="273"/>
        <v>30.119756869638117</v>
      </c>
      <c r="K1429" s="13">
        <f t="shared" si="274"/>
        <v>0.68533949482444001</v>
      </c>
      <c r="L1429" s="13">
        <f t="shared" si="275"/>
        <v>0</v>
      </c>
      <c r="M1429" s="13">
        <f t="shared" si="280"/>
        <v>2.3850051122349245</v>
      </c>
      <c r="N1429" s="13">
        <f t="shared" si="276"/>
        <v>0.12501378791908832</v>
      </c>
      <c r="O1429" s="13">
        <f t="shared" si="277"/>
        <v>0.12501378791908832</v>
      </c>
      <c r="Q1429">
        <v>20.413976319711761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6.7733333330000001</v>
      </c>
      <c r="G1430" s="13">
        <f t="shared" si="271"/>
        <v>0</v>
      </c>
      <c r="H1430" s="13">
        <f t="shared" si="272"/>
        <v>6.7733333330000001</v>
      </c>
      <c r="I1430" s="16">
        <f t="shared" si="279"/>
        <v>7.4586728278244401</v>
      </c>
      <c r="J1430" s="13">
        <f t="shared" si="273"/>
        <v>7.449347273573065</v>
      </c>
      <c r="K1430" s="13">
        <f t="shared" si="274"/>
        <v>9.3255542513750456E-3</v>
      </c>
      <c r="L1430" s="13">
        <f t="shared" si="275"/>
        <v>0</v>
      </c>
      <c r="M1430" s="13">
        <f t="shared" si="280"/>
        <v>2.2599913243158363</v>
      </c>
      <c r="N1430" s="13">
        <f t="shared" si="276"/>
        <v>0.11846099392728267</v>
      </c>
      <c r="O1430" s="13">
        <f t="shared" si="277"/>
        <v>0.11846099392728267</v>
      </c>
      <c r="Q1430">
        <v>20.937883869554671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1.419576482671153</v>
      </c>
      <c r="G1431" s="13">
        <f t="shared" si="271"/>
        <v>0</v>
      </c>
      <c r="H1431" s="13">
        <f t="shared" si="272"/>
        <v>1.419576482671153</v>
      </c>
      <c r="I1431" s="16">
        <f t="shared" si="279"/>
        <v>1.428902036922528</v>
      </c>
      <c r="J1431" s="13">
        <f t="shared" si="273"/>
        <v>1.4288364576266972</v>
      </c>
      <c r="K1431" s="13">
        <f t="shared" si="274"/>
        <v>6.5579295830842099E-5</v>
      </c>
      <c r="L1431" s="13">
        <f t="shared" si="275"/>
        <v>0</v>
      </c>
      <c r="M1431" s="13">
        <f t="shared" si="280"/>
        <v>2.1415303303885538</v>
      </c>
      <c r="N1431" s="13">
        <f t="shared" si="276"/>
        <v>0.11225167492182681</v>
      </c>
      <c r="O1431" s="13">
        <f t="shared" si="277"/>
        <v>0.11225167492182681</v>
      </c>
      <c r="Q1431">
        <v>20.94952801031614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0.43333333299999999</v>
      </c>
      <c r="G1432" s="13">
        <f t="shared" si="271"/>
        <v>0</v>
      </c>
      <c r="H1432" s="13">
        <f t="shared" si="272"/>
        <v>0.43333333299999999</v>
      </c>
      <c r="I1432" s="16">
        <f t="shared" si="279"/>
        <v>0.43339891229583083</v>
      </c>
      <c r="J1432" s="13">
        <f t="shared" si="273"/>
        <v>0.43339810651009147</v>
      </c>
      <c r="K1432" s="13">
        <f t="shared" si="274"/>
        <v>8.0578573935508047E-7</v>
      </c>
      <c r="L1432" s="13">
        <f t="shared" si="275"/>
        <v>0</v>
      </c>
      <c r="M1432" s="13">
        <f t="shared" si="280"/>
        <v>2.0292786554667268</v>
      </c>
      <c r="N1432" s="13">
        <f t="shared" si="276"/>
        <v>0.10636782712198299</v>
      </c>
      <c r="O1432" s="13">
        <f t="shared" si="277"/>
        <v>0.10636782712198299</v>
      </c>
      <c r="Q1432">
        <v>26.813110755604011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0.43333333299999999</v>
      </c>
      <c r="G1433" s="13">
        <f t="shared" si="271"/>
        <v>0</v>
      </c>
      <c r="H1433" s="13">
        <f t="shared" si="272"/>
        <v>0.43333333299999999</v>
      </c>
      <c r="I1433" s="16">
        <f t="shared" si="279"/>
        <v>0.43333413878573934</v>
      </c>
      <c r="J1433" s="13">
        <f t="shared" si="273"/>
        <v>0.43333334107743909</v>
      </c>
      <c r="K1433" s="13">
        <f t="shared" si="274"/>
        <v>7.9770830024861183E-7</v>
      </c>
      <c r="L1433" s="13">
        <f t="shared" si="275"/>
        <v>0</v>
      </c>
      <c r="M1433" s="13">
        <f t="shared" si="280"/>
        <v>1.9229108283447438</v>
      </c>
      <c r="N1433" s="13">
        <f t="shared" si="276"/>
        <v>0.10079239044345061</v>
      </c>
      <c r="O1433" s="13">
        <f t="shared" si="277"/>
        <v>0.10079239044345061</v>
      </c>
      <c r="Q1433">
        <v>26.883212193548381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39.683405126142688</v>
      </c>
      <c r="G1434" s="13">
        <f t="shared" si="271"/>
        <v>0</v>
      </c>
      <c r="H1434" s="13">
        <f t="shared" si="272"/>
        <v>39.683405126142688</v>
      </c>
      <c r="I1434" s="16">
        <f t="shared" si="279"/>
        <v>39.683405923850991</v>
      </c>
      <c r="J1434" s="13">
        <f t="shared" si="273"/>
        <v>38.896715159496992</v>
      </c>
      <c r="K1434" s="13">
        <f t="shared" si="274"/>
        <v>0.78669076435399887</v>
      </c>
      <c r="L1434" s="13">
        <f t="shared" si="275"/>
        <v>0</v>
      </c>
      <c r="M1434" s="13">
        <f t="shared" si="280"/>
        <v>1.8221184379012931</v>
      </c>
      <c r="N1434" s="13">
        <f t="shared" si="276"/>
        <v>9.5509199033035577E-2</v>
      </c>
      <c r="O1434" s="13">
        <f t="shared" si="277"/>
        <v>9.5509199033035577E-2</v>
      </c>
      <c r="Q1434">
        <v>24.858196514682511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66.47362007782759</v>
      </c>
      <c r="G1435" s="13">
        <f t="shared" si="271"/>
        <v>0.18684468585265079</v>
      </c>
      <c r="H1435" s="13">
        <f t="shared" si="272"/>
        <v>66.286775391974942</v>
      </c>
      <c r="I1435" s="16">
        <f t="shared" si="279"/>
        <v>67.073466156328948</v>
      </c>
      <c r="J1435" s="13">
        <f t="shared" si="273"/>
        <v>61.21931024598139</v>
      </c>
      <c r="K1435" s="13">
        <f t="shared" si="274"/>
        <v>5.8541559103475578</v>
      </c>
      <c r="L1435" s="13">
        <f t="shared" si="275"/>
        <v>0</v>
      </c>
      <c r="M1435" s="13">
        <f t="shared" si="280"/>
        <v>1.7266092388682575</v>
      </c>
      <c r="N1435" s="13">
        <f t="shared" si="276"/>
        <v>9.0502934396122794E-2</v>
      </c>
      <c r="O1435" s="13">
        <f t="shared" si="277"/>
        <v>0.27734762024877357</v>
      </c>
      <c r="Q1435">
        <v>21.01510909152811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3.099218148780905</v>
      </c>
      <c r="G1436" s="13">
        <f t="shared" si="271"/>
        <v>0</v>
      </c>
      <c r="H1436" s="13">
        <f t="shared" si="272"/>
        <v>3.099218148780905</v>
      </c>
      <c r="I1436" s="16">
        <f t="shared" si="279"/>
        <v>8.9533740591284623</v>
      </c>
      <c r="J1436" s="13">
        <f t="shared" si="273"/>
        <v>8.9233071290915582</v>
      </c>
      <c r="K1436" s="13">
        <f t="shared" si="274"/>
        <v>3.0066930036904083E-2</v>
      </c>
      <c r="L1436" s="13">
        <f t="shared" si="275"/>
        <v>0</v>
      </c>
      <c r="M1436" s="13">
        <f t="shared" si="280"/>
        <v>1.6361063044721347</v>
      </c>
      <c r="N1436" s="13">
        <f t="shared" si="276"/>
        <v>8.5759080981045663E-2</v>
      </c>
      <c r="O1436" s="13">
        <f t="shared" si="277"/>
        <v>8.5759080981045663E-2</v>
      </c>
      <c r="Q1436">
        <v>16.51071273821217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101.1711139692821</v>
      </c>
      <c r="G1437" s="13">
        <f t="shared" si="271"/>
        <v>0.88079456368174114</v>
      </c>
      <c r="H1437" s="13">
        <f t="shared" si="272"/>
        <v>100.29031940560036</v>
      </c>
      <c r="I1437" s="16">
        <f t="shared" si="279"/>
        <v>100.32038633563727</v>
      </c>
      <c r="J1437" s="13">
        <f t="shared" si="273"/>
        <v>67.111487782521365</v>
      </c>
      <c r="K1437" s="13">
        <f t="shared" si="274"/>
        <v>33.208898553115901</v>
      </c>
      <c r="L1437" s="13">
        <f t="shared" si="275"/>
        <v>0.69800251123028478</v>
      </c>
      <c r="M1437" s="13">
        <f t="shared" si="280"/>
        <v>2.2483497347213737</v>
      </c>
      <c r="N1437" s="13">
        <f t="shared" si="276"/>
        <v>0.11785078172893672</v>
      </c>
      <c r="O1437" s="13">
        <f t="shared" si="277"/>
        <v>0.99864534541067784</v>
      </c>
      <c r="Q1437">
        <v>13.811458463106391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1.0533333330000001</v>
      </c>
      <c r="G1438" s="13">
        <f t="shared" si="271"/>
        <v>0</v>
      </c>
      <c r="H1438" s="13">
        <f t="shared" si="272"/>
        <v>1.0533333330000001</v>
      </c>
      <c r="I1438" s="16">
        <f t="shared" si="279"/>
        <v>33.564229374885613</v>
      </c>
      <c r="J1438" s="13">
        <f t="shared" si="273"/>
        <v>31.371622309207464</v>
      </c>
      <c r="K1438" s="13">
        <f t="shared" si="274"/>
        <v>2.1926070656781498</v>
      </c>
      <c r="L1438" s="13">
        <f t="shared" si="275"/>
        <v>0</v>
      </c>
      <c r="M1438" s="13">
        <f t="shared" si="280"/>
        <v>2.1304989529924367</v>
      </c>
      <c r="N1438" s="13">
        <f t="shared" si="276"/>
        <v>0.11167344795401905</v>
      </c>
      <c r="O1438" s="13">
        <f t="shared" si="277"/>
        <v>0.11167344795401905</v>
      </c>
      <c r="Q1438">
        <v>13.478992122580649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3.0552052477653762</v>
      </c>
      <c r="G1439" s="13">
        <f t="shared" si="271"/>
        <v>0</v>
      </c>
      <c r="H1439" s="13">
        <f t="shared" si="272"/>
        <v>3.0552052477653762</v>
      </c>
      <c r="I1439" s="16">
        <f t="shared" si="279"/>
        <v>5.2478123134435259</v>
      </c>
      <c r="J1439" s="13">
        <f t="shared" si="273"/>
        <v>5.2398577084726963</v>
      </c>
      <c r="K1439" s="13">
        <f t="shared" si="274"/>
        <v>7.9546049708296707E-3</v>
      </c>
      <c r="L1439" s="13">
        <f t="shared" si="275"/>
        <v>0</v>
      </c>
      <c r="M1439" s="13">
        <f t="shared" si="280"/>
        <v>2.0188255050384178</v>
      </c>
      <c r="N1439" s="13">
        <f t="shared" si="276"/>
        <v>0.10581990882863124</v>
      </c>
      <c r="O1439" s="13">
        <f t="shared" si="277"/>
        <v>0.10581990882863124</v>
      </c>
      <c r="Q1439">
        <v>14.576948326935691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31.727662791613088</v>
      </c>
      <c r="G1440" s="13">
        <f t="shared" si="271"/>
        <v>0</v>
      </c>
      <c r="H1440" s="13">
        <f t="shared" si="272"/>
        <v>31.727662791613088</v>
      </c>
      <c r="I1440" s="16">
        <f t="shared" si="279"/>
        <v>31.735617396583919</v>
      </c>
      <c r="J1440" s="13">
        <f t="shared" si="273"/>
        <v>30.212732789937206</v>
      </c>
      <c r="K1440" s="13">
        <f t="shared" si="274"/>
        <v>1.5228846066467128</v>
      </c>
      <c r="L1440" s="13">
        <f t="shared" si="275"/>
        <v>0</v>
      </c>
      <c r="M1440" s="13">
        <f t="shared" si="280"/>
        <v>1.9130055962097865</v>
      </c>
      <c r="N1440" s="13">
        <f t="shared" si="276"/>
        <v>0.10027319214779223</v>
      </c>
      <c r="O1440" s="13">
        <f t="shared" si="277"/>
        <v>0.10027319214779223</v>
      </c>
      <c r="Q1440">
        <v>15.098047307413459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1.0503147596660449</v>
      </c>
      <c r="G1441" s="13">
        <f t="shared" si="271"/>
        <v>0</v>
      </c>
      <c r="H1441" s="13">
        <f t="shared" si="272"/>
        <v>1.0503147596660449</v>
      </c>
      <c r="I1441" s="16">
        <f t="shared" si="279"/>
        <v>2.5731993663127577</v>
      </c>
      <c r="J1441" s="13">
        <f t="shared" si="273"/>
        <v>2.5729082673028132</v>
      </c>
      <c r="K1441" s="13">
        <f t="shared" si="274"/>
        <v>2.9109900994450655E-4</v>
      </c>
      <c r="L1441" s="13">
        <f t="shared" si="275"/>
        <v>0</v>
      </c>
      <c r="M1441" s="13">
        <f t="shared" si="280"/>
        <v>1.8127324040619943</v>
      </c>
      <c r="N1441" s="13">
        <f t="shared" si="276"/>
        <v>9.5017215331295021E-2</v>
      </c>
      <c r="O1441" s="13">
        <f t="shared" si="277"/>
        <v>9.5017215331295021E-2</v>
      </c>
      <c r="Q1441">
        <v>22.891533666310689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1.1874360689571739</v>
      </c>
      <c r="G1442" s="13">
        <f t="shared" si="271"/>
        <v>0</v>
      </c>
      <c r="H1442" s="13">
        <f t="shared" si="272"/>
        <v>1.1874360689571739</v>
      </c>
      <c r="I1442" s="16">
        <f t="shared" si="279"/>
        <v>1.1877271679671184</v>
      </c>
      <c r="J1442" s="13">
        <f t="shared" si="273"/>
        <v>1.187685152893474</v>
      </c>
      <c r="K1442" s="13">
        <f t="shared" si="274"/>
        <v>4.2015073644430245E-5</v>
      </c>
      <c r="L1442" s="13">
        <f t="shared" si="275"/>
        <v>0</v>
      </c>
      <c r="M1442" s="13">
        <f t="shared" si="280"/>
        <v>1.7177151887306994</v>
      </c>
      <c r="N1442" s="13">
        <f t="shared" si="276"/>
        <v>9.0036738792627205E-2</v>
      </c>
      <c r="O1442" s="13">
        <f t="shared" si="277"/>
        <v>9.0036738792627205E-2</v>
      </c>
      <c r="Q1442">
        <v>20.17735845884507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8.8977628518706933</v>
      </c>
      <c r="G1443" s="13">
        <f t="shared" si="271"/>
        <v>0</v>
      </c>
      <c r="H1443" s="13">
        <f t="shared" si="272"/>
        <v>8.8977628518706933</v>
      </c>
      <c r="I1443" s="16">
        <f t="shared" si="279"/>
        <v>8.8978048669443375</v>
      </c>
      <c r="J1443" s="13">
        <f t="shared" si="273"/>
        <v>8.8863348793723507</v>
      </c>
      <c r="K1443" s="13">
        <f t="shared" si="274"/>
        <v>1.1469987571986806E-2</v>
      </c>
      <c r="L1443" s="13">
        <f t="shared" si="275"/>
        <v>0</v>
      </c>
      <c r="M1443" s="13">
        <f t="shared" si="280"/>
        <v>1.6276784499380721</v>
      </c>
      <c r="N1443" s="13">
        <f t="shared" si="276"/>
        <v>8.531732175213276E-2</v>
      </c>
      <c r="O1443" s="13">
        <f t="shared" si="277"/>
        <v>8.531732175213276E-2</v>
      </c>
      <c r="Q1443">
        <v>23.221211873262732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0.43333333299999999</v>
      </c>
      <c r="G1444" s="13">
        <f t="shared" si="271"/>
        <v>0</v>
      </c>
      <c r="H1444" s="13">
        <f t="shared" si="272"/>
        <v>0.43333333299999999</v>
      </c>
      <c r="I1444" s="16">
        <f t="shared" si="279"/>
        <v>0.44480332057198679</v>
      </c>
      <c r="J1444" s="13">
        <f t="shared" si="273"/>
        <v>0.44480242061184605</v>
      </c>
      <c r="K1444" s="13">
        <f t="shared" si="274"/>
        <v>8.9996014074333885E-7</v>
      </c>
      <c r="L1444" s="13">
        <f t="shared" si="275"/>
        <v>0</v>
      </c>
      <c r="M1444" s="13">
        <f t="shared" si="280"/>
        <v>1.5423611281859393</v>
      </c>
      <c r="N1444" s="13">
        <f t="shared" si="276"/>
        <v>8.0845280366296457E-2</v>
      </c>
      <c r="O1444" s="13">
        <f t="shared" si="277"/>
        <v>8.0845280366296457E-2</v>
      </c>
      <c r="Q1444">
        <v>26.575921193548378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1.0174396855523351</v>
      </c>
      <c r="G1445" s="13">
        <f t="shared" si="271"/>
        <v>0</v>
      </c>
      <c r="H1445" s="13">
        <f t="shared" si="272"/>
        <v>1.0174396855523351</v>
      </c>
      <c r="I1445" s="16">
        <f t="shared" si="279"/>
        <v>1.017440585512476</v>
      </c>
      <c r="J1445" s="13">
        <f t="shared" si="273"/>
        <v>1.0174272555308288</v>
      </c>
      <c r="K1445" s="13">
        <f t="shared" si="274"/>
        <v>1.3329981647158817E-5</v>
      </c>
      <c r="L1445" s="13">
        <f t="shared" si="275"/>
        <v>0</v>
      </c>
      <c r="M1445" s="13">
        <f t="shared" si="280"/>
        <v>1.4615158478196428</v>
      </c>
      <c r="N1445" s="13">
        <f t="shared" si="276"/>
        <v>7.6607648051747398E-2</v>
      </c>
      <c r="O1445" s="13">
        <f t="shared" si="277"/>
        <v>7.6607648051747398E-2</v>
      </c>
      <c r="Q1445">
        <v>25.03566955385585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9.1063040989085984</v>
      </c>
      <c r="G1446" s="13">
        <f t="shared" si="271"/>
        <v>0</v>
      </c>
      <c r="H1446" s="13">
        <f t="shared" si="272"/>
        <v>9.1063040989085984</v>
      </c>
      <c r="I1446" s="16">
        <f t="shared" si="279"/>
        <v>9.1063174288902449</v>
      </c>
      <c r="J1446" s="13">
        <f t="shared" si="273"/>
        <v>9.0978777143657297</v>
      </c>
      <c r="K1446" s="13">
        <f t="shared" si="274"/>
        <v>8.4397145245151961E-3</v>
      </c>
      <c r="L1446" s="13">
        <f t="shared" si="275"/>
        <v>0</v>
      </c>
      <c r="M1446" s="13">
        <f t="shared" si="280"/>
        <v>1.3849081997678954</v>
      </c>
      <c r="N1446" s="13">
        <f t="shared" si="276"/>
        <v>7.2592137888942351E-2</v>
      </c>
      <c r="O1446" s="13">
        <f t="shared" si="277"/>
        <v>7.2592137888942351E-2</v>
      </c>
      <c r="Q1446">
        <v>25.922005523474219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4.6263758628921936</v>
      </c>
      <c r="G1447" s="13">
        <f t="shared" si="271"/>
        <v>0</v>
      </c>
      <c r="H1447" s="13">
        <f t="shared" si="272"/>
        <v>4.6263758628921936</v>
      </c>
      <c r="I1447" s="16">
        <f t="shared" si="279"/>
        <v>4.6348155774167088</v>
      </c>
      <c r="J1447" s="13">
        <f t="shared" si="273"/>
        <v>4.6330648894979998</v>
      </c>
      <c r="K1447" s="13">
        <f t="shared" si="274"/>
        <v>1.7506879187090263E-3</v>
      </c>
      <c r="L1447" s="13">
        <f t="shared" si="275"/>
        <v>0</v>
      </c>
      <c r="M1447" s="13">
        <f t="shared" si="280"/>
        <v>1.3123160618789531</v>
      </c>
      <c r="N1447" s="13">
        <f t="shared" si="276"/>
        <v>6.8787106996519035E-2</v>
      </c>
      <c r="O1447" s="13">
        <f t="shared" si="277"/>
        <v>6.8787106996519035E-2</v>
      </c>
      <c r="Q1447">
        <v>22.684467268246848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99.934426611698484</v>
      </c>
      <c r="G1448" s="13">
        <f t="shared" si="271"/>
        <v>0.85606081653006871</v>
      </c>
      <c r="H1448" s="13">
        <f t="shared" si="272"/>
        <v>99.078365795168409</v>
      </c>
      <c r="I1448" s="16">
        <f t="shared" si="279"/>
        <v>99.080116483087124</v>
      </c>
      <c r="J1448" s="13">
        <f t="shared" si="273"/>
        <v>69.050551918724665</v>
      </c>
      <c r="K1448" s="13">
        <f t="shared" si="274"/>
        <v>30.02956456436246</v>
      </c>
      <c r="L1448" s="13">
        <f t="shared" si="275"/>
        <v>0.56834244044468052</v>
      </c>
      <c r="M1448" s="13">
        <f t="shared" si="280"/>
        <v>1.8118713953271146</v>
      </c>
      <c r="N1448" s="13">
        <f t="shared" si="276"/>
        <v>9.4972084206490906E-2</v>
      </c>
      <c r="O1448" s="13">
        <f t="shared" si="277"/>
        <v>0.95103290073655966</v>
      </c>
      <c r="Q1448">
        <v>14.73960684060668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5.1695669317188591</v>
      </c>
      <c r="G1449" s="13">
        <f t="shared" si="271"/>
        <v>0</v>
      </c>
      <c r="H1449" s="13">
        <f t="shared" si="272"/>
        <v>5.1695669317188591</v>
      </c>
      <c r="I1449" s="16">
        <f t="shared" si="279"/>
        <v>34.63078905563664</v>
      </c>
      <c r="J1449" s="13">
        <f t="shared" si="273"/>
        <v>32.45407426749356</v>
      </c>
      <c r="K1449" s="13">
        <f t="shared" si="274"/>
        <v>2.1767147881430802</v>
      </c>
      <c r="L1449" s="13">
        <f t="shared" si="275"/>
        <v>0</v>
      </c>
      <c r="M1449" s="13">
        <f t="shared" si="280"/>
        <v>1.7168993111206237</v>
      </c>
      <c r="N1449" s="13">
        <f t="shared" si="276"/>
        <v>8.9993973286595072E-2</v>
      </c>
      <c r="O1449" s="13">
        <f t="shared" si="277"/>
        <v>8.9993973286595072E-2</v>
      </c>
      <c r="Q1449">
        <v>14.24049069905864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4.208028869540728</v>
      </c>
      <c r="G1450" s="13">
        <f t="shared" si="271"/>
        <v>0</v>
      </c>
      <c r="H1450" s="13">
        <f t="shared" si="272"/>
        <v>4.208028869540728</v>
      </c>
      <c r="I1450" s="16">
        <f t="shared" si="279"/>
        <v>6.3847436576838081</v>
      </c>
      <c r="J1450" s="13">
        <f t="shared" si="273"/>
        <v>6.3647892871877891</v>
      </c>
      <c r="K1450" s="13">
        <f t="shared" si="274"/>
        <v>1.9954370496019003E-2</v>
      </c>
      <c r="L1450" s="13">
        <f t="shared" si="275"/>
        <v>0</v>
      </c>
      <c r="M1450" s="13">
        <f t="shared" si="280"/>
        <v>1.6269053378340286</v>
      </c>
      <c r="N1450" s="13">
        <f t="shared" si="276"/>
        <v>8.5276797867250176E-2</v>
      </c>
      <c r="O1450" s="13">
        <f t="shared" si="277"/>
        <v>8.5276797867250176E-2</v>
      </c>
      <c r="Q1450">
        <v>12.148287122580649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199.75236268915751</v>
      </c>
      <c r="G1451" s="13">
        <f t="shared" si="271"/>
        <v>2.8524195380792494</v>
      </c>
      <c r="H1451" s="13">
        <f t="shared" si="272"/>
        <v>196.89994315107825</v>
      </c>
      <c r="I1451" s="16">
        <f t="shared" si="279"/>
        <v>196.91989752157426</v>
      </c>
      <c r="J1451" s="13">
        <f t="shared" si="273"/>
        <v>77.214210444829661</v>
      </c>
      <c r="K1451" s="13">
        <f t="shared" si="274"/>
        <v>119.7056870767446</v>
      </c>
      <c r="L1451" s="13">
        <f t="shared" si="275"/>
        <v>4.2255273835380232</v>
      </c>
      <c r="M1451" s="13">
        <f t="shared" si="280"/>
        <v>5.7671559235048022</v>
      </c>
      <c r="N1451" s="13">
        <f t="shared" si="276"/>
        <v>0.30229453338225254</v>
      </c>
      <c r="O1451" s="13">
        <f t="shared" si="277"/>
        <v>3.1547140714615018</v>
      </c>
      <c r="Q1451">
        <v>12.74902870197719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27.018812275645232</v>
      </c>
      <c r="G1452" s="13">
        <f t="shared" si="271"/>
        <v>0</v>
      </c>
      <c r="H1452" s="13">
        <f t="shared" si="272"/>
        <v>27.018812275645232</v>
      </c>
      <c r="I1452" s="16">
        <f t="shared" si="279"/>
        <v>142.49897196885181</v>
      </c>
      <c r="J1452" s="13">
        <f t="shared" si="273"/>
        <v>76.432131962550102</v>
      </c>
      <c r="K1452" s="13">
        <f t="shared" si="274"/>
        <v>66.066840006301703</v>
      </c>
      <c r="L1452" s="13">
        <f t="shared" si="275"/>
        <v>2.0380199582049956</v>
      </c>
      <c r="M1452" s="13">
        <f t="shared" si="280"/>
        <v>7.5028813483275449</v>
      </c>
      <c r="N1452" s="13">
        <f t="shared" si="276"/>
        <v>0.39327530697951524</v>
      </c>
      <c r="O1452" s="13">
        <f t="shared" si="277"/>
        <v>0.39327530697951524</v>
      </c>
      <c r="Q1452">
        <v>13.85491494431008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58.630953463369679</v>
      </c>
      <c r="G1453" s="13">
        <f t="shared" si="271"/>
        <v>2.9991353563492567E-2</v>
      </c>
      <c r="H1453" s="13">
        <f t="shared" si="272"/>
        <v>58.600962109806183</v>
      </c>
      <c r="I1453" s="16">
        <f t="shared" si="279"/>
        <v>122.62978215790288</v>
      </c>
      <c r="J1453" s="13">
        <f t="shared" si="273"/>
        <v>75.047836759562543</v>
      </c>
      <c r="K1453" s="13">
        <f t="shared" si="274"/>
        <v>47.581945398340338</v>
      </c>
      <c r="L1453" s="13">
        <f t="shared" si="275"/>
        <v>1.284166241731368</v>
      </c>
      <c r="M1453" s="13">
        <f t="shared" si="280"/>
        <v>8.3937722830793984</v>
      </c>
      <c r="N1453" s="13">
        <f t="shared" si="276"/>
        <v>0.43997275421129128</v>
      </c>
      <c r="O1453" s="13">
        <f t="shared" si="277"/>
        <v>0.46996410777478387</v>
      </c>
      <c r="Q1453">
        <v>14.53001462773461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86.31377707348517</v>
      </c>
      <c r="G1454" s="13">
        <f t="shared" si="271"/>
        <v>0.58364782576580243</v>
      </c>
      <c r="H1454" s="13">
        <f t="shared" si="272"/>
        <v>85.730129247719361</v>
      </c>
      <c r="I1454" s="16">
        <f t="shared" si="279"/>
        <v>132.02790840432834</v>
      </c>
      <c r="J1454" s="13">
        <f t="shared" si="273"/>
        <v>94.398453551273121</v>
      </c>
      <c r="K1454" s="13">
        <f t="shared" si="274"/>
        <v>37.629454853055222</v>
      </c>
      <c r="L1454" s="13">
        <f t="shared" si="275"/>
        <v>0.87828229460296858</v>
      </c>
      <c r="M1454" s="13">
        <f t="shared" si="280"/>
        <v>8.832081823471075</v>
      </c>
      <c r="N1454" s="13">
        <f t="shared" si="276"/>
        <v>0.46294743700938873</v>
      </c>
      <c r="O1454" s="13">
        <f t="shared" si="277"/>
        <v>1.0465952627751911</v>
      </c>
      <c r="Q1454">
        <v>19.5453277442091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13.61652935725718</v>
      </c>
      <c r="G1455" s="13">
        <f t="shared" si="271"/>
        <v>0</v>
      </c>
      <c r="H1455" s="13">
        <f t="shared" si="272"/>
        <v>13.61652935725718</v>
      </c>
      <c r="I1455" s="16">
        <f t="shared" si="279"/>
        <v>50.367701915709432</v>
      </c>
      <c r="J1455" s="13">
        <f t="shared" si="273"/>
        <v>48.589661055129604</v>
      </c>
      <c r="K1455" s="13">
        <f t="shared" si="274"/>
        <v>1.7780408605798286</v>
      </c>
      <c r="L1455" s="13">
        <f t="shared" si="275"/>
        <v>0</v>
      </c>
      <c r="M1455" s="13">
        <f t="shared" si="280"/>
        <v>8.3691343864616865</v>
      </c>
      <c r="N1455" s="13">
        <f t="shared" si="276"/>
        <v>0.4386813201733773</v>
      </c>
      <c r="O1455" s="13">
        <f t="shared" si="277"/>
        <v>0.4386813201733773</v>
      </c>
      <c r="Q1455">
        <v>23.96933122460581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2.6530373121625361</v>
      </c>
      <c r="G1456" s="13">
        <f t="shared" si="271"/>
        <v>0</v>
      </c>
      <c r="H1456" s="13">
        <f t="shared" si="272"/>
        <v>2.6530373121625361</v>
      </c>
      <c r="I1456" s="16">
        <f t="shared" si="279"/>
        <v>4.4310781727423647</v>
      </c>
      <c r="J1456" s="13">
        <f t="shared" si="273"/>
        <v>4.4302220283867992</v>
      </c>
      <c r="K1456" s="13">
        <f t="shared" si="274"/>
        <v>8.5614435556546908E-4</v>
      </c>
      <c r="L1456" s="13">
        <f t="shared" si="275"/>
        <v>0</v>
      </c>
      <c r="M1456" s="13">
        <f t="shared" si="280"/>
        <v>7.930453066288309</v>
      </c>
      <c r="N1456" s="13">
        <f t="shared" si="276"/>
        <v>0.41568714995424932</v>
      </c>
      <c r="O1456" s="13">
        <f t="shared" si="277"/>
        <v>0.41568714995424932</v>
      </c>
      <c r="Q1456">
        <v>26.85356119354838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6.5504620032196499</v>
      </c>
      <c r="G1457" s="13">
        <f t="shared" si="271"/>
        <v>0</v>
      </c>
      <c r="H1457" s="13">
        <f t="shared" si="272"/>
        <v>6.5504620032196499</v>
      </c>
      <c r="I1457" s="16">
        <f t="shared" si="279"/>
        <v>6.5513181475752154</v>
      </c>
      <c r="J1457" s="13">
        <f t="shared" si="273"/>
        <v>6.5487972297196784</v>
      </c>
      <c r="K1457" s="13">
        <f t="shared" si="274"/>
        <v>2.520917855536986E-3</v>
      </c>
      <c r="L1457" s="13">
        <f t="shared" si="275"/>
        <v>0</v>
      </c>
      <c r="M1457" s="13">
        <f t="shared" si="280"/>
        <v>7.5147659163340599</v>
      </c>
      <c r="N1457" s="13">
        <f t="shared" si="276"/>
        <v>0.39389825527285627</v>
      </c>
      <c r="O1457" s="13">
        <f t="shared" si="277"/>
        <v>0.39389825527285627</v>
      </c>
      <c r="Q1457">
        <v>27.53160224963181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2.9802628074527679</v>
      </c>
      <c r="G1458" s="13">
        <f t="shared" si="271"/>
        <v>0</v>
      </c>
      <c r="H1458" s="13">
        <f t="shared" si="272"/>
        <v>2.9802628074527679</v>
      </c>
      <c r="I1458" s="16">
        <f t="shared" si="279"/>
        <v>2.9827837253083049</v>
      </c>
      <c r="J1458" s="13">
        <f t="shared" si="273"/>
        <v>2.9824561478836809</v>
      </c>
      <c r="K1458" s="13">
        <f t="shared" si="274"/>
        <v>3.2757742462408146E-4</v>
      </c>
      <c r="L1458" s="13">
        <f t="shared" si="275"/>
        <v>0</v>
      </c>
      <c r="M1458" s="13">
        <f t="shared" si="280"/>
        <v>7.1208676610612036</v>
      </c>
      <c r="N1458" s="13">
        <f t="shared" si="276"/>
        <v>0.37325145971935086</v>
      </c>
      <c r="O1458" s="13">
        <f t="shared" si="277"/>
        <v>0.37325145971935086</v>
      </c>
      <c r="Q1458">
        <v>25.214317379197059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0.43333333299999999</v>
      </c>
      <c r="G1459" s="13">
        <f t="shared" si="271"/>
        <v>0</v>
      </c>
      <c r="H1459" s="13">
        <f t="shared" si="272"/>
        <v>0.43333333299999999</v>
      </c>
      <c r="I1459" s="16">
        <f t="shared" si="279"/>
        <v>0.43366091042462407</v>
      </c>
      <c r="J1459" s="13">
        <f t="shared" si="273"/>
        <v>0.43365969053084141</v>
      </c>
      <c r="K1459" s="13">
        <f t="shared" si="274"/>
        <v>1.2198937826557454E-6</v>
      </c>
      <c r="L1459" s="13">
        <f t="shared" si="275"/>
        <v>0</v>
      </c>
      <c r="M1459" s="13">
        <f t="shared" si="280"/>
        <v>6.7476162013418524</v>
      </c>
      <c r="N1459" s="13">
        <f t="shared" si="276"/>
        <v>0.35368689837460815</v>
      </c>
      <c r="O1459" s="13">
        <f t="shared" si="277"/>
        <v>0.35368689837460815</v>
      </c>
      <c r="Q1459">
        <v>23.83939928297276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1.427748100828333</v>
      </c>
      <c r="G1460" s="13">
        <f t="shared" si="271"/>
        <v>0</v>
      </c>
      <c r="H1460" s="13">
        <f t="shared" si="272"/>
        <v>1.427748100828333</v>
      </c>
      <c r="I1460" s="16">
        <f t="shared" si="279"/>
        <v>1.4277493207221157</v>
      </c>
      <c r="J1460" s="13">
        <f t="shared" si="273"/>
        <v>1.4276677047420121</v>
      </c>
      <c r="K1460" s="13">
        <f t="shared" si="274"/>
        <v>8.1615980103588726E-5</v>
      </c>
      <c r="L1460" s="13">
        <f t="shared" si="275"/>
        <v>0</v>
      </c>
      <c r="M1460" s="13">
        <f t="shared" si="280"/>
        <v>6.3939293029672442</v>
      </c>
      <c r="N1460" s="13">
        <f t="shared" si="276"/>
        <v>0.3351478442332399</v>
      </c>
      <c r="O1460" s="13">
        <f t="shared" si="277"/>
        <v>0.3351478442332399</v>
      </c>
      <c r="Q1460">
        <v>19.387772065083091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16.31930565866972</v>
      </c>
      <c r="G1461" s="13">
        <f t="shared" si="271"/>
        <v>0</v>
      </c>
      <c r="H1461" s="13">
        <f t="shared" si="272"/>
        <v>16.31930565866972</v>
      </c>
      <c r="I1461" s="16">
        <f t="shared" si="279"/>
        <v>16.319387274649824</v>
      </c>
      <c r="J1461" s="13">
        <f t="shared" si="273"/>
        <v>16.090998115633955</v>
      </c>
      <c r="K1461" s="13">
        <f t="shared" si="274"/>
        <v>0.22838915901586887</v>
      </c>
      <c r="L1461" s="13">
        <f t="shared" si="275"/>
        <v>0</v>
      </c>
      <c r="M1461" s="13">
        <f t="shared" si="280"/>
        <v>6.0587814587340043</v>
      </c>
      <c r="N1461" s="13">
        <f t="shared" si="276"/>
        <v>0.3175805437249184</v>
      </c>
      <c r="O1461" s="13">
        <f t="shared" si="277"/>
        <v>0.3175805437249184</v>
      </c>
      <c r="Q1461">
        <v>14.774433045426701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74.882620545988914</v>
      </c>
      <c r="G1462" s="13">
        <f t="shared" si="271"/>
        <v>0.35502469521587726</v>
      </c>
      <c r="H1462" s="13">
        <f t="shared" si="272"/>
        <v>74.527595850773039</v>
      </c>
      <c r="I1462" s="16">
        <f t="shared" si="279"/>
        <v>74.755985009788901</v>
      </c>
      <c r="J1462" s="13">
        <f t="shared" si="273"/>
        <v>53.229808496214815</v>
      </c>
      <c r="K1462" s="13">
        <f t="shared" si="274"/>
        <v>21.526176513574086</v>
      </c>
      <c r="L1462" s="13">
        <f t="shared" si="275"/>
        <v>0.22155600640445836</v>
      </c>
      <c r="M1462" s="13">
        <f t="shared" si="280"/>
        <v>5.9627569214135434</v>
      </c>
      <c r="N1462" s="13">
        <f t="shared" si="276"/>
        <v>0.31254726682248035</v>
      </c>
      <c r="O1462" s="13">
        <f t="shared" si="277"/>
        <v>0.66757196203835756</v>
      </c>
      <c r="Q1462">
        <v>11.24952712258065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3.12176002537641</v>
      </c>
      <c r="G1463" s="13">
        <f t="shared" si="271"/>
        <v>0</v>
      </c>
      <c r="H1463" s="13">
        <f t="shared" si="272"/>
        <v>3.12176002537641</v>
      </c>
      <c r="I1463" s="16">
        <f t="shared" si="279"/>
        <v>24.426380532546037</v>
      </c>
      <c r="J1463" s="13">
        <f t="shared" si="273"/>
        <v>23.512656558539156</v>
      </c>
      <c r="K1463" s="13">
        <f t="shared" si="274"/>
        <v>0.91372397400688143</v>
      </c>
      <c r="L1463" s="13">
        <f t="shared" si="275"/>
        <v>0</v>
      </c>
      <c r="M1463" s="13">
        <f t="shared" si="280"/>
        <v>5.6502096545910634</v>
      </c>
      <c r="N1463" s="13">
        <f t="shared" si="276"/>
        <v>0.29616461106681946</v>
      </c>
      <c r="O1463" s="13">
        <f t="shared" si="277"/>
        <v>0.29616461106681946</v>
      </c>
      <c r="Q1463">
        <v>13.23503184632291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54.188994414002607</v>
      </c>
      <c r="G1464" s="13">
        <f t="shared" si="271"/>
        <v>0</v>
      </c>
      <c r="H1464" s="13">
        <f t="shared" si="272"/>
        <v>54.188994414002607</v>
      </c>
      <c r="I1464" s="16">
        <f t="shared" si="279"/>
        <v>55.102718388009492</v>
      </c>
      <c r="J1464" s="13">
        <f t="shared" si="273"/>
        <v>47.750827731002204</v>
      </c>
      <c r="K1464" s="13">
        <f t="shared" si="274"/>
        <v>7.3518906570072886</v>
      </c>
      <c r="L1464" s="13">
        <f t="shared" si="275"/>
        <v>0</v>
      </c>
      <c r="M1464" s="13">
        <f t="shared" si="280"/>
        <v>5.3540450435242439</v>
      </c>
      <c r="N1464" s="13">
        <f t="shared" si="276"/>
        <v>0.28064067793681796</v>
      </c>
      <c r="O1464" s="13">
        <f t="shared" si="277"/>
        <v>0.28064067793681796</v>
      </c>
      <c r="Q1464">
        <v>14.649763900034859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5.1390816989224684</v>
      </c>
      <c r="G1465" s="13">
        <f t="shared" si="271"/>
        <v>0</v>
      </c>
      <c r="H1465" s="13">
        <f t="shared" si="272"/>
        <v>5.1390816989224684</v>
      </c>
      <c r="I1465" s="16">
        <f t="shared" si="279"/>
        <v>12.490972355929756</v>
      </c>
      <c r="J1465" s="13">
        <f t="shared" si="273"/>
        <v>12.406851429261151</v>
      </c>
      <c r="K1465" s="13">
        <f t="shared" si="274"/>
        <v>8.4120926668605378E-2</v>
      </c>
      <c r="L1465" s="13">
        <f t="shared" si="275"/>
        <v>0</v>
      </c>
      <c r="M1465" s="13">
        <f t="shared" si="280"/>
        <v>5.0734043655874261</v>
      </c>
      <c r="N1465" s="13">
        <f t="shared" si="276"/>
        <v>0.2659304561376763</v>
      </c>
      <c r="O1465" s="13">
        <f t="shared" si="277"/>
        <v>0.2659304561376763</v>
      </c>
      <c r="Q1465">
        <v>16.261503656251641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3.519415013058135</v>
      </c>
      <c r="G1466" s="13">
        <f t="shared" si="271"/>
        <v>0</v>
      </c>
      <c r="H1466" s="13">
        <f t="shared" si="272"/>
        <v>3.519415013058135</v>
      </c>
      <c r="I1466" s="16">
        <f t="shared" si="279"/>
        <v>3.6035359397267404</v>
      </c>
      <c r="J1466" s="13">
        <f t="shared" si="273"/>
        <v>3.6027106949170618</v>
      </c>
      <c r="K1466" s="13">
        <f t="shared" si="274"/>
        <v>8.252448096786047E-4</v>
      </c>
      <c r="L1466" s="13">
        <f t="shared" si="275"/>
        <v>0</v>
      </c>
      <c r="M1466" s="13">
        <f t="shared" si="280"/>
        <v>4.8074739094497501</v>
      </c>
      <c r="N1466" s="13">
        <f t="shared" si="276"/>
        <v>0.2519912937122889</v>
      </c>
      <c r="O1466" s="13">
        <f t="shared" si="277"/>
        <v>0.2519912937122889</v>
      </c>
      <c r="Q1466">
        <v>22.665050927884369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6.6940273623968416</v>
      </c>
      <c r="G1467" s="13">
        <f t="shared" si="271"/>
        <v>0</v>
      </c>
      <c r="H1467" s="13">
        <f t="shared" si="272"/>
        <v>6.6940273623968416</v>
      </c>
      <c r="I1467" s="16">
        <f t="shared" si="279"/>
        <v>6.6948526072065206</v>
      </c>
      <c r="J1467" s="13">
        <f t="shared" si="273"/>
        <v>6.6904455703110912</v>
      </c>
      <c r="K1467" s="13">
        <f t="shared" si="274"/>
        <v>4.4070368954294281E-3</v>
      </c>
      <c r="L1467" s="13">
        <f t="shared" si="275"/>
        <v>0</v>
      </c>
      <c r="M1467" s="13">
        <f t="shared" si="280"/>
        <v>4.5554826157374615</v>
      </c>
      <c r="N1467" s="13">
        <f t="shared" si="276"/>
        <v>0.23878277437285458</v>
      </c>
      <c r="O1467" s="13">
        <f t="shared" si="277"/>
        <v>0.23878277437285458</v>
      </c>
      <c r="Q1467">
        <v>23.96300490013116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3.5459161549566418</v>
      </c>
      <c r="G1468" s="13">
        <f t="shared" si="271"/>
        <v>0</v>
      </c>
      <c r="H1468" s="13">
        <f t="shared" si="272"/>
        <v>3.5459161549566418</v>
      </c>
      <c r="I1468" s="16">
        <f t="shared" si="279"/>
        <v>3.5503231918520712</v>
      </c>
      <c r="J1468" s="13">
        <f t="shared" si="273"/>
        <v>3.5497673139297499</v>
      </c>
      <c r="K1468" s="13">
        <f t="shared" si="274"/>
        <v>5.5587792232136835E-4</v>
      </c>
      <c r="L1468" s="13">
        <f t="shared" si="275"/>
        <v>0</v>
      </c>
      <c r="M1468" s="13">
        <f t="shared" si="280"/>
        <v>4.3166998413646072</v>
      </c>
      <c r="N1468" s="13">
        <f t="shared" si="276"/>
        <v>0.22626660031475926</v>
      </c>
      <c r="O1468" s="13">
        <f t="shared" si="277"/>
        <v>0.22626660031475926</v>
      </c>
      <c r="Q1468">
        <v>25.16864421733888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20.33722602899778</v>
      </c>
      <c r="G1469" s="13">
        <f t="shared" si="271"/>
        <v>0</v>
      </c>
      <c r="H1469" s="13">
        <f t="shared" si="272"/>
        <v>20.33722602899778</v>
      </c>
      <c r="I1469" s="16">
        <f t="shared" si="279"/>
        <v>20.3377819069201</v>
      </c>
      <c r="J1469" s="13">
        <f t="shared" si="273"/>
        <v>20.275939551534481</v>
      </c>
      <c r="K1469" s="13">
        <f t="shared" si="274"/>
        <v>6.184235538561822E-2</v>
      </c>
      <c r="L1469" s="13">
        <f t="shared" si="275"/>
        <v>0</v>
      </c>
      <c r="M1469" s="13">
        <f t="shared" si="280"/>
        <v>4.0904332410498476</v>
      </c>
      <c r="N1469" s="13">
        <f t="shared" si="276"/>
        <v>0.2144064811729533</v>
      </c>
      <c r="O1469" s="13">
        <f t="shared" si="277"/>
        <v>0.2144064811729533</v>
      </c>
      <c r="Q1469">
        <v>28.96534819354838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0.43333333299999999</v>
      </c>
      <c r="G1470" s="13">
        <f t="shared" si="271"/>
        <v>0</v>
      </c>
      <c r="H1470" s="13">
        <f t="shared" si="272"/>
        <v>0.43333333299999999</v>
      </c>
      <c r="I1470" s="16">
        <f t="shared" si="279"/>
        <v>0.49517568838561821</v>
      </c>
      <c r="J1470" s="13">
        <f t="shared" si="273"/>
        <v>0.49517396785110313</v>
      </c>
      <c r="K1470" s="13">
        <f t="shared" si="274"/>
        <v>1.7205345150816953E-6</v>
      </c>
      <c r="L1470" s="13">
        <f t="shared" si="275"/>
        <v>0</v>
      </c>
      <c r="M1470" s="13">
        <f t="shared" si="280"/>
        <v>3.8760267598768943</v>
      </c>
      <c r="N1470" s="13">
        <f t="shared" si="276"/>
        <v>0.20316802879885482</v>
      </c>
      <c r="O1470" s="13">
        <f t="shared" si="277"/>
        <v>0.20316802879885482</v>
      </c>
      <c r="Q1470">
        <v>24.225677918653911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4.6858139156045864</v>
      </c>
      <c r="G1471" s="13">
        <f t="shared" si="271"/>
        <v>0</v>
      </c>
      <c r="H1471" s="13">
        <f t="shared" si="272"/>
        <v>4.6858139156045864</v>
      </c>
      <c r="I1471" s="16">
        <f t="shared" si="279"/>
        <v>4.6858156361391012</v>
      </c>
      <c r="J1471" s="13">
        <f t="shared" si="273"/>
        <v>4.6826432937346318</v>
      </c>
      <c r="K1471" s="13">
        <f t="shared" si="274"/>
        <v>3.1723424044693971E-3</v>
      </c>
      <c r="L1471" s="13">
        <f t="shared" si="275"/>
        <v>0</v>
      </c>
      <c r="M1471" s="13">
        <f t="shared" si="280"/>
        <v>3.6728587310780396</v>
      </c>
      <c r="N1471" s="13">
        <f t="shared" si="276"/>
        <v>0.19251865755268643</v>
      </c>
      <c r="O1471" s="13">
        <f t="shared" si="277"/>
        <v>0.19251865755268643</v>
      </c>
      <c r="Q1471">
        <v>18.711171166027061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208.1</v>
      </c>
      <c r="G1472" s="13">
        <f t="shared" si="271"/>
        <v>3.0193722842960988</v>
      </c>
      <c r="H1472" s="13">
        <f t="shared" si="272"/>
        <v>205.08062771570388</v>
      </c>
      <c r="I1472" s="16">
        <f t="shared" si="279"/>
        <v>205.08380005810835</v>
      </c>
      <c r="J1472" s="13">
        <f t="shared" si="273"/>
        <v>94.909766757737117</v>
      </c>
      <c r="K1472" s="13">
        <f t="shared" si="274"/>
        <v>110.17403330037124</v>
      </c>
      <c r="L1472" s="13">
        <f t="shared" si="275"/>
        <v>3.8368060640037376</v>
      </c>
      <c r="M1472" s="13">
        <f t="shared" si="280"/>
        <v>7.3171461375290905</v>
      </c>
      <c r="N1472" s="13">
        <f t="shared" si="276"/>
        <v>0.38353970426204065</v>
      </c>
      <c r="O1472" s="13">
        <f t="shared" si="277"/>
        <v>3.4029119885581394</v>
      </c>
      <c r="Q1472">
        <v>16.25892959944877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0.46666666699999998</v>
      </c>
      <c r="G1473" s="13">
        <f t="shared" si="271"/>
        <v>0</v>
      </c>
      <c r="H1473" s="13">
        <f t="shared" si="272"/>
        <v>0.46666666699999998</v>
      </c>
      <c r="I1473" s="16">
        <f t="shared" si="279"/>
        <v>106.80389390336749</v>
      </c>
      <c r="J1473" s="13">
        <f t="shared" si="273"/>
        <v>72.345181339255603</v>
      </c>
      <c r="K1473" s="13">
        <f t="shared" si="274"/>
        <v>34.458712564111892</v>
      </c>
      <c r="L1473" s="13">
        <f t="shared" si="275"/>
        <v>0.74897261179468544</v>
      </c>
      <c r="M1473" s="13">
        <f t="shared" si="280"/>
        <v>7.6825790450617353</v>
      </c>
      <c r="N1473" s="13">
        <f t="shared" si="276"/>
        <v>0.40269444391714038</v>
      </c>
      <c r="O1473" s="13">
        <f t="shared" si="277"/>
        <v>0.40269444391714038</v>
      </c>
      <c r="Q1473">
        <v>15.04355297153198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99.953961781470554</v>
      </c>
      <c r="G1474" s="13">
        <f t="shared" si="271"/>
        <v>0.85645151992551005</v>
      </c>
      <c r="H1474" s="13">
        <f t="shared" si="272"/>
        <v>99.09751026154504</v>
      </c>
      <c r="I1474" s="16">
        <f t="shared" si="279"/>
        <v>132.80725021386223</v>
      </c>
      <c r="J1474" s="13">
        <f t="shared" si="273"/>
        <v>75.437783394496847</v>
      </c>
      <c r="K1474" s="13">
        <f t="shared" si="274"/>
        <v>57.369466819365385</v>
      </c>
      <c r="L1474" s="13">
        <f t="shared" si="275"/>
        <v>1.6833223935401613</v>
      </c>
      <c r="M1474" s="13">
        <f t="shared" si="280"/>
        <v>8.9632069946847572</v>
      </c>
      <c r="N1474" s="13">
        <f t="shared" si="276"/>
        <v>0.46982056875274186</v>
      </c>
      <c r="O1474" s="13">
        <f t="shared" si="277"/>
        <v>1.326272088678252</v>
      </c>
      <c r="Q1474">
        <v>14.029618201616261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10.66552113121096</v>
      </c>
      <c r="G1475" s="13">
        <f t="shared" si="271"/>
        <v>0</v>
      </c>
      <c r="H1475" s="13">
        <f t="shared" si="272"/>
        <v>10.66552113121096</v>
      </c>
      <c r="I1475" s="16">
        <f t="shared" si="279"/>
        <v>66.351665557036185</v>
      </c>
      <c r="J1475" s="13">
        <f t="shared" si="273"/>
        <v>53.066780489519324</v>
      </c>
      <c r="K1475" s="13">
        <f t="shared" si="274"/>
        <v>13.284885067516861</v>
      </c>
      <c r="L1475" s="13">
        <f t="shared" si="275"/>
        <v>0</v>
      </c>
      <c r="M1475" s="13">
        <f t="shared" si="280"/>
        <v>8.493386425932016</v>
      </c>
      <c r="N1475" s="13">
        <f t="shared" si="276"/>
        <v>0.44519418592413545</v>
      </c>
      <c r="O1475" s="13">
        <f t="shared" si="277"/>
        <v>0.44519418592413545</v>
      </c>
      <c r="Q1475">
        <v>13.50472312258065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8.1773228379304772</v>
      </c>
      <c r="G1476" s="13">
        <f t="shared" si="271"/>
        <v>0</v>
      </c>
      <c r="H1476" s="13">
        <f t="shared" si="272"/>
        <v>8.1773228379304772</v>
      </c>
      <c r="I1476" s="16">
        <f t="shared" si="279"/>
        <v>21.462207905447336</v>
      </c>
      <c r="J1476" s="13">
        <f t="shared" si="273"/>
        <v>21.132039138143739</v>
      </c>
      <c r="K1476" s="13">
        <f t="shared" si="274"/>
        <v>0.33016876730359712</v>
      </c>
      <c r="L1476" s="13">
        <f t="shared" si="275"/>
        <v>0</v>
      </c>
      <c r="M1476" s="13">
        <f t="shared" si="280"/>
        <v>8.0481922400078805</v>
      </c>
      <c r="N1476" s="13">
        <f t="shared" si="276"/>
        <v>0.421858633620108</v>
      </c>
      <c r="O1476" s="13">
        <f t="shared" si="277"/>
        <v>0.421858633620108</v>
      </c>
      <c r="Q1476">
        <v>17.989001713088211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13.44856285108337</v>
      </c>
      <c r="G1477" s="13">
        <f t="shared" si="271"/>
        <v>0</v>
      </c>
      <c r="H1477" s="13">
        <f t="shared" si="272"/>
        <v>13.44856285108337</v>
      </c>
      <c r="I1477" s="16">
        <f t="shared" si="279"/>
        <v>13.778731618386967</v>
      </c>
      <c r="J1477" s="13">
        <f t="shared" si="273"/>
        <v>13.666251271385132</v>
      </c>
      <c r="K1477" s="13">
        <f t="shared" si="274"/>
        <v>0.11248034700183496</v>
      </c>
      <c r="L1477" s="13">
        <f t="shared" si="275"/>
        <v>0</v>
      </c>
      <c r="M1477" s="13">
        <f t="shared" si="280"/>
        <v>7.6263336063877727</v>
      </c>
      <c r="N1477" s="13">
        <f t="shared" si="276"/>
        <v>0.39974625093183735</v>
      </c>
      <c r="O1477" s="13">
        <f t="shared" si="277"/>
        <v>0.39974625093183735</v>
      </c>
      <c r="Q1477">
        <v>16.273438605249151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2.67401256987183</v>
      </c>
      <c r="G1478" s="13">
        <f t="shared" ref="G1478:G1541" si="282">IF((F1478-$J$2)&gt;0,$I$2*(F1478-$J$2),0)</f>
        <v>0</v>
      </c>
      <c r="H1478" s="13">
        <f t="shared" ref="H1478:H1541" si="283">F1478-G1478</f>
        <v>2.67401256987183</v>
      </c>
      <c r="I1478" s="16">
        <f t="shared" si="279"/>
        <v>2.786492916873665</v>
      </c>
      <c r="J1478" s="13">
        <f t="shared" ref="J1478:J1541" si="284">I1478/SQRT(1+(I1478/($K$2*(300+(25*Q1478)+0.05*(Q1478)^3)))^2)</f>
        <v>2.7860886419458373</v>
      </c>
      <c r="K1478" s="13">
        <f t="shared" ref="K1478:K1541" si="285">I1478-J1478</f>
        <v>4.0427492782768581E-4</v>
      </c>
      <c r="L1478" s="13">
        <f t="shared" ref="L1478:L1541" si="286">IF(K1478&gt;$N$2,(K1478-$N$2)/$L$2,0)</f>
        <v>0</v>
      </c>
      <c r="M1478" s="13">
        <f t="shared" si="280"/>
        <v>7.2265873554559352</v>
      </c>
      <c r="N1478" s="13">
        <f t="shared" ref="N1478:N1541" si="287">$M$2*M1478</f>
        <v>0.3787929235032792</v>
      </c>
      <c r="O1478" s="13">
        <f t="shared" ref="O1478:O1541" si="288">N1478+G1478</f>
        <v>0.3787929235032792</v>
      </c>
      <c r="Q1478">
        <v>22.25591149154528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70.411365186791315</v>
      </c>
      <c r="G1479" s="13">
        <f t="shared" si="282"/>
        <v>0.26559958803192529</v>
      </c>
      <c r="H1479" s="13">
        <f t="shared" si="283"/>
        <v>70.145765598759397</v>
      </c>
      <c r="I1479" s="16">
        <f t="shared" ref="I1479:I1542" si="290">H1479+K1478-L1478</f>
        <v>70.146169873687228</v>
      </c>
      <c r="J1479" s="13">
        <f t="shared" si="284"/>
        <v>65.921291067800396</v>
      </c>
      <c r="K1479" s="13">
        <f t="shared" si="285"/>
        <v>4.2248788058868314</v>
      </c>
      <c r="L1479" s="13">
        <f t="shared" si="286"/>
        <v>0</v>
      </c>
      <c r="M1479" s="13">
        <f t="shared" ref="M1479:M1542" si="291">L1479+M1478-N1478</f>
        <v>6.8477944319526562</v>
      </c>
      <c r="N1479" s="13">
        <f t="shared" si="287"/>
        <v>0.35893789763303446</v>
      </c>
      <c r="O1479" s="13">
        <f t="shared" si="288"/>
        <v>0.6245374856649597</v>
      </c>
      <c r="Q1479">
        <v>24.603279332374161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0.50869199924877417</v>
      </c>
      <c r="G1480" s="13">
        <f t="shared" si="282"/>
        <v>0</v>
      </c>
      <c r="H1480" s="13">
        <f t="shared" si="283"/>
        <v>0.50869199924877417</v>
      </c>
      <c r="I1480" s="16">
        <f t="shared" si="290"/>
        <v>4.7335708051356056</v>
      </c>
      <c r="J1480" s="13">
        <f t="shared" si="284"/>
        <v>4.7320582850461594</v>
      </c>
      <c r="K1480" s="13">
        <f t="shared" si="285"/>
        <v>1.5125200894461344E-3</v>
      </c>
      <c r="L1480" s="13">
        <f t="shared" si="286"/>
        <v>0</v>
      </c>
      <c r="M1480" s="13">
        <f t="shared" si="291"/>
        <v>6.4888565343196216</v>
      </c>
      <c r="N1480" s="13">
        <f t="shared" si="287"/>
        <v>0.34012360412035891</v>
      </c>
      <c r="O1480" s="13">
        <f t="shared" si="288"/>
        <v>0.34012360412035891</v>
      </c>
      <c r="Q1480">
        <v>24.1770301301544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0.43333333299999999</v>
      </c>
      <c r="G1481" s="13">
        <f t="shared" si="282"/>
        <v>0</v>
      </c>
      <c r="H1481" s="13">
        <f t="shared" si="283"/>
        <v>0.43333333299999999</v>
      </c>
      <c r="I1481" s="16">
        <f t="shared" si="290"/>
        <v>0.43484585308944612</v>
      </c>
      <c r="J1481" s="13">
        <f t="shared" si="284"/>
        <v>0.4348451336500806</v>
      </c>
      <c r="K1481" s="13">
        <f t="shared" si="285"/>
        <v>7.1943936552631982E-7</v>
      </c>
      <c r="L1481" s="13">
        <f t="shared" si="286"/>
        <v>0</v>
      </c>
      <c r="M1481" s="13">
        <f t="shared" si="291"/>
        <v>6.1487329301992624</v>
      </c>
      <c r="N1481" s="13">
        <f t="shared" si="287"/>
        <v>0.32229549134456109</v>
      </c>
      <c r="O1481" s="13">
        <f t="shared" si="288"/>
        <v>0.32229549134456109</v>
      </c>
      <c r="Q1481">
        <v>27.714462193548378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0.43333333299999999</v>
      </c>
      <c r="G1482" s="13">
        <f t="shared" si="282"/>
        <v>0</v>
      </c>
      <c r="H1482" s="13">
        <f t="shared" si="283"/>
        <v>0.43333333299999999</v>
      </c>
      <c r="I1482" s="16">
        <f t="shared" si="290"/>
        <v>0.43333405243936551</v>
      </c>
      <c r="J1482" s="13">
        <f t="shared" si="284"/>
        <v>0.43333280320077561</v>
      </c>
      <c r="K1482" s="13">
        <f t="shared" si="285"/>
        <v>1.2492385899065539E-6</v>
      </c>
      <c r="L1482" s="13">
        <f t="shared" si="286"/>
        <v>0</v>
      </c>
      <c r="M1482" s="13">
        <f t="shared" si="291"/>
        <v>5.8264374388547013</v>
      </c>
      <c r="N1482" s="13">
        <f t="shared" si="287"/>
        <v>0.30540186709380579</v>
      </c>
      <c r="O1482" s="13">
        <f t="shared" si="288"/>
        <v>0.30540186709380579</v>
      </c>
      <c r="Q1482">
        <v>23.653725445200831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26.63636623544927</v>
      </c>
      <c r="G1483" s="13">
        <f t="shared" si="282"/>
        <v>0</v>
      </c>
      <c r="H1483" s="13">
        <f t="shared" si="283"/>
        <v>26.63636623544927</v>
      </c>
      <c r="I1483" s="16">
        <f t="shared" si="290"/>
        <v>26.63636748468786</v>
      </c>
      <c r="J1483" s="13">
        <f t="shared" si="284"/>
        <v>26.069761954883042</v>
      </c>
      <c r="K1483" s="13">
        <f t="shared" si="285"/>
        <v>0.56660552980481782</v>
      </c>
      <c r="L1483" s="13">
        <f t="shared" si="286"/>
        <v>0</v>
      </c>
      <c r="M1483" s="13">
        <f t="shared" si="291"/>
        <v>5.5210355717608959</v>
      </c>
      <c r="N1483" s="13">
        <f t="shared" si="287"/>
        <v>0.28939374868470868</v>
      </c>
      <c r="O1483" s="13">
        <f t="shared" si="288"/>
        <v>0.28939374868470868</v>
      </c>
      <c r="Q1483">
        <v>18.688035238320879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17.079018902671351</v>
      </c>
      <c r="G1484" s="13">
        <f t="shared" si="282"/>
        <v>0</v>
      </c>
      <c r="H1484" s="13">
        <f t="shared" si="283"/>
        <v>17.079018902671351</v>
      </c>
      <c r="I1484" s="16">
        <f t="shared" si="290"/>
        <v>17.645624432476168</v>
      </c>
      <c r="J1484" s="13">
        <f t="shared" si="284"/>
        <v>17.403885772854554</v>
      </c>
      <c r="K1484" s="13">
        <f t="shared" si="285"/>
        <v>0.241738659621614</v>
      </c>
      <c r="L1484" s="13">
        <f t="shared" si="286"/>
        <v>0</v>
      </c>
      <c r="M1484" s="13">
        <f t="shared" si="291"/>
        <v>5.2316418230761874</v>
      </c>
      <c r="N1484" s="13">
        <f t="shared" si="287"/>
        <v>0.2742247209381482</v>
      </c>
      <c r="O1484" s="13">
        <f t="shared" si="288"/>
        <v>0.2742247209381482</v>
      </c>
      <c r="Q1484">
        <v>16.049539468566529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40.483689213397639</v>
      </c>
      <c r="G1485" s="13">
        <f t="shared" si="282"/>
        <v>0</v>
      </c>
      <c r="H1485" s="13">
        <f t="shared" si="283"/>
        <v>40.483689213397639</v>
      </c>
      <c r="I1485" s="16">
        <f t="shared" si="290"/>
        <v>40.725427873019257</v>
      </c>
      <c r="J1485" s="13">
        <f t="shared" si="284"/>
        <v>36.994197876862209</v>
      </c>
      <c r="K1485" s="13">
        <f t="shared" si="285"/>
        <v>3.7312299961570474</v>
      </c>
      <c r="L1485" s="13">
        <f t="shared" si="286"/>
        <v>0</v>
      </c>
      <c r="M1485" s="13">
        <f t="shared" si="291"/>
        <v>4.9574171021380389</v>
      </c>
      <c r="N1485" s="13">
        <f t="shared" si="287"/>
        <v>0.25985080159949814</v>
      </c>
      <c r="O1485" s="13">
        <f t="shared" si="288"/>
        <v>0.25985080159949814</v>
      </c>
      <c r="Q1485">
        <v>13.516364122580651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4.8581439071160428</v>
      </c>
      <c r="G1486" s="13">
        <f t="shared" si="282"/>
        <v>0</v>
      </c>
      <c r="H1486" s="13">
        <f t="shared" si="283"/>
        <v>4.8581439071160428</v>
      </c>
      <c r="I1486" s="16">
        <f t="shared" si="290"/>
        <v>8.5893739032730902</v>
      </c>
      <c r="J1486" s="13">
        <f t="shared" si="284"/>
        <v>8.5557401561629494</v>
      </c>
      <c r="K1486" s="13">
        <f t="shared" si="285"/>
        <v>3.3633747110140888E-2</v>
      </c>
      <c r="L1486" s="13">
        <f t="shared" si="286"/>
        <v>0</v>
      </c>
      <c r="M1486" s="13">
        <f t="shared" si="291"/>
        <v>4.6975663005385409</v>
      </c>
      <c r="N1486" s="13">
        <f t="shared" si="287"/>
        <v>0.2462303138130699</v>
      </c>
      <c r="O1486" s="13">
        <f t="shared" si="288"/>
        <v>0.2462303138130699</v>
      </c>
      <c r="Q1486">
        <v>14.81266010848031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0.43333333299999999</v>
      </c>
      <c r="G1487" s="13">
        <f t="shared" si="282"/>
        <v>0</v>
      </c>
      <c r="H1487" s="13">
        <f t="shared" si="283"/>
        <v>0.43333333299999999</v>
      </c>
      <c r="I1487" s="16">
        <f t="shared" si="290"/>
        <v>0.46696708011014088</v>
      </c>
      <c r="J1487" s="13">
        <f t="shared" si="284"/>
        <v>0.46696225534823638</v>
      </c>
      <c r="K1487" s="13">
        <f t="shared" si="285"/>
        <v>4.8247619044983203E-6</v>
      </c>
      <c r="L1487" s="13">
        <f t="shared" si="286"/>
        <v>0</v>
      </c>
      <c r="M1487" s="13">
        <f t="shared" si="291"/>
        <v>4.4513359867254714</v>
      </c>
      <c r="N1487" s="13">
        <f t="shared" si="287"/>
        <v>0.23332376528100723</v>
      </c>
      <c r="O1487" s="13">
        <f t="shared" si="288"/>
        <v>0.23332376528100723</v>
      </c>
      <c r="Q1487">
        <v>15.668168676446671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75.722460926711008</v>
      </c>
      <c r="G1488" s="13">
        <f t="shared" si="282"/>
        <v>0.37182150283031917</v>
      </c>
      <c r="H1488" s="13">
        <f t="shared" si="283"/>
        <v>75.350639423880693</v>
      </c>
      <c r="I1488" s="16">
        <f t="shared" si="290"/>
        <v>75.350644248642595</v>
      </c>
      <c r="J1488" s="13">
        <f t="shared" si="284"/>
        <v>63.579673444769348</v>
      </c>
      <c r="K1488" s="13">
        <f t="shared" si="285"/>
        <v>11.770970803873247</v>
      </c>
      <c r="L1488" s="13">
        <f t="shared" si="286"/>
        <v>0</v>
      </c>
      <c r="M1488" s="13">
        <f t="shared" si="291"/>
        <v>4.2180122214444644</v>
      </c>
      <c r="N1488" s="13">
        <f t="shared" si="287"/>
        <v>0.22109373375625727</v>
      </c>
      <c r="O1488" s="13">
        <f t="shared" si="288"/>
        <v>0.59291523658657641</v>
      </c>
      <c r="Q1488">
        <v>17.696512143089791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4.5836998065537493</v>
      </c>
      <c r="G1489" s="13">
        <f t="shared" si="282"/>
        <v>0</v>
      </c>
      <c r="H1489" s="13">
        <f t="shared" si="283"/>
        <v>4.5836998065537493</v>
      </c>
      <c r="I1489" s="16">
        <f t="shared" si="290"/>
        <v>16.354670610426997</v>
      </c>
      <c r="J1489" s="13">
        <f t="shared" si="284"/>
        <v>16.225758777051862</v>
      </c>
      <c r="K1489" s="13">
        <f t="shared" si="285"/>
        <v>0.12891183337513468</v>
      </c>
      <c r="L1489" s="13">
        <f t="shared" si="286"/>
        <v>0</v>
      </c>
      <c r="M1489" s="13">
        <f t="shared" si="291"/>
        <v>3.9969184876882071</v>
      </c>
      <c r="N1489" s="13">
        <f t="shared" si="287"/>
        <v>0.20950475853760725</v>
      </c>
      <c r="O1489" s="13">
        <f t="shared" si="288"/>
        <v>0.20950475853760725</v>
      </c>
      <c r="Q1489">
        <v>18.95416673336857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2.3116362965076021</v>
      </c>
      <c r="G1490" s="13">
        <f t="shared" si="282"/>
        <v>0</v>
      </c>
      <c r="H1490" s="13">
        <f t="shared" si="283"/>
        <v>2.3116362965076021</v>
      </c>
      <c r="I1490" s="16">
        <f t="shared" si="290"/>
        <v>2.4405481298827367</v>
      </c>
      <c r="J1490" s="13">
        <f t="shared" si="284"/>
        <v>2.4402910665767772</v>
      </c>
      <c r="K1490" s="13">
        <f t="shared" si="285"/>
        <v>2.570633059595373E-4</v>
      </c>
      <c r="L1490" s="13">
        <f t="shared" si="286"/>
        <v>0</v>
      </c>
      <c r="M1490" s="13">
        <f t="shared" si="291"/>
        <v>3.7874137291505998</v>
      </c>
      <c r="N1490" s="13">
        <f t="shared" si="287"/>
        <v>0.1985232376521793</v>
      </c>
      <c r="O1490" s="13">
        <f t="shared" si="288"/>
        <v>0.1985232376521793</v>
      </c>
      <c r="Q1490">
        <v>22.647054707342921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1.2298196905379239</v>
      </c>
      <c r="G1491" s="13">
        <f t="shared" si="282"/>
        <v>0</v>
      </c>
      <c r="H1491" s="13">
        <f t="shared" si="283"/>
        <v>1.2298196905379239</v>
      </c>
      <c r="I1491" s="16">
        <f t="shared" si="290"/>
        <v>1.2300767538438835</v>
      </c>
      <c r="J1491" s="13">
        <f t="shared" si="284"/>
        <v>1.2300517495368668</v>
      </c>
      <c r="K1491" s="13">
        <f t="shared" si="285"/>
        <v>2.500430701668499E-5</v>
      </c>
      <c r="L1491" s="13">
        <f t="shared" si="286"/>
        <v>0</v>
      </c>
      <c r="M1491" s="13">
        <f t="shared" si="291"/>
        <v>3.5888904914984203</v>
      </c>
      <c r="N1491" s="13">
        <f t="shared" si="287"/>
        <v>0.18811733042726611</v>
      </c>
      <c r="O1491" s="13">
        <f t="shared" si="288"/>
        <v>0.18811733042726611</v>
      </c>
      <c r="Q1491">
        <v>24.607368013254501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99.9299186863351</v>
      </c>
      <c r="G1492" s="13">
        <f t="shared" si="282"/>
        <v>0.85597065802280103</v>
      </c>
      <c r="H1492" s="13">
        <f t="shared" si="283"/>
        <v>99.073948028312302</v>
      </c>
      <c r="I1492" s="16">
        <f t="shared" si="290"/>
        <v>99.073973032619321</v>
      </c>
      <c r="J1492" s="13">
        <f t="shared" si="284"/>
        <v>91.137245453461702</v>
      </c>
      <c r="K1492" s="13">
        <f t="shared" si="285"/>
        <v>7.9367275791576191</v>
      </c>
      <c r="L1492" s="13">
        <f t="shared" si="286"/>
        <v>0</v>
      </c>
      <c r="M1492" s="13">
        <f t="shared" si="291"/>
        <v>3.4007731610711542</v>
      </c>
      <c r="N1492" s="13">
        <f t="shared" si="287"/>
        <v>0.17825686516901687</v>
      </c>
      <c r="O1492" s="13">
        <f t="shared" si="288"/>
        <v>1.0342275231918179</v>
      </c>
      <c r="Q1492">
        <v>27.300562641284628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4.187874239573067</v>
      </c>
      <c r="G1493" s="13">
        <f t="shared" si="282"/>
        <v>0</v>
      </c>
      <c r="H1493" s="13">
        <f t="shared" si="283"/>
        <v>4.187874239573067</v>
      </c>
      <c r="I1493" s="16">
        <f t="shared" si="290"/>
        <v>12.124601818730685</v>
      </c>
      <c r="J1493" s="13">
        <f t="shared" si="284"/>
        <v>12.109108350534026</v>
      </c>
      <c r="K1493" s="13">
        <f t="shared" si="285"/>
        <v>1.5493468196659421E-2</v>
      </c>
      <c r="L1493" s="13">
        <f t="shared" si="286"/>
        <v>0</v>
      </c>
      <c r="M1493" s="13">
        <f t="shared" si="291"/>
        <v>3.2225162959021372</v>
      </c>
      <c r="N1493" s="13">
        <f t="shared" si="287"/>
        <v>0.16891325168028989</v>
      </c>
      <c r="O1493" s="13">
        <f t="shared" si="288"/>
        <v>0.16891325168028989</v>
      </c>
      <c r="Q1493">
        <v>27.74842019354838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23.87564478051544</v>
      </c>
      <c r="G1494" s="13">
        <f t="shared" si="282"/>
        <v>0</v>
      </c>
      <c r="H1494" s="13">
        <f t="shared" si="283"/>
        <v>23.87564478051544</v>
      </c>
      <c r="I1494" s="16">
        <f t="shared" si="290"/>
        <v>23.8911382487121</v>
      </c>
      <c r="J1494" s="13">
        <f t="shared" si="284"/>
        <v>23.752322387790983</v>
      </c>
      <c r="K1494" s="13">
        <f t="shared" si="285"/>
        <v>0.13881586092111675</v>
      </c>
      <c r="L1494" s="13">
        <f t="shared" si="286"/>
        <v>0</v>
      </c>
      <c r="M1494" s="13">
        <f t="shared" si="291"/>
        <v>3.0536030442218474</v>
      </c>
      <c r="N1494" s="13">
        <f t="shared" si="287"/>
        <v>0.16005939836401936</v>
      </c>
      <c r="O1494" s="13">
        <f t="shared" si="288"/>
        <v>0.16005939836401936</v>
      </c>
      <c r="Q1494">
        <v>26.5457081822559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0.50135657897059793</v>
      </c>
      <c r="G1495" s="13">
        <f t="shared" si="282"/>
        <v>0</v>
      </c>
      <c r="H1495" s="13">
        <f t="shared" si="283"/>
        <v>0.50135657897059793</v>
      </c>
      <c r="I1495" s="16">
        <f t="shared" si="290"/>
        <v>0.64017243989171468</v>
      </c>
      <c r="J1495" s="13">
        <f t="shared" si="284"/>
        <v>0.64016757008099168</v>
      </c>
      <c r="K1495" s="13">
        <f t="shared" si="285"/>
        <v>4.8698107230071841E-6</v>
      </c>
      <c r="L1495" s="13">
        <f t="shared" si="286"/>
        <v>0</v>
      </c>
      <c r="M1495" s="13">
        <f t="shared" si="291"/>
        <v>2.8935436458578279</v>
      </c>
      <c r="N1495" s="13">
        <f t="shared" si="287"/>
        <v>0.15166963367173913</v>
      </c>
      <c r="O1495" s="13">
        <f t="shared" si="288"/>
        <v>0.15166963367173913</v>
      </c>
      <c r="Q1495">
        <v>22.30440822515947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2.9648521291062071</v>
      </c>
      <c r="G1496" s="13">
        <f t="shared" si="282"/>
        <v>0</v>
      </c>
      <c r="H1496" s="13">
        <f t="shared" si="283"/>
        <v>2.9648521291062071</v>
      </c>
      <c r="I1496" s="16">
        <f t="shared" si="290"/>
        <v>2.9648569989169302</v>
      </c>
      <c r="J1496" s="13">
        <f t="shared" si="284"/>
        <v>2.9641710649295523</v>
      </c>
      <c r="K1496" s="13">
        <f t="shared" si="285"/>
        <v>6.859339873779291E-4</v>
      </c>
      <c r="L1496" s="13">
        <f t="shared" si="286"/>
        <v>0</v>
      </c>
      <c r="M1496" s="13">
        <f t="shared" si="291"/>
        <v>2.7418740121860887</v>
      </c>
      <c r="N1496" s="13">
        <f t="shared" si="287"/>
        <v>0.14371963166950572</v>
      </c>
      <c r="O1496" s="13">
        <f t="shared" si="288"/>
        <v>0.14371963166950572</v>
      </c>
      <c r="Q1496">
        <v>19.83369553285862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5.4414206665215046</v>
      </c>
      <c r="G1497" s="13">
        <f t="shared" si="282"/>
        <v>0</v>
      </c>
      <c r="H1497" s="13">
        <f t="shared" si="283"/>
        <v>5.4414206665215046</v>
      </c>
      <c r="I1497" s="16">
        <f t="shared" si="290"/>
        <v>5.4421066005088825</v>
      </c>
      <c r="J1497" s="13">
        <f t="shared" si="284"/>
        <v>5.4342213341821601</v>
      </c>
      <c r="K1497" s="13">
        <f t="shared" si="285"/>
        <v>7.8852663267223733E-3</v>
      </c>
      <c r="L1497" s="13">
        <f t="shared" si="286"/>
        <v>0</v>
      </c>
      <c r="M1497" s="13">
        <f t="shared" si="291"/>
        <v>2.5981543805165832</v>
      </c>
      <c r="N1497" s="13">
        <f t="shared" si="287"/>
        <v>0.13618634150540007</v>
      </c>
      <c r="O1497" s="13">
        <f t="shared" si="288"/>
        <v>0.13618634150540007</v>
      </c>
      <c r="Q1497">
        <v>15.42374459405498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4.8542899046305381</v>
      </c>
      <c r="G1498" s="13">
        <f t="shared" si="282"/>
        <v>0</v>
      </c>
      <c r="H1498" s="13">
        <f t="shared" si="283"/>
        <v>4.8542899046305381</v>
      </c>
      <c r="I1498" s="16">
        <f t="shared" si="290"/>
        <v>4.8621751709572605</v>
      </c>
      <c r="J1498" s="13">
        <f t="shared" si="284"/>
        <v>4.8528892828176904</v>
      </c>
      <c r="K1498" s="13">
        <f t="shared" si="285"/>
        <v>9.2858881395700976E-3</v>
      </c>
      <c r="L1498" s="13">
        <f t="shared" si="286"/>
        <v>0</v>
      </c>
      <c r="M1498" s="13">
        <f t="shared" si="291"/>
        <v>2.4619680390111833</v>
      </c>
      <c r="N1498" s="13">
        <f t="shared" si="287"/>
        <v>0.12904792057410119</v>
      </c>
      <c r="O1498" s="13">
        <f t="shared" si="288"/>
        <v>0.12904792057410119</v>
      </c>
      <c r="Q1498">
        <v>11.77626712258065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19.510168221107811</v>
      </c>
      <c r="G1499" s="13">
        <f t="shared" si="282"/>
        <v>0</v>
      </c>
      <c r="H1499" s="13">
        <f t="shared" si="283"/>
        <v>19.510168221107811</v>
      </c>
      <c r="I1499" s="16">
        <f t="shared" si="290"/>
        <v>19.519454109247381</v>
      </c>
      <c r="J1499" s="13">
        <f t="shared" si="284"/>
        <v>19.165232371166379</v>
      </c>
      <c r="K1499" s="13">
        <f t="shared" si="285"/>
        <v>0.35422173808100155</v>
      </c>
      <c r="L1499" s="13">
        <f t="shared" si="286"/>
        <v>0</v>
      </c>
      <c r="M1499" s="13">
        <f t="shared" si="291"/>
        <v>2.332920118437082</v>
      </c>
      <c r="N1499" s="13">
        <f t="shared" si="287"/>
        <v>0.12228367118474349</v>
      </c>
      <c r="O1499" s="13">
        <f t="shared" si="288"/>
        <v>0.12228367118474349</v>
      </c>
      <c r="Q1499">
        <v>15.4342822907414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9.4454115104435648</v>
      </c>
      <c r="G1500" s="13">
        <f t="shared" si="282"/>
        <v>0</v>
      </c>
      <c r="H1500" s="13">
        <f t="shared" si="283"/>
        <v>9.4454115104435648</v>
      </c>
      <c r="I1500" s="16">
        <f t="shared" si="290"/>
        <v>9.7996332485245663</v>
      </c>
      <c r="J1500" s="13">
        <f t="shared" si="284"/>
        <v>9.7645168663398039</v>
      </c>
      <c r="K1500" s="13">
        <f t="shared" si="285"/>
        <v>3.5116382184762429E-2</v>
      </c>
      <c r="L1500" s="13">
        <f t="shared" si="286"/>
        <v>0</v>
      </c>
      <c r="M1500" s="13">
        <f t="shared" si="291"/>
        <v>2.2106364472523383</v>
      </c>
      <c r="N1500" s="13">
        <f t="shared" si="287"/>
        <v>0.11587398054842787</v>
      </c>
      <c r="O1500" s="13">
        <f t="shared" si="288"/>
        <v>0.11587398054842787</v>
      </c>
      <c r="Q1500">
        <v>17.330164081622801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15.12874283699667</v>
      </c>
      <c r="G1501" s="13">
        <f t="shared" si="282"/>
        <v>0</v>
      </c>
      <c r="H1501" s="13">
        <f t="shared" si="283"/>
        <v>15.12874283699667</v>
      </c>
      <c r="I1501" s="16">
        <f t="shared" si="290"/>
        <v>15.163859219181433</v>
      </c>
      <c r="J1501" s="13">
        <f t="shared" si="284"/>
        <v>15.057199282069561</v>
      </c>
      <c r="K1501" s="13">
        <f t="shared" si="285"/>
        <v>0.10665993711187127</v>
      </c>
      <c r="L1501" s="13">
        <f t="shared" si="286"/>
        <v>0</v>
      </c>
      <c r="M1501" s="13">
        <f t="shared" si="291"/>
        <v>2.0947624667039104</v>
      </c>
      <c r="N1501" s="13">
        <f t="shared" si="287"/>
        <v>0.10980026391138159</v>
      </c>
      <c r="O1501" s="13">
        <f t="shared" si="288"/>
        <v>0.10980026391138159</v>
      </c>
      <c r="Q1501">
        <v>18.699662299945491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57.6913050473986</v>
      </c>
      <c r="G1502" s="13">
        <f t="shared" si="282"/>
        <v>1.1198385244071005E-2</v>
      </c>
      <c r="H1502" s="13">
        <f t="shared" si="283"/>
        <v>57.680106662154529</v>
      </c>
      <c r="I1502" s="16">
        <f t="shared" si="290"/>
        <v>57.7867665992664</v>
      </c>
      <c r="J1502" s="13">
        <f t="shared" si="284"/>
        <v>52.465463536931509</v>
      </c>
      <c r="K1502" s="13">
        <f t="shared" si="285"/>
        <v>5.3213030623348914</v>
      </c>
      <c r="L1502" s="13">
        <f t="shared" si="286"/>
        <v>0</v>
      </c>
      <c r="M1502" s="13">
        <f t="shared" si="291"/>
        <v>1.9849622027925289</v>
      </c>
      <c r="N1502" s="13">
        <f t="shared" si="287"/>
        <v>0.10404491066888283</v>
      </c>
      <c r="O1502" s="13">
        <f t="shared" si="288"/>
        <v>0.11524329591295383</v>
      </c>
      <c r="Q1502">
        <v>18.47513891190874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0.70784894732553527</v>
      </c>
      <c r="G1503" s="13">
        <f t="shared" si="282"/>
        <v>0</v>
      </c>
      <c r="H1503" s="13">
        <f t="shared" si="283"/>
        <v>0.70784894732553527</v>
      </c>
      <c r="I1503" s="16">
        <f t="shared" si="290"/>
        <v>6.029152009660427</v>
      </c>
      <c r="J1503" s="13">
        <f t="shared" si="284"/>
        <v>6.0248102181655199</v>
      </c>
      <c r="K1503" s="13">
        <f t="shared" si="285"/>
        <v>4.341791494907099E-3</v>
      </c>
      <c r="L1503" s="13">
        <f t="shared" si="286"/>
        <v>0</v>
      </c>
      <c r="M1503" s="13">
        <f t="shared" si="291"/>
        <v>1.8809172921236461</v>
      </c>
      <c r="N1503" s="13">
        <f t="shared" si="287"/>
        <v>9.8591233303708697E-2</v>
      </c>
      <c r="O1503" s="13">
        <f t="shared" si="288"/>
        <v>9.8591233303708697E-2</v>
      </c>
      <c r="Q1503">
        <v>21.835588635500731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91.829398460172385</v>
      </c>
      <c r="G1504" s="13">
        <f t="shared" si="282"/>
        <v>0.69396025349954671</v>
      </c>
      <c r="H1504" s="13">
        <f t="shared" si="283"/>
        <v>91.135438206672845</v>
      </c>
      <c r="I1504" s="16">
        <f t="shared" si="290"/>
        <v>91.139779998167754</v>
      </c>
      <c r="J1504" s="13">
        <f t="shared" si="284"/>
        <v>82.549178104110055</v>
      </c>
      <c r="K1504" s="13">
        <f t="shared" si="285"/>
        <v>8.5906018940576985</v>
      </c>
      <c r="L1504" s="13">
        <f t="shared" si="286"/>
        <v>0</v>
      </c>
      <c r="M1504" s="13">
        <f t="shared" si="291"/>
        <v>1.7823260588199374</v>
      </c>
      <c r="N1504" s="13">
        <f t="shared" si="287"/>
        <v>9.3423419001054428E-2</v>
      </c>
      <c r="O1504" s="13">
        <f t="shared" si="288"/>
        <v>0.78738367250060115</v>
      </c>
      <c r="Q1504">
        <v>24.74450693690407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0.43333333299999999</v>
      </c>
      <c r="G1505" s="13">
        <f t="shared" si="282"/>
        <v>0</v>
      </c>
      <c r="H1505" s="13">
        <f t="shared" si="283"/>
        <v>0.43333333299999999</v>
      </c>
      <c r="I1505" s="16">
        <f t="shared" si="290"/>
        <v>9.0239352270576987</v>
      </c>
      <c r="J1505" s="13">
        <f t="shared" si="284"/>
        <v>9.0168177212920568</v>
      </c>
      <c r="K1505" s="13">
        <f t="shared" si="285"/>
        <v>7.1175057656418517E-3</v>
      </c>
      <c r="L1505" s="13">
        <f t="shared" si="286"/>
        <v>0</v>
      </c>
      <c r="M1505" s="13">
        <f t="shared" si="291"/>
        <v>1.6889026398188831</v>
      </c>
      <c r="N1505" s="13">
        <f t="shared" si="287"/>
        <v>8.8526483799632724E-2</v>
      </c>
      <c r="O1505" s="13">
        <f t="shared" si="288"/>
        <v>8.8526483799632724E-2</v>
      </c>
      <c r="Q1505">
        <v>26.962448193548379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1.196354551533463</v>
      </c>
      <c r="G1506" s="13">
        <f t="shared" si="282"/>
        <v>0</v>
      </c>
      <c r="H1506" s="13">
        <f t="shared" si="283"/>
        <v>1.196354551533463</v>
      </c>
      <c r="I1506" s="16">
        <f t="shared" si="290"/>
        <v>1.2034720572991049</v>
      </c>
      <c r="J1506" s="13">
        <f t="shared" si="284"/>
        <v>1.2034460174827459</v>
      </c>
      <c r="K1506" s="13">
        <f t="shared" si="285"/>
        <v>2.6039816358958134E-5</v>
      </c>
      <c r="L1506" s="13">
        <f t="shared" si="286"/>
        <v>0</v>
      </c>
      <c r="M1506" s="13">
        <f t="shared" si="291"/>
        <v>1.6003761560192504</v>
      </c>
      <c r="N1506" s="13">
        <f t="shared" si="287"/>
        <v>8.3886229146015109E-2</v>
      </c>
      <c r="O1506" s="13">
        <f t="shared" si="288"/>
        <v>8.3886229146015109E-2</v>
      </c>
      <c r="Q1506">
        <v>23.848091972227749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2.4170438904886451</v>
      </c>
      <c r="G1507" s="13">
        <f t="shared" si="282"/>
        <v>0</v>
      </c>
      <c r="H1507" s="13">
        <f t="shared" si="283"/>
        <v>2.4170438904886451</v>
      </c>
      <c r="I1507" s="16">
        <f t="shared" si="290"/>
        <v>2.4170699303050043</v>
      </c>
      <c r="J1507" s="13">
        <f t="shared" si="284"/>
        <v>2.4166860342787397</v>
      </c>
      <c r="K1507" s="13">
        <f t="shared" si="285"/>
        <v>3.8389602626454078E-4</v>
      </c>
      <c r="L1507" s="13">
        <f t="shared" si="286"/>
        <v>0</v>
      </c>
      <c r="M1507" s="13">
        <f t="shared" si="291"/>
        <v>1.5164899268732352</v>
      </c>
      <c r="N1507" s="13">
        <f t="shared" si="287"/>
        <v>7.9489200726245837E-2</v>
      </c>
      <c r="O1507" s="13">
        <f t="shared" si="288"/>
        <v>7.9489200726245837E-2</v>
      </c>
      <c r="Q1507">
        <v>19.605698683335081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74.756876699740332</v>
      </c>
      <c r="G1508" s="13">
        <f t="shared" si="282"/>
        <v>0.35250981829090561</v>
      </c>
      <c r="H1508" s="13">
        <f t="shared" si="283"/>
        <v>74.40436688144942</v>
      </c>
      <c r="I1508" s="16">
        <f t="shared" si="290"/>
        <v>74.404750777475684</v>
      </c>
      <c r="J1508" s="13">
        <f t="shared" si="284"/>
        <v>58.878770274500212</v>
      </c>
      <c r="K1508" s="13">
        <f t="shared" si="285"/>
        <v>15.525980502975472</v>
      </c>
      <c r="L1508" s="13">
        <f t="shared" si="286"/>
        <v>0</v>
      </c>
      <c r="M1508" s="13">
        <f t="shared" si="291"/>
        <v>1.4370007261469895</v>
      </c>
      <c r="N1508" s="13">
        <f t="shared" si="287"/>
        <v>7.5322649455361212E-2</v>
      </c>
      <c r="O1508" s="13">
        <f t="shared" si="288"/>
        <v>0.42783246774626682</v>
      </c>
      <c r="Q1508">
        <v>14.74245519574907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56.455630419301023</v>
      </c>
      <c r="G1509" s="13">
        <f t="shared" si="282"/>
        <v>0</v>
      </c>
      <c r="H1509" s="13">
        <f t="shared" si="283"/>
        <v>56.455630419301023</v>
      </c>
      <c r="I1509" s="16">
        <f t="shared" si="290"/>
        <v>71.981610922276502</v>
      </c>
      <c r="J1509" s="13">
        <f t="shared" si="284"/>
        <v>54.321505777302278</v>
      </c>
      <c r="K1509" s="13">
        <f t="shared" si="285"/>
        <v>17.660105144974224</v>
      </c>
      <c r="L1509" s="13">
        <f t="shared" si="286"/>
        <v>6.3889309829621085E-2</v>
      </c>
      <c r="M1509" s="13">
        <f t="shared" si="291"/>
        <v>1.4255673865212495</v>
      </c>
      <c r="N1509" s="13">
        <f t="shared" si="287"/>
        <v>7.4723353006122248E-2</v>
      </c>
      <c r="O1509" s="13">
        <f t="shared" si="288"/>
        <v>7.4723353006122248E-2</v>
      </c>
      <c r="Q1509">
        <v>12.54815990191967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2.2856744760582139</v>
      </c>
      <c r="G1510" s="13">
        <f t="shared" si="282"/>
        <v>0</v>
      </c>
      <c r="H1510" s="13">
        <f t="shared" si="283"/>
        <v>2.2856744760582139</v>
      </c>
      <c r="I1510" s="16">
        <f t="shared" si="290"/>
        <v>19.88189031120282</v>
      </c>
      <c r="J1510" s="13">
        <f t="shared" si="284"/>
        <v>19.295716994013421</v>
      </c>
      <c r="K1510" s="13">
        <f t="shared" si="285"/>
        <v>0.5861733171893988</v>
      </c>
      <c r="L1510" s="13">
        <f t="shared" si="286"/>
        <v>0</v>
      </c>
      <c r="M1510" s="13">
        <f t="shared" si="291"/>
        <v>1.3508440335151273</v>
      </c>
      <c r="N1510" s="13">
        <f t="shared" si="287"/>
        <v>7.0806611126874489E-2</v>
      </c>
      <c r="O1510" s="13">
        <f t="shared" si="288"/>
        <v>7.0806611126874489E-2</v>
      </c>
      <c r="Q1510">
        <v>12.05426812258065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77.087035572138149</v>
      </c>
      <c r="G1511" s="13">
        <f t="shared" si="282"/>
        <v>0.399112995738862</v>
      </c>
      <c r="H1511" s="13">
        <f t="shared" si="283"/>
        <v>76.687922576399288</v>
      </c>
      <c r="I1511" s="16">
        <f t="shared" si="290"/>
        <v>77.274095893588679</v>
      </c>
      <c r="J1511" s="13">
        <f t="shared" si="284"/>
        <v>56.324265995573619</v>
      </c>
      <c r="K1511" s="13">
        <f t="shared" si="285"/>
        <v>20.949829898015061</v>
      </c>
      <c r="L1511" s="13">
        <f t="shared" si="286"/>
        <v>0.19805135315482394</v>
      </c>
      <c r="M1511" s="13">
        <f t="shared" si="291"/>
        <v>1.4780887755430767</v>
      </c>
      <c r="N1511" s="13">
        <f t="shared" si="287"/>
        <v>7.747634408136482E-2</v>
      </c>
      <c r="O1511" s="13">
        <f t="shared" si="288"/>
        <v>0.47658933982022683</v>
      </c>
      <c r="Q1511">
        <v>12.45528973084271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7.3627932878838083</v>
      </c>
      <c r="G1512" s="13">
        <f t="shared" si="282"/>
        <v>0</v>
      </c>
      <c r="H1512" s="13">
        <f t="shared" si="283"/>
        <v>7.3627932878838083</v>
      </c>
      <c r="I1512" s="16">
        <f t="shared" si="290"/>
        <v>28.114571832744044</v>
      </c>
      <c r="J1512" s="13">
        <f t="shared" si="284"/>
        <v>26.943225388803835</v>
      </c>
      <c r="K1512" s="13">
        <f t="shared" si="285"/>
        <v>1.1713464439402088</v>
      </c>
      <c r="L1512" s="13">
        <f t="shared" si="286"/>
        <v>0</v>
      </c>
      <c r="M1512" s="13">
        <f t="shared" si="291"/>
        <v>1.4006124314617119</v>
      </c>
      <c r="N1512" s="13">
        <f t="shared" si="287"/>
        <v>7.3415299852131313E-2</v>
      </c>
      <c r="O1512" s="13">
        <f t="shared" si="288"/>
        <v>7.3415299852131313E-2</v>
      </c>
      <c r="Q1512">
        <v>14.44353657028503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2.2306363699551519</v>
      </c>
      <c r="G1513" s="13">
        <f t="shared" si="282"/>
        <v>0</v>
      </c>
      <c r="H1513" s="13">
        <f t="shared" si="283"/>
        <v>2.2306363699551519</v>
      </c>
      <c r="I1513" s="16">
        <f t="shared" si="290"/>
        <v>3.4019828138953607</v>
      </c>
      <c r="J1513" s="13">
        <f t="shared" si="284"/>
        <v>3.400607246039046</v>
      </c>
      <c r="K1513" s="13">
        <f t="shared" si="285"/>
        <v>1.3755678563147633E-3</v>
      </c>
      <c r="L1513" s="13">
        <f t="shared" si="286"/>
        <v>0</v>
      </c>
      <c r="M1513" s="13">
        <f t="shared" si="291"/>
        <v>1.3271971316095805</v>
      </c>
      <c r="N1513" s="13">
        <f t="shared" si="287"/>
        <v>6.9567121632869447E-2</v>
      </c>
      <c r="O1513" s="13">
        <f t="shared" si="288"/>
        <v>6.9567121632869447E-2</v>
      </c>
      <c r="Q1513">
        <v>17.830528874104299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3.1002172893552631</v>
      </c>
      <c r="G1514" s="13">
        <f t="shared" si="282"/>
        <v>0</v>
      </c>
      <c r="H1514" s="13">
        <f t="shared" si="283"/>
        <v>3.1002172893552631</v>
      </c>
      <c r="I1514" s="16">
        <f t="shared" si="290"/>
        <v>3.1015928572115778</v>
      </c>
      <c r="J1514" s="13">
        <f t="shared" si="284"/>
        <v>3.1007707441711703</v>
      </c>
      <c r="K1514" s="13">
        <f t="shared" si="285"/>
        <v>8.2211304040757938E-4</v>
      </c>
      <c r="L1514" s="13">
        <f t="shared" si="286"/>
        <v>0</v>
      </c>
      <c r="M1514" s="13">
        <f t="shared" si="291"/>
        <v>1.257630009976711</v>
      </c>
      <c r="N1514" s="13">
        <f t="shared" si="287"/>
        <v>6.5920651717422021E-2</v>
      </c>
      <c r="O1514" s="13">
        <f t="shared" si="288"/>
        <v>6.5920651717422021E-2</v>
      </c>
      <c r="Q1514">
        <v>19.509792658465511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3.2394720129697419</v>
      </c>
      <c r="G1515" s="13">
        <f t="shared" si="282"/>
        <v>0</v>
      </c>
      <c r="H1515" s="13">
        <f t="shared" si="283"/>
        <v>3.2394720129697419</v>
      </c>
      <c r="I1515" s="16">
        <f t="shared" si="290"/>
        <v>3.2402941260101494</v>
      </c>
      <c r="J1515" s="13">
        <f t="shared" si="284"/>
        <v>3.2396305923676185</v>
      </c>
      <c r="K1515" s="13">
        <f t="shared" si="285"/>
        <v>6.6353364253091129E-4</v>
      </c>
      <c r="L1515" s="13">
        <f t="shared" si="286"/>
        <v>0</v>
      </c>
      <c r="M1515" s="13">
        <f t="shared" si="291"/>
        <v>1.191709358259289</v>
      </c>
      <c r="N1515" s="13">
        <f t="shared" si="287"/>
        <v>6.2465317248319996E-2</v>
      </c>
      <c r="O1515" s="13">
        <f t="shared" si="288"/>
        <v>6.2465317248319996E-2</v>
      </c>
      <c r="Q1515">
        <v>21.951763769376939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1.1711512622678191</v>
      </c>
      <c r="G1516" s="13">
        <f t="shared" si="282"/>
        <v>0</v>
      </c>
      <c r="H1516" s="13">
        <f t="shared" si="283"/>
        <v>1.1711512622678191</v>
      </c>
      <c r="I1516" s="16">
        <f t="shared" si="290"/>
        <v>1.17181479591035</v>
      </c>
      <c r="J1516" s="13">
        <f t="shared" si="284"/>
        <v>1.1717985964442639</v>
      </c>
      <c r="K1516" s="13">
        <f t="shared" si="285"/>
        <v>1.6199466086108671E-5</v>
      </c>
      <c r="L1516" s="13">
        <f t="shared" si="286"/>
        <v>0</v>
      </c>
      <c r="M1516" s="13">
        <f t="shared" si="291"/>
        <v>1.129244041010969</v>
      </c>
      <c r="N1516" s="13">
        <f t="shared" si="287"/>
        <v>5.9191099561020193E-2</v>
      </c>
      <c r="O1516" s="13">
        <f t="shared" si="288"/>
        <v>5.9191099561020193E-2</v>
      </c>
      <c r="Q1516">
        <v>26.689538716264309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0.43333333299999999</v>
      </c>
      <c r="G1517" s="13">
        <f t="shared" si="282"/>
        <v>0</v>
      </c>
      <c r="H1517" s="13">
        <f t="shared" si="283"/>
        <v>0.43333333299999999</v>
      </c>
      <c r="I1517" s="16">
        <f t="shared" si="290"/>
        <v>0.4333495324660861</v>
      </c>
      <c r="J1517" s="13">
        <f t="shared" si="284"/>
        <v>0.43334865021209462</v>
      </c>
      <c r="K1517" s="13">
        <f t="shared" si="285"/>
        <v>8.8225399147434658E-7</v>
      </c>
      <c r="L1517" s="13">
        <f t="shared" si="286"/>
        <v>0</v>
      </c>
      <c r="M1517" s="13">
        <f t="shared" si="291"/>
        <v>1.0700529414499489</v>
      </c>
      <c r="N1517" s="13">
        <f t="shared" si="287"/>
        <v>5.6088505135012887E-2</v>
      </c>
      <c r="O1517" s="13">
        <f t="shared" si="288"/>
        <v>5.6088505135012887E-2</v>
      </c>
      <c r="Q1517">
        <v>26.152332193548379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38.405193900712938</v>
      </c>
      <c r="G1518" s="13">
        <f t="shared" si="282"/>
        <v>0</v>
      </c>
      <c r="H1518" s="13">
        <f t="shared" si="283"/>
        <v>38.405193900712938</v>
      </c>
      <c r="I1518" s="16">
        <f t="shared" si="290"/>
        <v>38.40519478296693</v>
      </c>
      <c r="J1518" s="13">
        <f t="shared" si="284"/>
        <v>37.785050802047536</v>
      </c>
      <c r="K1518" s="13">
        <f t="shared" si="285"/>
        <v>0.62014398091939427</v>
      </c>
      <c r="L1518" s="13">
        <f t="shared" si="286"/>
        <v>0</v>
      </c>
      <c r="M1518" s="13">
        <f t="shared" si="291"/>
        <v>1.013964436314936</v>
      </c>
      <c r="N1518" s="13">
        <f t="shared" si="287"/>
        <v>5.3148538067572686E-2</v>
      </c>
      <c r="O1518" s="13">
        <f t="shared" si="288"/>
        <v>5.3148538067572686E-2</v>
      </c>
      <c r="Q1518">
        <v>25.904718577193101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30.445581412961911</v>
      </c>
      <c r="G1519" s="13">
        <f t="shared" si="282"/>
        <v>0</v>
      </c>
      <c r="H1519" s="13">
        <f t="shared" si="283"/>
        <v>30.445581412961911</v>
      </c>
      <c r="I1519" s="16">
        <f t="shared" si="290"/>
        <v>31.065725393881305</v>
      </c>
      <c r="J1519" s="13">
        <f t="shared" si="284"/>
        <v>30.250450937191591</v>
      </c>
      <c r="K1519" s="13">
        <f t="shared" si="285"/>
        <v>0.8152744566897141</v>
      </c>
      <c r="L1519" s="13">
        <f t="shared" si="286"/>
        <v>0</v>
      </c>
      <c r="M1519" s="13">
        <f t="shared" si="291"/>
        <v>0.96081589824736335</v>
      </c>
      <c r="N1519" s="13">
        <f t="shared" si="287"/>
        <v>5.0362673990341035E-2</v>
      </c>
      <c r="O1519" s="13">
        <f t="shared" si="288"/>
        <v>5.0362673990341035E-2</v>
      </c>
      <c r="Q1519">
        <v>19.323307049780709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75.036968552791947</v>
      </c>
      <c r="G1520" s="13">
        <f t="shared" si="282"/>
        <v>0.35811165535193795</v>
      </c>
      <c r="H1520" s="13">
        <f t="shared" si="283"/>
        <v>74.678856897440014</v>
      </c>
      <c r="I1520" s="16">
        <f t="shared" si="290"/>
        <v>75.494131354129735</v>
      </c>
      <c r="J1520" s="13">
        <f t="shared" si="284"/>
        <v>62.367821271653206</v>
      </c>
      <c r="K1520" s="13">
        <f t="shared" si="285"/>
        <v>13.126310082476529</v>
      </c>
      <c r="L1520" s="13">
        <f t="shared" si="286"/>
        <v>0</v>
      </c>
      <c r="M1520" s="13">
        <f t="shared" si="291"/>
        <v>0.91045322425702235</v>
      </c>
      <c r="N1520" s="13">
        <f t="shared" si="287"/>
        <v>4.7722835353111934E-2</v>
      </c>
      <c r="O1520" s="13">
        <f t="shared" si="288"/>
        <v>0.4058344907050499</v>
      </c>
      <c r="Q1520">
        <v>16.73199370008054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62.775015946835659</v>
      </c>
      <c r="G1521" s="13">
        <f t="shared" si="282"/>
        <v>0.11287260323281217</v>
      </c>
      <c r="H1521" s="13">
        <f t="shared" si="283"/>
        <v>62.66214334360285</v>
      </c>
      <c r="I1521" s="16">
        <f t="shared" si="290"/>
        <v>75.788453426079371</v>
      </c>
      <c r="J1521" s="13">
        <f t="shared" si="284"/>
        <v>54.339323776193872</v>
      </c>
      <c r="K1521" s="13">
        <f t="shared" si="285"/>
        <v>21.449129649885499</v>
      </c>
      <c r="L1521" s="13">
        <f t="shared" si="286"/>
        <v>0.21841386976986468</v>
      </c>
      <c r="M1521" s="13">
        <f t="shared" si="291"/>
        <v>1.0811442586737752</v>
      </c>
      <c r="N1521" s="13">
        <f t="shared" si="287"/>
        <v>5.6669873943008202E-2</v>
      </c>
      <c r="O1521" s="13">
        <f t="shared" si="288"/>
        <v>0.16954247717582038</v>
      </c>
      <c r="Q1521">
        <v>11.66170242559406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72.813338590808939</v>
      </c>
      <c r="G1522" s="13">
        <f t="shared" si="282"/>
        <v>0.31363905611227777</v>
      </c>
      <c r="H1522" s="13">
        <f t="shared" si="283"/>
        <v>72.49969953469666</v>
      </c>
      <c r="I1522" s="16">
        <f t="shared" si="290"/>
        <v>93.730415314812305</v>
      </c>
      <c r="J1522" s="13">
        <f t="shared" si="284"/>
        <v>60.197273899034002</v>
      </c>
      <c r="K1522" s="13">
        <f t="shared" si="285"/>
        <v>33.533141415778303</v>
      </c>
      <c r="L1522" s="13">
        <f t="shared" si="286"/>
        <v>0.71122583179781584</v>
      </c>
      <c r="M1522" s="13">
        <f t="shared" si="291"/>
        <v>1.7357002165285829</v>
      </c>
      <c r="N1522" s="13">
        <f t="shared" si="287"/>
        <v>9.0979452264941987E-2</v>
      </c>
      <c r="O1522" s="13">
        <f t="shared" si="288"/>
        <v>0.40461850837721974</v>
      </c>
      <c r="Q1522">
        <v>11.77169412258065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38.429388201167392</v>
      </c>
      <c r="G1523" s="13">
        <f t="shared" si="282"/>
        <v>0</v>
      </c>
      <c r="H1523" s="13">
        <f t="shared" si="283"/>
        <v>38.429388201167392</v>
      </c>
      <c r="I1523" s="16">
        <f t="shared" si="290"/>
        <v>71.251303785147869</v>
      </c>
      <c r="J1523" s="13">
        <f t="shared" si="284"/>
        <v>57.647848539552143</v>
      </c>
      <c r="K1523" s="13">
        <f t="shared" si="285"/>
        <v>13.603455245595725</v>
      </c>
      <c r="L1523" s="13">
        <f t="shared" si="286"/>
        <v>0</v>
      </c>
      <c r="M1523" s="13">
        <f t="shared" si="291"/>
        <v>1.6447207642636408</v>
      </c>
      <c r="N1523" s="13">
        <f t="shared" si="287"/>
        <v>8.6210621417537089E-2</v>
      </c>
      <c r="O1523" s="13">
        <f t="shared" si="288"/>
        <v>8.6210621417537089E-2</v>
      </c>
      <c r="Q1523">
        <v>15.00673323905681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18.200805139155609</v>
      </c>
      <c r="G1524" s="13">
        <f t="shared" si="282"/>
        <v>0</v>
      </c>
      <c r="H1524" s="13">
        <f t="shared" si="283"/>
        <v>18.200805139155609</v>
      </c>
      <c r="I1524" s="16">
        <f t="shared" si="290"/>
        <v>31.804260384751334</v>
      </c>
      <c r="J1524" s="13">
        <f t="shared" si="284"/>
        <v>30.26802621875142</v>
      </c>
      <c r="K1524" s="13">
        <f t="shared" si="285"/>
        <v>1.5362341659999146</v>
      </c>
      <c r="L1524" s="13">
        <f t="shared" si="286"/>
        <v>0</v>
      </c>
      <c r="M1524" s="13">
        <f t="shared" si="291"/>
        <v>1.5585101428461037</v>
      </c>
      <c r="N1524" s="13">
        <f t="shared" si="287"/>
        <v>8.1691756327069653E-2</v>
      </c>
      <c r="O1524" s="13">
        <f t="shared" si="288"/>
        <v>8.1691756327069653E-2</v>
      </c>
      <c r="Q1524">
        <v>15.07832470104197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11.50046774388756</v>
      </c>
      <c r="G1525" s="13">
        <f t="shared" si="282"/>
        <v>0</v>
      </c>
      <c r="H1525" s="13">
        <f t="shared" si="283"/>
        <v>11.50046774388756</v>
      </c>
      <c r="I1525" s="16">
        <f t="shared" si="290"/>
        <v>13.036701909887475</v>
      </c>
      <c r="J1525" s="13">
        <f t="shared" si="284"/>
        <v>12.922138162327967</v>
      </c>
      <c r="K1525" s="13">
        <f t="shared" si="285"/>
        <v>0.11456374755950804</v>
      </c>
      <c r="L1525" s="13">
        <f t="shared" si="286"/>
        <v>0</v>
      </c>
      <c r="M1525" s="13">
        <f t="shared" si="291"/>
        <v>1.4768183865190341</v>
      </c>
      <c r="N1525" s="13">
        <f t="shared" si="287"/>
        <v>7.7409754645890783E-2</v>
      </c>
      <c r="O1525" s="13">
        <f t="shared" si="288"/>
        <v>7.7409754645890783E-2</v>
      </c>
      <c r="Q1525">
        <v>14.94751681640696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6.7733333330000001</v>
      </c>
      <c r="G1526" s="13">
        <f t="shared" si="282"/>
        <v>0</v>
      </c>
      <c r="H1526" s="13">
        <f t="shared" si="283"/>
        <v>6.7733333330000001</v>
      </c>
      <c r="I1526" s="16">
        <f t="shared" si="290"/>
        <v>6.8878970805595081</v>
      </c>
      <c r="J1526" s="13">
        <f t="shared" si="284"/>
        <v>6.8812587702342123</v>
      </c>
      <c r="K1526" s="13">
        <f t="shared" si="285"/>
        <v>6.6383103252958264E-3</v>
      </c>
      <c r="L1526" s="13">
        <f t="shared" si="286"/>
        <v>0</v>
      </c>
      <c r="M1526" s="13">
        <f t="shared" si="291"/>
        <v>1.3994086318731433</v>
      </c>
      <c r="N1526" s="13">
        <f t="shared" si="287"/>
        <v>7.3352200806477114E-2</v>
      </c>
      <c r="O1526" s="13">
        <f t="shared" si="288"/>
        <v>7.3352200806477114E-2</v>
      </c>
      <c r="Q1526">
        <v>21.65542565648672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0.43333333299999999</v>
      </c>
      <c r="G1527" s="13">
        <f t="shared" si="282"/>
        <v>0</v>
      </c>
      <c r="H1527" s="13">
        <f t="shared" si="283"/>
        <v>0.43333333299999999</v>
      </c>
      <c r="I1527" s="16">
        <f t="shared" si="290"/>
        <v>0.43997164332529581</v>
      </c>
      <c r="J1527" s="13">
        <f t="shared" si="284"/>
        <v>0.43997043878060971</v>
      </c>
      <c r="K1527" s="13">
        <f t="shared" si="285"/>
        <v>1.2045446861064235E-6</v>
      </c>
      <c r="L1527" s="13">
        <f t="shared" si="286"/>
        <v>0</v>
      </c>
      <c r="M1527" s="13">
        <f t="shared" si="291"/>
        <v>1.3260564310666663</v>
      </c>
      <c r="N1527" s="13">
        <f t="shared" si="287"/>
        <v>6.950733002277204E-2</v>
      </c>
      <c r="O1527" s="13">
        <f t="shared" si="288"/>
        <v>6.950733002277204E-2</v>
      </c>
      <c r="Q1527">
        <v>24.239460918233409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0.43333333299999999</v>
      </c>
      <c r="G1528" s="13">
        <f t="shared" si="282"/>
        <v>0</v>
      </c>
      <c r="H1528" s="13">
        <f t="shared" si="283"/>
        <v>0.43333333299999999</v>
      </c>
      <c r="I1528" s="16">
        <f t="shared" si="290"/>
        <v>0.43333453754468609</v>
      </c>
      <c r="J1528" s="13">
        <f t="shared" si="284"/>
        <v>0.43333396657657408</v>
      </c>
      <c r="K1528" s="13">
        <f t="shared" si="285"/>
        <v>5.7096811201251541E-7</v>
      </c>
      <c r="L1528" s="13">
        <f t="shared" si="286"/>
        <v>0</v>
      </c>
      <c r="M1528" s="13">
        <f t="shared" si="291"/>
        <v>1.2565491010438943</v>
      </c>
      <c r="N1528" s="13">
        <f t="shared" si="287"/>
        <v>6.5863994178453317E-2</v>
      </c>
      <c r="O1528" s="13">
        <f t="shared" si="288"/>
        <v>6.5863994178453317E-2</v>
      </c>
      <c r="Q1528">
        <v>29.345744467199349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0.43333333299999999</v>
      </c>
      <c r="G1529" s="13">
        <f t="shared" si="282"/>
        <v>0</v>
      </c>
      <c r="H1529" s="13">
        <f t="shared" si="283"/>
        <v>0.43333333299999999</v>
      </c>
      <c r="I1529" s="16">
        <f t="shared" si="290"/>
        <v>0.433333903968112</v>
      </c>
      <c r="J1529" s="13">
        <f t="shared" si="284"/>
        <v>0.43333332165879268</v>
      </c>
      <c r="K1529" s="13">
        <f t="shared" si="285"/>
        <v>5.8230931931912977E-7</v>
      </c>
      <c r="L1529" s="13">
        <f t="shared" si="286"/>
        <v>0</v>
      </c>
      <c r="M1529" s="13">
        <f t="shared" si="291"/>
        <v>1.1906851068654409</v>
      </c>
      <c r="N1529" s="13">
        <f t="shared" si="287"/>
        <v>6.2411629503220628E-2</v>
      </c>
      <c r="O1529" s="13">
        <f t="shared" si="288"/>
        <v>6.2411629503220628E-2</v>
      </c>
      <c r="Q1529">
        <v>29.19928819354838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0.43747635336332069</v>
      </c>
      <c r="G1530" s="13">
        <f t="shared" si="282"/>
        <v>0</v>
      </c>
      <c r="H1530" s="13">
        <f t="shared" si="283"/>
        <v>0.43747635336332069</v>
      </c>
      <c r="I1530" s="16">
        <f t="shared" si="290"/>
        <v>0.43747693567264001</v>
      </c>
      <c r="J1530" s="13">
        <f t="shared" si="284"/>
        <v>0.43747600831709804</v>
      </c>
      <c r="K1530" s="13">
        <f t="shared" si="285"/>
        <v>9.2735554196865522E-7</v>
      </c>
      <c r="L1530" s="13">
        <f t="shared" si="286"/>
        <v>0</v>
      </c>
      <c r="M1530" s="13">
        <f t="shared" si="291"/>
        <v>1.1282734773622203</v>
      </c>
      <c r="N1530" s="13">
        <f t="shared" si="287"/>
        <v>5.9140225943381294E-2</v>
      </c>
      <c r="O1530" s="13">
        <f t="shared" si="288"/>
        <v>5.9140225943381294E-2</v>
      </c>
      <c r="Q1530">
        <v>25.99729602848662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6.7850783728875781</v>
      </c>
      <c r="G1531" s="13">
        <f t="shared" si="282"/>
        <v>0</v>
      </c>
      <c r="H1531" s="13">
        <f t="shared" si="283"/>
        <v>6.7850783728875781</v>
      </c>
      <c r="I1531" s="16">
        <f t="shared" si="290"/>
        <v>6.7850793002431198</v>
      </c>
      <c r="J1531" s="13">
        <f t="shared" si="284"/>
        <v>6.777358521843782</v>
      </c>
      <c r="K1531" s="13">
        <f t="shared" si="285"/>
        <v>7.7207783993378243E-3</v>
      </c>
      <c r="L1531" s="13">
        <f t="shared" si="286"/>
        <v>0</v>
      </c>
      <c r="M1531" s="13">
        <f t="shared" si="291"/>
        <v>1.069133251418839</v>
      </c>
      <c r="N1531" s="13">
        <f t="shared" si="287"/>
        <v>5.604029813792484E-2</v>
      </c>
      <c r="O1531" s="13">
        <f t="shared" si="288"/>
        <v>5.604029813792484E-2</v>
      </c>
      <c r="Q1531">
        <v>20.267411650430201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19.60945374958203</v>
      </c>
      <c r="G1532" s="13">
        <f t="shared" si="282"/>
        <v>0</v>
      </c>
      <c r="H1532" s="13">
        <f t="shared" si="283"/>
        <v>19.60945374958203</v>
      </c>
      <c r="I1532" s="16">
        <f t="shared" si="290"/>
        <v>19.617174527981369</v>
      </c>
      <c r="J1532" s="13">
        <f t="shared" si="284"/>
        <v>19.380247187350275</v>
      </c>
      <c r="K1532" s="13">
        <f t="shared" si="285"/>
        <v>0.23692734063109455</v>
      </c>
      <c r="L1532" s="13">
        <f t="shared" si="286"/>
        <v>0</v>
      </c>
      <c r="M1532" s="13">
        <f t="shared" si="291"/>
        <v>1.0130929532809141</v>
      </c>
      <c r="N1532" s="13">
        <f t="shared" si="287"/>
        <v>5.3102857915932167E-2</v>
      </c>
      <c r="O1532" s="13">
        <f t="shared" si="288"/>
        <v>5.3102857915932167E-2</v>
      </c>
      <c r="Q1532">
        <v>18.464430118719381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4.6278384994702799</v>
      </c>
      <c r="G1533" s="13">
        <f t="shared" si="282"/>
        <v>0</v>
      </c>
      <c r="H1533" s="13">
        <f t="shared" si="283"/>
        <v>4.6278384994702799</v>
      </c>
      <c r="I1533" s="16">
        <f t="shared" si="290"/>
        <v>4.8647658401013745</v>
      </c>
      <c r="J1533" s="13">
        <f t="shared" si="284"/>
        <v>4.853859399747904</v>
      </c>
      <c r="K1533" s="13">
        <f t="shared" si="285"/>
        <v>1.0906440353470437E-2</v>
      </c>
      <c r="L1533" s="13">
        <f t="shared" si="286"/>
        <v>0</v>
      </c>
      <c r="M1533" s="13">
        <f t="shared" si="291"/>
        <v>0.95999009536498192</v>
      </c>
      <c r="N1533" s="13">
        <f t="shared" si="287"/>
        <v>5.0319388235576225E-2</v>
      </c>
      <c r="O1533" s="13">
        <f t="shared" si="288"/>
        <v>5.0319388235576225E-2</v>
      </c>
      <c r="Q1533">
        <v>10.59067312258065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14.547445567694499</v>
      </c>
      <c r="G1534" s="13">
        <f t="shared" si="282"/>
        <v>0</v>
      </c>
      <c r="H1534" s="13">
        <f t="shared" si="283"/>
        <v>14.547445567694499</v>
      </c>
      <c r="I1534" s="16">
        <f t="shared" si="290"/>
        <v>14.558352008047969</v>
      </c>
      <c r="J1534" s="13">
        <f t="shared" si="284"/>
        <v>14.37912920148754</v>
      </c>
      <c r="K1534" s="13">
        <f t="shared" si="285"/>
        <v>0.17922280656042844</v>
      </c>
      <c r="L1534" s="13">
        <f t="shared" si="286"/>
        <v>0</v>
      </c>
      <c r="M1534" s="13">
        <f t="shared" si="291"/>
        <v>0.90967070712940568</v>
      </c>
      <c r="N1534" s="13">
        <f t="shared" si="287"/>
        <v>4.7681818489150894E-2</v>
      </c>
      <c r="O1534" s="13">
        <f t="shared" si="288"/>
        <v>4.7681818489150894E-2</v>
      </c>
      <c r="Q1534">
        <v>14.070745825895299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67.245494275431867</v>
      </c>
      <c r="G1535" s="13">
        <f t="shared" si="282"/>
        <v>0.20228216980473634</v>
      </c>
      <c r="H1535" s="13">
        <f t="shared" si="283"/>
        <v>67.043212105627134</v>
      </c>
      <c r="I1535" s="16">
        <f t="shared" si="290"/>
        <v>67.222434912187566</v>
      </c>
      <c r="J1535" s="13">
        <f t="shared" si="284"/>
        <v>54.167873981291024</v>
      </c>
      <c r="K1535" s="13">
        <f t="shared" si="285"/>
        <v>13.054560930896542</v>
      </c>
      <c r="L1535" s="13">
        <f t="shared" si="286"/>
        <v>0</v>
      </c>
      <c r="M1535" s="13">
        <f t="shared" si="291"/>
        <v>0.8619888886402548</v>
      </c>
      <c r="N1535" s="13">
        <f t="shared" si="287"/>
        <v>4.5182501102525509E-2</v>
      </c>
      <c r="O1535" s="13">
        <f t="shared" si="288"/>
        <v>0.24746467090726185</v>
      </c>
      <c r="Q1535">
        <v>13.999631175128499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8.8673329179111349</v>
      </c>
      <c r="G1536" s="13">
        <f t="shared" si="282"/>
        <v>0</v>
      </c>
      <c r="H1536" s="13">
        <f t="shared" si="283"/>
        <v>8.8673329179111349</v>
      </c>
      <c r="I1536" s="16">
        <f t="shared" si="290"/>
        <v>21.921893848807677</v>
      </c>
      <c r="J1536" s="13">
        <f t="shared" si="284"/>
        <v>21.529256714199168</v>
      </c>
      <c r="K1536" s="13">
        <f t="shared" si="285"/>
        <v>0.3926371346085098</v>
      </c>
      <c r="L1536" s="13">
        <f t="shared" si="286"/>
        <v>0</v>
      </c>
      <c r="M1536" s="13">
        <f t="shared" si="291"/>
        <v>0.81680638753772927</v>
      </c>
      <c r="N1536" s="13">
        <f t="shared" si="287"/>
        <v>4.2814189361175779E-2</v>
      </c>
      <c r="O1536" s="13">
        <f t="shared" si="288"/>
        <v>4.2814189361175779E-2</v>
      </c>
      <c r="Q1536">
        <v>17.184330332272459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15.114738260725989</v>
      </c>
      <c r="G1537" s="13">
        <f t="shared" si="282"/>
        <v>0</v>
      </c>
      <c r="H1537" s="13">
        <f t="shared" si="283"/>
        <v>15.114738260725989</v>
      </c>
      <c r="I1537" s="16">
        <f t="shared" si="290"/>
        <v>15.507375395334499</v>
      </c>
      <c r="J1537" s="13">
        <f t="shared" si="284"/>
        <v>15.379243577376133</v>
      </c>
      <c r="K1537" s="13">
        <f t="shared" si="285"/>
        <v>0.1281318179583657</v>
      </c>
      <c r="L1537" s="13">
        <f t="shared" si="286"/>
        <v>0</v>
      </c>
      <c r="M1537" s="13">
        <f t="shared" si="291"/>
        <v>0.77399219817655351</v>
      </c>
      <c r="N1537" s="13">
        <f t="shared" si="287"/>
        <v>4.0570016398498082E-2</v>
      </c>
      <c r="O1537" s="13">
        <f t="shared" si="288"/>
        <v>4.0570016398498082E-2</v>
      </c>
      <c r="Q1537">
        <v>17.864732277757209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1.364312414324409</v>
      </c>
      <c r="G1538" s="13">
        <f t="shared" si="282"/>
        <v>0</v>
      </c>
      <c r="H1538" s="13">
        <f t="shared" si="283"/>
        <v>1.364312414324409</v>
      </c>
      <c r="I1538" s="16">
        <f t="shared" si="290"/>
        <v>1.4924442322827747</v>
      </c>
      <c r="J1538" s="13">
        <f t="shared" si="284"/>
        <v>1.4923575599983379</v>
      </c>
      <c r="K1538" s="13">
        <f t="shared" si="285"/>
        <v>8.6672284436817293E-5</v>
      </c>
      <c r="L1538" s="13">
        <f t="shared" si="286"/>
        <v>0</v>
      </c>
      <c r="M1538" s="13">
        <f t="shared" si="291"/>
        <v>0.7334221817780554</v>
      </c>
      <c r="N1538" s="13">
        <f t="shared" si="287"/>
        <v>3.8443475285484231E-2</v>
      </c>
      <c r="O1538" s="13">
        <f t="shared" si="288"/>
        <v>3.8443475285484231E-2</v>
      </c>
      <c r="Q1538">
        <v>19.90192757723176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2.3260362427972532</v>
      </c>
      <c r="G1539" s="13">
        <f t="shared" si="282"/>
        <v>0</v>
      </c>
      <c r="H1539" s="13">
        <f t="shared" si="283"/>
        <v>2.3260362427972532</v>
      </c>
      <c r="I1539" s="16">
        <f t="shared" si="290"/>
        <v>2.3261229150816902</v>
      </c>
      <c r="J1539" s="13">
        <f t="shared" si="284"/>
        <v>2.3259438885716959</v>
      </c>
      <c r="K1539" s="13">
        <f t="shared" si="285"/>
        <v>1.790265099943511E-4</v>
      </c>
      <c r="L1539" s="13">
        <f t="shared" si="286"/>
        <v>0</v>
      </c>
      <c r="M1539" s="13">
        <f t="shared" si="291"/>
        <v>0.69497870649257121</v>
      </c>
      <c r="N1539" s="13">
        <f t="shared" si="287"/>
        <v>3.6428400164027278E-2</v>
      </c>
      <c r="O1539" s="13">
        <f t="shared" si="288"/>
        <v>3.6428400164027278E-2</v>
      </c>
      <c r="Q1539">
        <v>24.197989132718369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6.7733333330000001</v>
      </c>
      <c r="G1540" s="13">
        <f t="shared" si="282"/>
        <v>0</v>
      </c>
      <c r="H1540" s="13">
        <f t="shared" si="283"/>
        <v>6.7733333330000001</v>
      </c>
      <c r="I1540" s="16">
        <f t="shared" si="290"/>
        <v>6.7735123595099944</v>
      </c>
      <c r="J1540" s="13">
        <f t="shared" si="284"/>
        <v>6.7711830971073415</v>
      </c>
      <c r="K1540" s="13">
        <f t="shared" si="285"/>
        <v>2.3292624026529651E-3</v>
      </c>
      <c r="L1540" s="13">
        <f t="shared" si="286"/>
        <v>0</v>
      </c>
      <c r="M1540" s="13">
        <f t="shared" si="291"/>
        <v>0.65855030632854394</v>
      </c>
      <c r="N1540" s="13">
        <f t="shared" si="287"/>
        <v>3.4518948369154645E-2</v>
      </c>
      <c r="O1540" s="13">
        <f t="shared" si="288"/>
        <v>3.4518948369154645E-2</v>
      </c>
      <c r="Q1540">
        <v>28.851916085830851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16.04490830999671</v>
      </c>
      <c r="G1541" s="13">
        <f t="shared" si="282"/>
        <v>0</v>
      </c>
      <c r="H1541" s="13">
        <f t="shared" si="283"/>
        <v>16.04490830999671</v>
      </c>
      <c r="I1541" s="16">
        <f t="shared" si="290"/>
        <v>16.047237572399364</v>
      </c>
      <c r="J1541" s="13">
        <f t="shared" si="284"/>
        <v>16.019852088534897</v>
      </c>
      <c r="K1541" s="13">
        <f t="shared" si="285"/>
        <v>2.7385483864467375E-2</v>
      </c>
      <c r="L1541" s="13">
        <f t="shared" si="286"/>
        <v>0</v>
      </c>
      <c r="M1541" s="13">
        <f t="shared" si="291"/>
        <v>0.62403135795938924</v>
      </c>
      <c r="N1541" s="13">
        <f t="shared" si="287"/>
        <v>3.2709583488352491E-2</v>
      </c>
      <c r="O1541" s="13">
        <f t="shared" si="288"/>
        <v>3.2709583488352491E-2</v>
      </c>
      <c r="Q1541">
        <v>29.753318193548381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16.95153058893019</v>
      </c>
      <c r="G1542" s="13">
        <f t="shared" ref="G1542:G1605" si="293">IF((F1542-$J$2)&gt;0,$I$2*(F1542-$J$2),0)</f>
        <v>0</v>
      </c>
      <c r="H1542" s="13">
        <f t="shared" ref="H1542:H1605" si="294">F1542-G1542</f>
        <v>16.95153058893019</v>
      </c>
      <c r="I1542" s="16">
        <f t="shared" si="290"/>
        <v>16.978916072794657</v>
      </c>
      <c r="J1542" s="13">
        <f t="shared" ref="J1542:J1605" si="295">I1542/SQRT(1+(I1542/($K$2*(300+(25*Q1542)+0.05*(Q1542)^3)))^2)</f>
        <v>16.909659246812982</v>
      </c>
      <c r="K1542" s="13">
        <f t="shared" ref="K1542:K1605" si="296">I1542-J1542</f>
        <v>6.9256825981675263E-2</v>
      </c>
      <c r="L1542" s="13">
        <f t="shared" ref="L1542:L1605" si="297">IF(K1542&gt;$N$2,(K1542-$N$2)/$L$2,0)</f>
        <v>0</v>
      </c>
      <c r="M1542" s="13">
        <f t="shared" si="291"/>
        <v>0.59132177447103673</v>
      </c>
      <c r="N1542" s="13">
        <f t="shared" ref="N1542:N1605" si="298">$M$2*M1542</f>
        <v>3.0995059308862254E-2</v>
      </c>
      <c r="O1542" s="13">
        <f t="shared" ref="O1542:O1605" si="299">N1542+G1542</f>
        <v>3.0995059308862254E-2</v>
      </c>
      <c r="Q1542">
        <v>24.192609935636391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4.6304067271815921</v>
      </c>
      <c r="G1543" s="13">
        <f t="shared" si="293"/>
        <v>0</v>
      </c>
      <c r="H1543" s="13">
        <f t="shared" si="294"/>
        <v>4.6304067271815921</v>
      </c>
      <c r="I1543" s="16">
        <f t="shared" ref="I1543:I1606" si="301">H1543+K1542-L1542</f>
        <v>4.6996635531632673</v>
      </c>
      <c r="J1543" s="13">
        <f t="shared" si="295"/>
        <v>4.6964930784514776</v>
      </c>
      <c r="K1543" s="13">
        <f t="shared" si="296"/>
        <v>3.1704747117897725E-3</v>
      </c>
      <c r="L1543" s="13">
        <f t="shared" si="297"/>
        <v>0</v>
      </c>
      <c r="M1543" s="13">
        <f t="shared" ref="M1543:M1606" si="302">L1543+M1542-N1542</f>
        <v>0.56032671516217447</v>
      </c>
      <c r="N1543" s="13">
        <f t="shared" si="298"/>
        <v>2.9370404606404745E-2</v>
      </c>
      <c r="O1543" s="13">
        <f t="shared" si="299"/>
        <v>2.9370404606404745E-2</v>
      </c>
      <c r="Q1543">
        <v>18.777899855038221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95.828798274994256</v>
      </c>
      <c r="G1544" s="13">
        <f t="shared" si="293"/>
        <v>0.77394824979598409</v>
      </c>
      <c r="H1544" s="13">
        <f t="shared" si="294"/>
        <v>95.054850025198277</v>
      </c>
      <c r="I1544" s="16">
        <f t="shared" si="301"/>
        <v>95.058020499910072</v>
      </c>
      <c r="J1544" s="13">
        <f t="shared" si="295"/>
        <v>72.442861675737859</v>
      </c>
      <c r="K1544" s="13">
        <f t="shared" si="296"/>
        <v>22.615158824172212</v>
      </c>
      <c r="L1544" s="13">
        <f t="shared" si="297"/>
        <v>0.26596704468351151</v>
      </c>
      <c r="M1544" s="13">
        <f t="shared" si="302"/>
        <v>0.79692335523928126</v>
      </c>
      <c r="N1544" s="13">
        <f t="shared" si="298"/>
        <v>4.1771989002696332E-2</v>
      </c>
      <c r="O1544" s="13">
        <f t="shared" si="299"/>
        <v>0.81572023879868039</v>
      </c>
      <c r="Q1544">
        <v>16.885670258529299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62.923356800577452</v>
      </c>
      <c r="G1545" s="13">
        <f t="shared" si="293"/>
        <v>0.11583942030764803</v>
      </c>
      <c r="H1545" s="13">
        <f t="shared" si="294"/>
        <v>62.8075173802698</v>
      </c>
      <c r="I1545" s="16">
        <f t="shared" si="301"/>
        <v>85.156709159758506</v>
      </c>
      <c r="J1545" s="13">
        <f t="shared" si="295"/>
        <v>62.922860685303789</v>
      </c>
      <c r="K1545" s="13">
        <f t="shared" si="296"/>
        <v>22.233848474454717</v>
      </c>
      <c r="L1545" s="13">
        <f t="shared" si="297"/>
        <v>0.25041638938572108</v>
      </c>
      <c r="M1545" s="13">
        <f t="shared" si="302"/>
        <v>1.0055677556223059</v>
      </c>
      <c r="N1545" s="13">
        <f t="shared" si="298"/>
        <v>5.2708412864507975E-2</v>
      </c>
      <c r="O1545" s="13">
        <f t="shared" si="299"/>
        <v>0.16854783317215599</v>
      </c>
      <c r="Q1545">
        <v>14.298803485530749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11.626631961241969</v>
      </c>
      <c r="G1546" s="13">
        <f t="shared" si="293"/>
        <v>0</v>
      </c>
      <c r="H1546" s="13">
        <f t="shared" si="294"/>
        <v>11.626631961241969</v>
      </c>
      <c r="I1546" s="16">
        <f t="shared" si="301"/>
        <v>33.610064046310967</v>
      </c>
      <c r="J1546" s="13">
        <f t="shared" si="295"/>
        <v>31.652633985546316</v>
      </c>
      <c r="K1546" s="13">
        <f t="shared" si="296"/>
        <v>1.9574300607646506</v>
      </c>
      <c r="L1546" s="13">
        <f t="shared" si="297"/>
        <v>0</v>
      </c>
      <c r="M1546" s="13">
        <f t="shared" si="302"/>
        <v>0.95285934275779793</v>
      </c>
      <c r="N1546" s="13">
        <f t="shared" si="298"/>
        <v>4.9945618640884398E-2</v>
      </c>
      <c r="O1546" s="13">
        <f t="shared" si="299"/>
        <v>4.9945618640884398E-2</v>
      </c>
      <c r="Q1546">
        <v>14.41280616418223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59.930434384240563</v>
      </c>
      <c r="G1547" s="13">
        <f t="shared" si="293"/>
        <v>5.5980971980910253E-2</v>
      </c>
      <c r="H1547" s="13">
        <f t="shared" si="294"/>
        <v>59.874453412259655</v>
      </c>
      <c r="I1547" s="16">
        <f t="shared" si="301"/>
        <v>61.831883473024305</v>
      </c>
      <c r="J1547" s="13">
        <f t="shared" si="295"/>
        <v>51.681223943169456</v>
      </c>
      <c r="K1547" s="13">
        <f t="shared" si="296"/>
        <v>10.150659529854849</v>
      </c>
      <c r="L1547" s="13">
        <f t="shared" si="297"/>
        <v>0</v>
      </c>
      <c r="M1547" s="13">
        <f t="shared" si="302"/>
        <v>0.90291372411691351</v>
      </c>
      <c r="N1547" s="13">
        <f t="shared" si="298"/>
        <v>4.7327640614661971E-2</v>
      </c>
      <c r="O1547" s="13">
        <f t="shared" si="299"/>
        <v>0.10330861259557222</v>
      </c>
      <c r="Q1547">
        <v>14.41518316301736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22.38636168760307</v>
      </c>
      <c r="G1548" s="13">
        <f t="shared" si="293"/>
        <v>0</v>
      </c>
      <c r="H1548" s="13">
        <f t="shared" si="294"/>
        <v>22.38636168760307</v>
      </c>
      <c r="I1548" s="16">
        <f t="shared" si="301"/>
        <v>32.537021217457919</v>
      </c>
      <c r="J1548" s="13">
        <f t="shared" si="295"/>
        <v>30.428335820848954</v>
      </c>
      <c r="K1548" s="13">
        <f t="shared" si="296"/>
        <v>2.1086853966089656</v>
      </c>
      <c r="L1548" s="13">
        <f t="shared" si="297"/>
        <v>0</v>
      </c>
      <c r="M1548" s="13">
        <f t="shared" si="302"/>
        <v>0.85558608350225152</v>
      </c>
      <c r="N1548" s="13">
        <f t="shared" si="298"/>
        <v>4.4846888017461922E-2</v>
      </c>
      <c r="O1548" s="13">
        <f t="shared" si="299"/>
        <v>4.4846888017461922E-2</v>
      </c>
      <c r="Q1548">
        <v>13.09042012258065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27.291672960235999</v>
      </c>
      <c r="G1549" s="13">
        <f t="shared" si="293"/>
        <v>0</v>
      </c>
      <c r="H1549" s="13">
        <f t="shared" si="294"/>
        <v>27.291672960235999</v>
      </c>
      <c r="I1549" s="16">
        <f t="shared" si="301"/>
        <v>29.400358356844965</v>
      </c>
      <c r="J1549" s="13">
        <f t="shared" si="295"/>
        <v>28.328327083694653</v>
      </c>
      <c r="K1549" s="13">
        <f t="shared" si="296"/>
        <v>1.0720312731503121</v>
      </c>
      <c r="L1549" s="13">
        <f t="shared" si="297"/>
        <v>0</v>
      </c>
      <c r="M1549" s="13">
        <f t="shared" si="302"/>
        <v>0.81073919548478957</v>
      </c>
      <c r="N1549" s="13">
        <f t="shared" si="298"/>
        <v>4.2496167962949159E-2</v>
      </c>
      <c r="O1549" s="13">
        <f t="shared" si="299"/>
        <v>4.2496167962949159E-2</v>
      </c>
      <c r="Q1549">
        <v>16.098966901030231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6.0481154167733129</v>
      </c>
      <c r="G1550" s="13">
        <f t="shared" si="293"/>
        <v>0</v>
      </c>
      <c r="H1550" s="13">
        <f t="shared" si="294"/>
        <v>6.0481154167733129</v>
      </c>
      <c r="I1550" s="16">
        <f t="shared" si="301"/>
        <v>7.120146689923625</v>
      </c>
      <c r="J1550" s="13">
        <f t="shared" si="295"/>
        <v>7.110184258445682</v>
      </c>
      <c r="K1550" s="13">
        <f t="shared" si="296"/>
        <v>9.9624314779429568E-3</v>
      </c>
      <c r="L1550" s="13">
        <f t="shared" si="297"/>
        <v>0</v>
      </c>
      <c r="M1550" s="13">
        <f t="shared" si="302"/>
        <v>0.76824302752184037</v>
      </c>
      <c r="N1550" s="13">
        <f t="shared" si="298"/>
        <v>4.0268664591220207E-2</v>
      </c>
      <c r="O1550" s="13">
        <f t="shared" si="299"/>
        <v>4.0268664591220207E-2</v>
      </c>
      <c r="Q1550">
        <v>19.486046675481621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3.112333540348537</v>
      </c>
      <c r="G1551" s="13">
        <f t="shared" si="293"/>
        <v>0</v>
      </c>
      <c r="H1551" s="13">
        <f t="shared" si="294"/>
        <v>3.112333540348537</v>
      </c>
      <c r="I1551" s="16">
        <f t="shared" si="301"/>
        <v>3.12229597182648</v>
      </c>
      <c r="J1551" s="13">
        <f t="shared" si="295"/>
        <v>3.1218128377422545</v>
      </c>
      <c r="K1551" s="13">
        <f t="shared" si="296"/>
        <v>4.8313408422551163E-4</v>
      </c>
      <c r="L1551" s="13">
        <f t="shared" si="297"/>
        <v>0</v>
      </c>
      <c r="M1551" s="13">
        <f t="shared" si="302"/>
        <v>0.72797436293062012</v>
      </c>
      <c r="N1551" s="13">
        <f t="shared" si="298"/>
        <v>3.8157919306370754E-2</v>
      </c>
      <c r="O1551" s="13">
        <f t="shared" si="299"/>
        <v>3.8157919306370754E-2</v>
      </c>
      <c r="Q1551">
        <v>23.41473778529414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0.43333333299999999</v>
      </c>
      <c r="G1552" s="13">
        <f t="shared" si="293"/>
        <v>0</v>
      </c>
      <c r="H1552" s="13">
        <f t="shared" si="294"/>
        <v>0.43333333299999999</v>
      </c>
      <c r="I1552" s="16">
        <f t="shared" si="301"/>
        <v>0.4338164670842255</v>
      </c>
      <c r="J1552" s="13">
        <f t="shared" si="295"/>
        <v>0.43381581413079162</v>
      </c>
      <c r="K1552" s="13">
        <f t="shared" si="296"/>
        <v>6.5295343387727911E-7</v>
      </c>
      <c r="L1552" s="13">
        <f t="shared" si="297"/>
        <v>0</v>
      </c>
      <c r="M1552" s="13">
        <f t="shared" si="302"/>
        <v>0.68981644362424932</v>
      </c>
      <c r="N1552" s="13">
        <f t="shared" si="298"/>
        <v>3.615781204994218E-2</v>
      </c>
      <c r="O1552" s="13">
        <f t="shared" si="299"/>
        <v>3.615781204994218E-2</v>
      </c>
      <c r="Q1552">
        <v>28.37562103405093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2.3558473952103558</v>
      </c>
      <c r="G1553" s="13">
        <f t="shared" si="293"/>
        <v>0</v>
      </c>
      <c r="H1553" s="13">
        <f t="shared" si="294"/>
        <v>2.3558473952103558</v>
      </c>
      <c r="I1553" s="16">
        <f t="shared" si="301"/>
        <v>2.3558480481637898</v>
      </c>
      <c r="J1553" s="13">
        <f t="shared" si="295"/>
        <v>2.3557397082280285</v>
      </c>
      <c r="K1553" s="13">
        <f t="shared" si="296"/>
        <v>1.0833993576131462E-4</v>
      </c>
      <c r="L1553" s="13">
        <f t="shared" si="297"/>
        <v>0</v>
      </c>
      <c r="M1553" s="13">
        <f t="shared" si="302"/>
        <v>0.65365863157430715</v>
      </c>
      <c r="N1553" s="13">
        <f t="shared" si="298"/>
        <v>3.4262543555949751E-2</v>
      </c>
      <c r="O1553" s="13">
        <f t="shared" si="299"/>
        <v>3.4262543555949751E-2</v>
      </c>
      <c r="Q1553">
        <v>28.11403619354838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11.18723920476531</v>
      </c>
      <c r="G1554" s="13">
        <f t="shared" si="293"/>
        <v>0</v>
      </c>
      <c r="H1554" s="13">
        <f t="shared" si="294"/>
        <v>11.18723920476531</v>
      </c>
      <c r="I1554" s="16">
        <f t="shared" si="301"/>
        <v>11.187347544701073</v>
      </c>
      <c r="J1554" s="13">
        <f t="shared" si="295"/>
        <v>11.174723892282712</v>
      </c>
      <c r="K1554" s="13">
        <f t="shared" si="296"/>
        <v>1.262365241836072E-2</v>
      </c>
      <c r="L1554" s="13">
        <f t="shared" si="297"/>
        <v>0</v>
      </c>
      <c r="M1554" s="13">
        <f t="shared" si="302"/>
        <v>0.61939608801835744</v>
      </c>
      <c r="N1554" s="13">
        <f t="shared" si="298"/>
        <v>3.2466618536041401E-2</v>
      </c>
      <c r="O1554" s="13">
        <f t="shared" si="299"/>
        <v>3.2466618536041401E-2</v>
      </c>
      <c r="Q1554">
        <v>27.48243783502538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9.7568507656289807</v>
      </c>
      <c r="G1555" s="13">
        <f t="shared" si="293"/>
        <v>0</v>
      </c>
      <c r="H1555" s="13">
        <f t="shared" si="294"/>
        <v>9.7568507656289807</v>
      </c>
      <c r="I1555" s="16">
        <f t="shared" si="301"/>
        <v>9.7694744180473414</v>
      </c>
      <c r="J1555" s="13">
        <f t="shared" si="295"/>
        <v>9.7523320344340139</v>
      </c>
      <c r="K1555" s="13">
        <f t="shared" si="296"/>
        <v>1.7142383613327539E-2</v>
      </c>
      <c r="L1555" s="13">
        <f t="shared" si="297"/>
        <v>0</v>
      </c>
      <c r="M1555" s="13">
        <f t="shared" si="302"/>
        <v>0.58692946948231606</v>
      </c>
      <c r="N1555" s="13">
        <f t="shared" si="298"/>
        <v>3.0764829746032792E-2</v>
      </c>
      <c r="O1555" s="13">
        <f t="shared" si="299"/>
        <v>3.0764829746032792E-2</v>
      </c>
      <c r="Q1555">
        <v>22.353776102423801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98.007335158177312</v>
      </c>
      <c r="G1556" s="13">
        <f t="shared" si="293"/>
        <v>0.81751898745964524</v>
      </c>
      <c r="H1556" s="13">
        <f t="shared" si="294"/>
        <v>97.189816170717663</v>
      </c>
      <c r="I1556" s="16">
        <f t="shared" si="301"/>
        <v>97.206958554330996</v>
      </c>
      <c r="J1556" s="13">
        <f t="shared" si="295"/>
        <v>69.885091507706662</v>
      </c>
      <c r="K1556" s="13">
        <f t="shared" si="296"/>
        <v>27.321867046624334</v>
      </c>
      <c r="L1556" s="13">
        <f t="shared" si="297"/>
        <v>0.45791671824693736</v>
      </c>
      <c r="M1556" s="13">
        <f t="shared" si="302"/>
        <v>1.0140813579832206</v>
      </c>
      <c r="N1556" s="13">
        <f t="shared" si="298"/>
        <v>5.3154666700407513E-2</v>
      </c>
      <c r="O1556" s="13">
        <f t="shared" si="299"/>
        <v>0.87067365416005271</v>
      </c>
      <c r="Q1556">
        <v>15.360873440708099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107.6354226772504</v>
      </c>
      <c r="G1557" s="13">
        <f t="shared" si="293"/>
        <v>1.0100807378411072</v>
      </c>
      <c r="H1557" s="13">
        <f t="shared" si="294"/>
        <v>106.6253419394093</v>
      </c>
      <c r="I1557" s="16">
        <f t="shared" si="301"/>
        <v>133.48929226778668</v>
      </c>
      <c r="J1557" s="13">
        <f t="shared" si="295"/>
        <v>62.197535004963058</v>
      </c>
      <c r="K1557" s="13">
        <f t="shared" si="296"/>
        <v>71.291757262823623</v>
      </c>
      <c r="L1557" s="13">
        <f t="shared" si="297"/>
        <v>2.2511033095377</v>
      </c>
      <c r="M1557" s="13">
        <f t="shared" si="302"/>
        <v>3.2120300008205134</v>
      </c>
      <c r="N1557" s="13">
        <f t="shared" si="298"/>
        <v>0.16836359605789056</v>
      </c>
      <c r="O1557" s="13">
        <f t="shared" si="299"/>
        <v>1.1784443338989978</v>
      </c>
      <c r="Q1557">
        <v>10.12286112258065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63.033989548932958</v>
      </c>
      <c r="G1558" s="13">
        <f t="shared" si="293"/>
        <v>0.11805207527475815</v>
      </c>
      <c r="H1558" s="13">
        <f t="shared" si="294"/>
        <v>62.915937473658197</v>
      </c>
      <c r="I1558" s="16">
        <f t="shared" si="301"/>
        <v>131.9565914269441</v>
      </c>
      <c r="J1558" s="13">
        <f t="shared" si="295"/>
        <v>63.68140303593934</v>
      </c>
      <c r="K1558" s="13">
        <f t="shared" si="296"/>
        <v>68.275188391004761</v>
      </c>
      <c r="L1558" s="13">
        <f t="shared" si="297"/>
        <v>2.1280811499177101</v>
      </c>
      <c r="M1558" s="13">
        <f t="shared" si="302"/>
        <v>5.1717475546803335</v>
      </c>
      <c r="N1558" s="13">
        <f t="shared" si="298"/>
        <v>0.27108526881353967</v>
      </c>
      <c r="O1558" s="13">
        <f t="shared" si="299"/>
        <v>0.38913734408829781</v>
      </c>
      <c r="Q1558">
        <v>10.627793963285519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20.210316157276239</v>
      </c>
      <c r="G1559" s="13">
        <f t="shared" si="293"/>
        <v>0</v>
      </c>
      <c r="H1559" s="13">
        <f t="shared" si="294"/>
        <v>20.210316157276239</v>
      </c>
      <c r="I1559" s="16">
        <f t="shared" si="301"/>
        <v>86.357423398363295</v>
      </c>
      <c r="J1559" s="13">
        <f t="shared" si="295"/>
        <v>59.0348910652665</v>
      </c>
      <c r="K1559" s="13">
        <f t="shared" si="296"/>
        <v>27.322532333096795</v>
      </c>
      <c r="L1559" s="13">
        <f t="shared" si="297"/>
        <v>0.45794385005863664</v>
      </c>
      <c r="M1559" s="13">
        <f t="shared" si="302"/>
        <v>5.3586061359254309</v>
      </c>
      <c r="N1559" s="13">
        <f t="shared" si="298"/>
        <v>0.28087975475690369</v>
      </c>
      <c r="O1559" s="13">
        <f t="shared" si="299"/>
        <v>0.28087975475690369</v>
      </c>
      <c r="Q1559">
        <v>12.206387567405731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6.7821027654118229</v>
      </c>
      <c r="G1560" s="13">
        <f t="shared" si="293"/>
        <v>0</v>
      </c>
      <c r="H1560" s="13">
        <f t="shared" si="294"/>
        <v>6.7821027654118229</v>
      </c>
      <c r="I1560" s="16">
        <f t="shared" si="301"/>
        <v>33.646691248449983</v>
      </c>
      <c r="J1560" s="13">
        <f t="shared" si="295"/>
        <v>31.631503320636025</v>
      </c>
      <c r="K1560" s="13">
        <f t="shared" si="296"/>
        <v>2.0151879278139582</v>
      </c>
      <c r="L1560" s="13">
        <f t="shared" si="297"/>
        <v>0</v>
      </c>
      <c r="M1560" s="13">
        <f t="shared" si="302"/>
        <v>5.0777263811685271</v>
      </c>
      <c r="N1560" s="13">
        <f t="shared" si="298"/>
        <v>0.26615700137083614</v>
      </c>
      <c r="O1560" s="13">
        <f t="shared" si="299"/>
        <v>0.26615700137083614</v>
      </c>
      <c r="Q1560">
        <v>14.207289422044649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19.281673519187819</v>
      </c>
      <c r="G1561" s="13">
        <f t="shared" si="293"/>
        <v>0</v>
      </c>
      <c r="H1561" s="13">
        <f t="shared" si="294"/>
        <v>19.281673519187819</v>
      </c>
      <c r="I1561" s="16">
        <f t="shared" si="301"/>
        <v>21.296861447001778</v>
      </c>
      <c r="J1561" s="13">
        <f t="shared" si="295"/>
        <v>20.859134078678313</v>
      </c>
      <c r="K1561" s="13">
        <f t="shared" si="296"/>
        <v>0.43772736832346482</v>
      </c>
      <c r="L1561" s="13">
        <f t="shared" si="297"/>
        <v>0</v>
      </c>
      <c r="M1561" s="13">
        <f t="shared" si="302"/>
        <v>4.8115693797976906</v>
      </c>
      <c r="N1561" s="13">
        <f t="shared" si="298"/>
        <v>0.25220596422132885</v>
      </c>
      <c r="O1561" s="13">
        <f t="shared" si="299"/>
        <v>0.25220596422132885</v>
      </c>
      <c r="Q1561">
        <v>15.763862411901981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1.59163005285229</v>
      </c>
      <c r="G1562" s="13">
        <f t="shared" si="293"/>
        <v>0</v>
      </c>
      <c r="H1562" s="13">
        <f t="shared" si="294"/>
        <v>1.59163005285229</v>
      </c>
      <c r="I1562" s="16">
        <f t="shared" si="301"/>
        <v>2.0293574211757548</v>
      </c>
      <c r="J1562" s="13">
        <f t="shared" si="295"/>
        <v>2.0291476115533436</v>
      </c>
      <c r="K1562" s="13">
        <f t="shared" si="296"/>
        <v>2.0980962241123891E-4</v>
      </c>
      <c r="L1562" s="13">
        <f t="shared" si="297"/>
        <v>0</v>
      </c>
      <c r="M1562" s="13">
        <f t="shared" si="302"/>
        <v>4.559363415576362</v>
      </c>
      <c r="N1562" s="13">
        <f t="shared" si="298"/>
        <v>0.23898619259008522</v>
      </c>
      <c r="O1562" s="13">
        <f t="shared" si="299"/>
        <v>0.23898619259008522</v>
      </c>
      <c r="Q1562">
        <v>20.168596869465748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20.5635479038272</v>
      </c>
      <c r="G1563" s="13">
        <f t="shared" si="293"/>
        <v>0</v>
      </c>
      <c r="H1563" s="13">
        <f t="shared" si="294"/>
        <v>20.5635479038272</v>
      </c>
      <c r="I1563" s="16">
        <f t="shared" si="301"/>
        <v>20.563757713449611</v>
      </c>
      <c r="J1563" s="13">
        <f t="shared" si="295"/>
        <v>20.400455130308377</v>
      </c>
      <c r="K1563" s="13">
        <f t="shared" si="296"/>
        <v>0.16330258314123469</v>
      </c>
      <c r="L1563" s="13">
        <f t="shared" si="297"/>
        <v>0</v>
      </c>
      <c r="M1563" s="13">
        <f t="shared" si="302"/>
        <v>4.3203772229862771</v>
      </c>
      <c r="N1563" s="13">
        <f t="shared" si="298"/>
        <v>0.22645935604672421</v>
      </c>
      <c r="O1563" s="13">
        <f t="shared" si="299"/>
        <v>0.22645935604672421</v>
      </c>
      <c r="Q1563">
        <v>22.13703542169236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0.43333333299999999</v>
      </c>
      <c r="G1564" s="13">
        <f t="shared" si="293"/>
        <v>0</v>
      </c>
      <c r="H1564" s="13">
        <f t="shared" si="294"/>
        <v>0.43333333299999999</v>
      </c>
      <c r="I1564" s="16">
        <f t="shared" si="301"/>
        <v>0.59663591614123468</v>
      </c>
      <c r="J1564" s="13">
        <f t="shared" si="295"/>
        <v>0.59663346268791961</v>
      </c>
      <c r="K1564" s="13">
        <f t="shared" si="296"/>
        <v>2.4534533150655236E-6</v>
      </c>
      <c r="L1564" s="13">
        <f t="shared" si="297"/>
        <v>0</v>
      </c>
      <c r="M1564" s="13">
        <f t="shared" si="302"/>
        <v>4.0939178669395533</v>
      </c>
      <c r="N1564" s="13">
        <f t="shared" si="298"/>
        <v>0.21458913331056018</v>
      </c>
      <c r="O1564" s="13">
        <f t="shared" si="299"/>
        <v>0.21458913331056018</v>
      </c>
      <c r="Q1564">
        <v>25.693308985264931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0.43333333299999999</v>
      </c>
      <c r="G1565" s="13">
        <f t="shared" si="293"/>
        <v>0</v>
      </c>
      <c r="H1565" s="13">
        <f t="shared" si="294"/>
        <v>0.43333333299999999</v>
      </c>
      <c r="I1565" s="16">
        <f t="shared" si="301"/>
        <v>0.43333578645331505</v>
      </c>
      <c r="J1565" s="13">
        <f t="shared" si="295"/>
        <v>0.43333511010272174</v>
      </c>
      <c r="K1565" s="13">
        <f t="shared" si="296"/>
        <v>6.7635059330939384E-7</v>
      </c>
      <c r="L1565" s="13">
        <f t="shared" si="297"/>
        <v>0</v>
      </c>
      <c r="M1565" s="13">
        <f t="shared" si="302"/>
        <v>3.8793287336289932</v>
      </c>
      <c r="N1565" s="13">
        <f t="shared" si="298"/>
        <v>0.20334110693786664</v>
      </c>
      <c r="O1565" s="13">
        <f t="shared" si="299"/>
        <v>0.20334110693786664</v>
      </c>
      <c r="Q1565">
        <v>28.091618193548381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0.43333333299999999</v>
      </c>
      <c r="G1566" s="13">
        <f t="shared" si="293"/>
        <v>0</v>
      </c>
      <c r="H1566" s="13">
        <f t="shared" si="294"/>
        <v>0.43333333299999999</v>
      </c>
      <c r="I1566" s="16">
        <f t="shared" si="301"/>
        <v>0.4333340093505933</v>
      </c>
      <c r="J1566" s="13">
        <f t="shared" si="295"/>
        <v>0.43333256594145025</v>
      </c>
      <c r="K1566" s="13">
        <f t="shared" si="296"/>
        <v>1.4434091430426399E-6</v>
      </c>
      <c r="L1566" s="13">
        <f t="shared" si="297"/>
        <v>0</v>
      </c>
      <c r="M1566" s="13">
        <f t="shared" si="302"/>
        <v>3.6759876266911267</v>
      </c>
      <c r="N1566" s="13">
        <f t="shared" si="298"/>
        <v>0.19268266352927274</v>
      </c>
      <c r="O1566" s="13">
        <f t="shared" si="299"/>
        <v>0.19268266352927274</v>
      </c>
      <c r="Q1566">
        <v>22.626190595225498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1.1287869104809289</v>
      </c>
      <c r="G1567" s="13">
        <f t="shared" si="293"/>
        <v>0</v>
      </c>
      <c r="H1567" s="13">
        <f t="shared" si="294"/>
        <v>1.1287869104809289</v>
      </c>
      <c r="I1567" s="16">
        <f t="shared" si="301"/>
        <v>1.128788353890072</v>
      </c>
      <c r="J1567" s="13">
        <f t="shared" si="295"/>
        <v>1.1287555945258649</v>
      </c>
      <c r="K1567" s="13">
        <f t="shared" si="296"/>
        <v>3.2759364207102237E-5</v>
      </c>
      <c r="L1567" s="13">
        <f t="shared" si="297"/>
        <v>0</v>
      </c>
      <c r="M1567" s="13">
        <f t="shared" si="302"/>
        <v>3.4833049631618538</v>
      </c>
      <c r="N1567" s="13">
        <f t="shared" si="298"/>
        <v>0.18258289916794548</v>
      </c>
      <c r="O1567" s="13">
        <f t="shared" si="299"/>
        <v>0.18258289916794548</v>
      </c>
      <c r="Q1567">
        <v>20.856360916609411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19.880557955848651</v>
      </c>
      <c r="G1568" s="13">
        <f t="shared" si="293"/>
        <v>0</v>
      </c>
      <c r="H1568" s="13">
        <f t="shared" si="294"/>
        <v>19.880557955848651</v>
      </c>
      <c r="I1568" s="16">
        <f t="shared" si="301"/>
        <v>19.880590715212858</v>
      </c>
      <c r="J1568" s="13">
        <f t="shared" si="295"/>
        <v>19.45999800365793</v>
      </c>
      <c r="K1568" s="13">
        <f t="shared" si="296"/>
        <v>0.42059271155492794</v>
      </c>
      <c r="L1568" s="13">
        <f t="shared" si="297"/>
        <v>0</v>
      </c>
      <c r="M1568" s="13">
        <f t="shared" si="302"/>
        <v>3.3007220639939083</v>
      </c>
      <c r="N1568" s="13">
        <f t="shared" si="298"/>
        <v>0.17301252981437845</v>
      </c>
      <c r="O1568" s="13">
        <f t="shared" si="299"/>
        <v>0.17301252981437845</v>
      </c>
      <c r="Q1568">
        <v>14.5627442465077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164.59335433315849</v>
      </c>
      <c r="G1569" s="13">
        <f t="shared" si="293"/>
        <v>2.1492393709592688</v>
      </c>
      <c r="H1569" s="13">
        <f t="shared" si="294"/>
        <v>162.44411496219922</v>
      </c>
      <c r="I1569" s="16">
        <f t="shared" si="301"/>
        <v>162.86470767375414</v>
      </c>
      <c r="J1569" s="13">
        <f t="shared" si="295"/>
        <v>63.678462071904335</v>
      </c>
      <c r="K1569" s="13">
        <f t="shared" si="296"/>
        <v>99.186245601849805</v>
      </c>
      <c r="L1569" s="13">
        <f t="shared" si="297"/>
        <v>3.3887004746547968</v>
      </c>
      <c r="M1569" s="13">
        <f t="shared" si="302"/>
        <v>6.5164100088343266</v>
      </c>
      <c r="N1569" s="13">
        <f t="shared" si="298"/>
        <v>0.34156786275181633</v>
      </c>
      <c r="O1569" s="13">
        <f t="shared" si="299"/>
        <v>2.4908072337110849</v>
      </c>
      <c r="Q1569">
        <v>9.8845237070941412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1.5757812130677771</v>
      </c>
      <c r="G1570" s="13">
        <f t="shared" si="293"/>
        <v>0</v>
      </c>
      <c r="H1570" s="13">
        <f t="shared" si="294"/>
        <v>1.5757812130677771</v>
      </c>
      <c r="I1570" s="16">
        <f t="shared" si="301"/>
        <v>97.373326340262778</v>
      </c>
      <c r="J1570" s="13">
        <f t="shared" si="295"/>
        <v>61.818909204282001</v>
      </c>
      <c r="K1570" s="13">
        <f t="shared" si="296"/>
        <v>35.554417135980778</v>
      </c>
      <c r="L1570" s="13">
        <f t="shared" si="297"/>
        <v>0.79365779833098027</v>
      </c>
      <c r="M1570" s="13">
        <f t="shared" si="302"/>
        <v>6.968499944413491</v>
      </c>
      <c r="N1570" s="13">
        <f t="shared" si="298"/>
        <v>0.36526486660179419</v>
      </c>
      <c r="O1570" s="13">
        <f t="shared" si="299"/>
        <v>0.36526486660179419</v>
      </c>
      <c r="Q1570">
        <v>12.04636950707178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82.646028136758531</v>
      </c>
      <c r="G1571" s="13">
        <f t="shared" si="293"/>
        <v>0.51029284703126965</v>
      </c>
      <c r="H1571" s="13">
        <f t="shared" si="294"/>
        <v>82.135735289727265</v>
      </c>
      <c r="I1571" s="16">
        <f t="shared" si="301"/>
        <v>116.89649462737707</v>
      </c>
      <c r="J1571" s="13">
        <f t="shared" si="295"/>
        <v>59.957002628857481</v>
      </c>
      <c r="K1571" s="13">
        <f t="shared" si="296"/>
        <v>56.939491998519586</v>
      </c>
      <c r="L1571" s="13">
        <f t="shared" si="297"/>
        <v>1.6657870965552879</v>
      </c>
      <c r="M1571" s="13">
        <f t="shared" si="302"/>
        <v>8.2690221743669845</v>
      </c>
      <c r="N1571" s="13">
        <f t="shared" si="298"/>
        <v>0.43343378137913546</v>
      </c>
      <c r="O1571" s="13">
        <f t="shared" si="299"/>
        <v>0.94372662841040511</v>
      </c>
      <c r="Q1571">
        <v>10.026511122580651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15.458917829957601</v>
      </c>
      <c r="G1572" s="13">
        <f t="shared" si="293"/>
        <v>0</v>
      </c>
      <c r="H1572" s="13">
        <f t="shared" si="294"/>
        <v>15.458917829957601</v>
      </c>
      <c r="I1572" s="16">
        <f t="shared" si="301"/>
        <v>70.732622731921893</v>
      </c>
      <c r="J1572" s="13">
        <f t="shared" si="295"/>
        <v>55.993132960474306</v>
      </c>
      <c r="K1572" s="13">
        <f t="shared" si="296"/>
        <v>14.739489771447587</v>
      </c>
      <c r="L1572" s="13">
        <f t="shared" si="297"/>
        <v>0</v>
      </c>
      <c r="M1572" s="13">
        <f t="shared" si="302"/>
        <v>7.8355883929878489</v>
      </c>
      <c r="N1572" s="13">
        <f t="shared" si="298"/>
        <v>0.41071466914565091</v>
      </c>
      <c r="O1572" s="13">
        <f t="shared" si="299"/>
        <v>0.41071466914565091</v>
      </c>
      <c r="Q1572">
        <v>14.026216675878279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54.205022789999603</v>
      </c>
      <c r="G1573" s="13">
        <f t="shared" si="293"/>
        <v>0</v>
      </c>
      <c r="H1573" s="13">
        <f t="shared" si="294"/>
        <v>54.205022789999603</v>
      </c>
      <c r="I1573" s="16">
        <f t="shared" si="301"/>
        <v>68.944512561447198</v>
      </c>
      <c r="J1573" s="13">
        <f t="shared" si="295"/>
        <v>54.064049188536387</v>
      </c>
      <c r="K1573" s="13">
        <f t="shared" si="296"/>
        <v>14.88046337291081</v>
      </c>
      <c r="L1573" s="13">
        <f t="shared" si="297"/>
        <v>0</v>
      </c>
      <c r="M1573" s="13">
        <f t="shared" si="302"/>
        <v>7.4248737238421985</v>
      </c>
      <c r="N1573" s="13">
        <f t="shared" si="298"/>
        <v>0.38918641485368471</v>
      </c>
      <c r="O1573" s="13">
        <f t="shared" si="299"/>
        <v>0.38918641485368471</v>
      </c>
      <c r="Q1573">
        <v>13.292823843115571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5.2249039118305749</v>
      </c>
      <c r="G1574" s="13">
        <f t="shared" si="293"/>
        <v>0</v>
      </c>
      <c r="H1574" s="13">
        <f t="shared" si="294"/>
        <v>5.2249039118305749</v>
      </c>
      <c r="I1574" s="16">
        <f t="shared" si="301"/>
        <v>20.105367284741384</v>
      </c>
      <c r="J1574" s="13">
        <f t="shared" si="295"/>
        <v>19.921849584584365</v>
      </c>
      <c r="K1574" s="13">
        <f t="shared" si="296"/>
        <v>0.18351770015701874</v>
      </c>
      <c r="L1574" s="13">
        <f t="shared" si="297"/>
        <v>0</v>
      </c>
      <c r="M1574" s="13">
        <f t="shared" si="302"/>
        <v>7.0356873089885141</v>
      </c>
      <c r="N1574" s="13">
        <f t="shared" si="298"/>
        <v>0.36878659781433387</v>
      </c>
      <c r="O1574" s="13">
        <f t="shared" si="299"/>
        <v>0.36878659781433387</v>
      </c>
      <c r="Q1574">
        <v>20.82052572256093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0.43333333299999999</v>
      </c>
      <c r="G1575" s="13">
        <f t="shared" si="293"/>
        <v>0</v>
      </c>
      <c r="H1575" s="13">
        <f t="shared" si="294"/>
        <v>0.43333333299999999</v>
      </c>
      <c r="I1575" s="16">
        <f t="shared" si="301"/>
        <v>0.61685103315701872</v>
      </c>
      <c r="J1575" s="13">
        <f t="shared" si="295"/>
        <v>0.61684843786808585</v>
      </c>
      <c r="K1575" s="13">
        <f t="shared" si="296"/>
        <v>2.5952889328717532E-6</v>
      </c>
      <c r="L1575" s="13">
        <f t="shared" si="297"/>
        <v>0</v>
      </c>
      <c r="M1575" s="13">
        <f t="shared" si="302"/>
        <v>6.66690071117418</v>
      </c>
      <c r="N1575" s="13">
        <f t="shared" si="298"/>
        <v>0.34945606921711797</v>
      </c>
      <c r="O1575" s="13">
        <f t="shared" si="299"/>
        <v>0.34945606921711797</v>
      </c>
      <c r="Q1575">
        <v>26.009532832516911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56.815803943854313</v>
      </c>
      <c r="G1576" s="13">
        <f t="shared" si="293"/>
        <v>0</v>
      </c>
      <c r="H1576" s="13">
        <f t="shared" si="294"/>
        <v>56.815803943854313</v>
      </c>
      <c r="I1576" s="16">
        <f t="shared" si="301"/>
        <v>56.815806539143246</v>
      </c>
      <c r="J1576" s="13">
        <f t="shared" si="295"/>
        <v>54.701647831553771</v>
      </c>
      <c r="K1576" s="13">
        <f t="shared" si="296"/>
        <v>2.1141587075894748</v>
      </c>
      <c r="L1576" s="13">
        <f t="shared" si="297"/>
        <v>0</v>
      </c>
      <c r="M1576" s="13">
        <f t="shared" si="302"/>
        <v>6.3174446419570618</v>
      </c>
      <c r="N1576" s="13">
        <f t="shared" si="298"/>
        <v>0.33113878062933411</v>
      </c>
      <c r="O1576" s="13">
        <f t="shared" si="299"/>
        <v>0.33113878062933411</v>
      </c>
      <c r="Q1576">
        <v>25.297316079252369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4.6034041416673954</v>
      </c>
      <c r="G1577" s="13">
        <f t="shared" si="293"/>
        <v>0</v>
      </c>
      <c r="H1577" s="13">
        <f t="shared" si="294"/>
        <v>4.6034041416673954</v>
      </c>
      <c r="I1577" s="16">
        <f t="shared" si="301"/>
        <v>6.7175628492568702</v>
      </c>
      <c r="J1577" s="13">
        <f t="shared" si="295"/>
        <v>6.7138276258792473</v>
      </c>
      <c r="K1577" s="13">
        <f t="shared" si="296"/>
        <v>3.7352233776228871E-3</v>
      </c>
      <c r="L1577" s="13">
        <f t="shared" si="297"/>
        <v>0</v>
      </c>
      <c r="M1577" s="13">
        <f t="shared" si="302"/>
        <v>5.986305861327728</v>
      </c>
      <c r="N1577" s="13">
        <f t="shared" si="298"/>
        <v>0.3137816214848872</v>
      </c>
      <c r="O1577" s="13">
        <f t="shared" si="299"/>
        <v>0.3137816214848872</v>
      </c>
      <c r="Q1577">
        <v>25.222211193548379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49.569603612808137</v>
      </c>
      <c r="G1578" s="13">
        <f t="shared" si="293"/>
        <v>0</v>
      </c>
      <c r="H1578" s="13">
        <f t="shared" si="294"/>
        <v>49.569603612808137</v>
      </c>
      <c r="I1578" s="16">
        <f t="shared" si="301"/>
        <v>49.573338836185762</v>
      </c>
      <c r="J1578" s="13">
        <f t="shared" si="295"/>
        <v>48.252949003398797</v>
      </c>
      <c r="K1578" s="13">
        <f t="shared" si="296"/>
        <v>1.3203898327869652</v>
      </c>
      <c r="L1578" s="13">
        <f t="shared" si="297"/>
        <v>0</v>
      </c>
      <c r="M1578" s="13">
        <f t="shared" si="302"/>
        <v>5.6725242398428408</v>
      </c>
      <c r="N1578" s="13">
        <f t="shared" si="298"/>
        <v>0.29733426509139887</v>
      </c>
      <c r="O1578" s="13">
        <f t="shared" si="299"/>
        <v>0.29733426509139887</v>
      </c>
      <c r="Q1578">
        <v>25.860752180136071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18.19136035697473</v>
      </c>
      <c r="G1579" s="13">
        <f t="shared" si="293"/>
        <v>0</v>
      </c>
      <c r="H1579" s="13">
        <f t="shared" si="294"/>
        <v>18.19136035697473</v>
      </c>
      <c r="I1579" s="16">
        <f t="shared" si="301"/>
        <v>19.511750189761695</v>
      </c>
      <c r="J1579" s="13">
        <f t="shared" si="295"/>
        <v>19.334668592390475</v>
      </c>
      <c r="K1579" s="13">
        <f t="shared" si="296"/>
        <v>0.17708159737122031</v>
      </c>
      <c r="L1579" s="13">
        <f t="shared" si="297"/>
        <v>0</v>
      </c>
      <c r="M1579" s="13">
        <f t="shared" si="302"/>
        <v>5.375189974751442</v>
      </c>
      <c r="N1579" s="13">
        <f t="shared" si="298"/>
        <v>0.28174902270909546</v>
      </c>
      <c r="O1579" s="13">
        <f t="shared" si="299"/>
        <v>0.28174902270909546</v>
      </c>
      <c r="Q1579">
        <v>20.43825967326028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1.054359016469381</v>
      </c>
      <c r="G1580" s="13">
        <f t="shared" si="293"/>
        <v>0</v>
      </c>
      <c r="H1580" s="13">
        <f t="shared" si="294"/>
        <v>1.054359016469381</v>
      </c>
      <c r="I1580" s="16">
        <f t="shared" si="301"/>
        <v>1.2314406138406013</v>
      </c>
      <c r="J1580" s="13">
        <f t="shared" si="295"/>
        <v>1.2313641589974651</v>
      </c>
      <c r="K1580" s="13">
        <f t="shared" si="296"/>
        <v>7.6454843136231077E-5</v>
      </c>
      <c r="L1580" s="13">
        <f t="shared" si="297"/>
        <v>0</v>
      </c>
      <c r="M1580" s="13">
        <f t="shared" si="302"/>
        <v>5.0934409520423465</v>
      </c>
      <c r="N1580" s="13">
        <f t="shared" si="298"/>
        <v>0.26698070527837969</v>
      </c>
      <c r="O1580" s="13">
        <f t="shared" si="299"/>
        <v>0.26698070527837969</v>
      </c>
      <c r="Q1580">
        <v>16.709150063850242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44.956222001342873</v>
      </c>
      <c r="G1581" s="13">
        <f t="shared" si="293"/>
        <v>0</v>
      </c>
      <c r="H1581" s="13">
        <f t="shared" si="294"/>
        <v>44.956222001342873</v>
      </c>
      <c r="I1581" s="16">
        <f t="shared" si="301"/>
        <v>44.956298456186012</v>
      </c>
      <c r="J1581" s="13">
        <f t="shared" si="295"/>
        <v>41.300270118072589</v>
      </c>
      <c r="K1581" s="13">
        <f t="shared" si="296"/>
        <v>3.6560283381134226</v>
      </c>
      <c r="L1581" s="13">
        <f t="shared" si="297"/>
        <v>0</v>
      </c>
      <c r="M1581" s="13">
        <f t="shared" si="302"/>
        <v>4.8264602467639666</v>
      </c>
      <c r="N1581" s="13">
        <f t="shared" si="298"/>
        <v>0.25298649239516952</v>
      </c>
      <c r="O1581" s="13">
        <f t="shared" si="299"/>
        <v>0.25298649239516952</v>
      </c>
      <c r="Q1581">
        <v>15.92049524652974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27.83632708897202</v>
      </c>
      <c r="G1582" s="13">
        <f t="shared" si="293"/>
        <v>0</v>
      </c>
      <c r="H1582" s="13">
        <f t="shared" si="294"/>
        <v>27.83632708897202</v>
      </c>
      <c r="I1582" s="16">
        <f t="shared" si="301"/>
        <v>31.492355427085442</v>
      </c>
      <c r="J1582" s="13">
        <f t="shared" si="295"/>
        <v>29.970953852648851</v>
      </c>
      <c r="K1582" s="13">
        <f t="shared" si="296"/>
        <v>1.5214015744365916</v>
      </c>
      <c r="L1582" s="13">
        <f t="shared" si="297"/>
        <v>0</v>
      </c>
      <c r="M1582" s="13">
        <f t="shared" si="302"/>
        <v>4.5734737543687967</v>
      </c>
      <c r="N1582" s="13">
        <f t="shared" si="298"/>
        <v>0.23972580815410005</v>
      </c>
      <c r="O1582" s="13">
        <f t="shared" si="299"/>
        <v>0.23972580815410005</v>
      </c>
      <c r="Q1582">
        <v>14.93560512258065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12.773889719214489</v>
      </c>
      <c r="G1583" s="13">
        <f t="shared" si="293"/>
        <v>0</v>
      </c>
      <c r="H1583" s="13">
        <f t="shared" si="294"/>
        <v>12.773889719214489</v>
      </c>
      <c r="I1583" s="16">
        <f t="shared" si="301"/>
        <v>14.295291293651081</v>
      </c>
      <c r="J1583" s="13">
        <f t="shared" si="295"/>
        <v>14.172680016692663</v>
      </c>
      <c r="K1583" s="13">
        <f t="shared" si="296"/>
        <v>0.122611276958418</v>
      </c>
      <c r="L1583" s="13">
        <f t="shared" si="297"/>
        <v>0</v>
      </c>
      <c r="M1583" s="13">
        <f t="shared" si="302"/>
        <v>4.3337479462146966</v>
      </c>
      <c r="N1583" s="13">
        <f t="shared" si="298"/>
        <v>0.2271602034995987</v>
      </c>
      <c r="O1583" s="13">
        <f t="shared" si="299"/>
        <v>0.2271602034995987</v>
      </c>
      <c r="Q1583">
        <v>16.44112313497747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50.187429955800347</v>
      </c>
      <c r="G1584" s="13">
        <f t="shared" si="293"/>
        <v>0</v>
      </c>
      <c r="H1584" s="13">
        <f t="shared" si="294"/>
        <v>50.187429955800347</v>
      </c>
      <c r="I1584" s="16">
        <f t="shared" si="301"/>
        <v>50.310041232758763</v>
      </c>
      <c r="J1584" s="13">
        <f t="shared" si="295"/>
        <v>46.474546409075671</v>
      </c>
      <c r="K1584" s="13">
        <f t="shared" si="296"/>
        <v>3.8354948236830921</v>
      </c>
      <c r="L1584" s="13">
        <f t="shared" si="297"/>
        <v>0</v>
      </c>
      <c r="M1584" s="13">
        <f t="shared" si="302"/>
        <v>4.1065877427150976</v>
      </c>
      <c r="N1584" s="13">
        <f t="shared" si="298"/>
        <v>0.21525324474371382</v>
      </c>
      <c r="O1584" s="13">
        <f t="shared" si="299"/>
        <v>0.21525324474371382</v>
      </c>
      <c r="Q1584">
        <v>18.037348502161219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7.5887094815715086</v>
      </c>
      <c r="G1585" s="13">
        <f t="shared" si="293"/>
        <v>0</v>
      </c>
      <c r="H1585" s="13">
        <f t="shared" si="294"/>
        <v>7.5887094815715086</v>
      </c>
      <c r="I1585" s="16">
        <f t="shared" si="301"/>
        <v>11.424204305254602</v>
      </c>
      <c r="J1585" s="13">
        <f t="shared" si="295"/>
        <v>11.388332948298725</v>
      </c>
      <c r="K1585" s="13">
        <f t="shared" si="296"/>
        <v>3.5871356955876621E-2</v>
      </c>
      <c r="L1585" s="13">
        <f t="shared" si="297"/>
        <v>0</v>
      </c>
      <c r="M1585" s="13">
        <f t="shared" si="302"/>
        <v>3.8913344979713838</v>
      </c>
      <c r="N1585" s="13">
        <f t="shared" si="298"/>
        <v>0.20397040792745644</v>
      </c>
      <c r="O1585" s="13">
        <f t="shared" si="299"/>
        <v>0.20397040792745644</v>
      </c>
      <c r="Q1585">
        <v>20.436785716425721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26.374941675079508</v>
      </c>
      <c r="G1586" s="13">
        <f t="shared" si="293"/>
        <v>0</v>
      </c>
      <c r="H1586" s="13">
        <f t="shared" si="294"/>
        <v>26.374941675079508</v>
      </c>
      <c r="I1586" s="16">
        <f t="shared" si="301"/>
        <v>26.410813032035385</v>
      </c>
      <c r="J1586" s="13">
        <f t="shared" si="295"/>
        <v>25.881831679984838</v>
      </c>
      <c r="K1586" s="13">
        <f t="shared" si="296"/>
        <v>0.52898135205054686</v>
      </c>
      <c r="L1586" s="13">
        <f t="shared" si="297"/>
        <v>0</v>
      </c>
      <c r="M1586" s="13">
        <f t="shared" si="302"/>
        <v>3.6873640900439275</v>
      </c>
      <c r="N1586" s="13">
        <f t="shared" si="298"/>
        <v>0.19327897871935784</v>
      </c>
      <c r="O1586" s="13">
        <f t="shared" si="299"/>
        <v>0.19327897871935784</v>
      </c>
      <c r="Q1586">
        <v>19.006668561743691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0.43333333299999999</v>
      </c>
      <c r="G1587" s="13">
        <f t="shared" si="293"/>
        <v>0</v>
      </c>
      <c r="H1587" s="13">
        <f t="shared" si="294"/>
        <v>0.43333333299999999</v>
      </c>
      <c r="I1587" s="16">
        <f t="shared" si="301"/>
        <v>0.96231468505054685</v>
      </c>
      <c r="J1587" s="13">
        <f t="shared" si="295"/>
        <v>0.96229937641345054</v>
      </c>
      <c r="K1587" s="13">
        <f t="shared" si="296"/>
        <v>1.5308637096311806E-5</v>
      </c>
      <c r="L1587" s="13">
        <f t="shared" si="297"/>
        <v>0</v>
      </c>
      <c r="M1587" s="13">
        <f t="shared" si="302"/>
        <v>3.4940851113245697</v>
      </c>
      <c r="N1587" s="13">
        <f t="shared" si="298"/>
        <v>0.18314795756100161</v>
      </c>
      <c r="O1587" s="13">
        <f t="shared" si="299"/>
        <v>0.18314795756100161</v>
      </c>
      <c r="Q1587">
        <v>22.85388883390112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5.3113530033107734</v>
      </c>
      <c r="G1588" s="13">
        <f t="shared" si="293"/>
        <v>0</v>
      </c>
      <c r="H1588" s="13">
        <f t="shared" si="294"/>
        <v>5.3113530033107734</v>
      </c>
      <c r="I1588" s="16">
        <f t="shared" si="301"/>
        <v>5.3113683119478701</v>
      </c>
      <c r="J1588" s="13">
        <f t="shared" si="295"/>
        <v>5.3096433459277934</v>
      </c>
      <c r="K1588" s="13">
        <f t="shared" si="296"/>
        <v>1.724966020076657E-3</v>
      </c>
      <c r="L1588" s="13">
        <f t="shared" si="297"/>
        <v>0</v>
      </c>
      <c r="M1588" s="13">
        <f t="shared" si="302"/>
        <v>3.3109371537635681</v>
      </c>
      <c r="N1588" s="13">
        <f t="shared" si="298"/>
        <v>0.17354796978450163</v>
      </c>
      <c r="O1588" s="13">
        <f t="shared" si="299"/>
        <v>0.17354796978450163</v>
      </c>
      <c r="Q1588">
        <v>25.714574521718809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1.1922933581163679</v>
      </c>
      <c r="G1589" s="13">
        <f t="shared" si="293"/>
        <v>0</v>
      </c>
      <c r="H1589" s="13">
        <f t="shared" si="294"/>
        <v>1.1922933581163679</v>
      </c>
      <c r="I1589" s="16">
        <f t="shared" si="301"/>
        <v>1.1940183241364446</v>
      </c>
      <c r="J1589" s="13">
        <f t="shared" si="295"/>
        <v>1.1939998914857157</v>
      </c>
      <c r="K1589" s="13">
        <f t="shared" si="296"/>
        <v>1.8432650728872346E-5</v>
      </c>
      <c r="L1589" s="13">
        <f t="shared" si="297"/>
        <v>0</v>
      </c>
      <c r="M1589" s="13">
        <f t="shared" si="302"/>
        <v>3.1373891839790664</v>
      </c>
      <c r="N1589" s="13">
        <f t="shared" si="298"/>
        <v>0.16445118044131343</v>
      </c>
      <c r="O1589" s="13">
        <f t="shared" si="299"/>
        <v>0.16445118044131343</v>
      </c>
      <c r="Q1589">
        <v>26.16092219354838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38.370415443465888</v>
      </c>
      <c r="G1590" s="13">
        <f t="shared" si="293"/>
        <v>0</v>
      </c>
      <c r="H1590" s="13">
        <f t="shared" si="294"/>
        <v>38.370415443465888</v>
      </c>
      <c r="I1590" s="16">
        <f t="shared" si="301"/>
        <v>38.370433876116614</v>
      </c>
      <c r="J1590" s="13">
        <f t="shared" si="295"/>
        <v>37.713808322137488</v>
      </c>
      <c r="K1590" s="13">
        <f t="shared" si="296"/>
        <v>0.6566255539791257</v>
      </c>
      <c r="L1590" s="13">
        <f t="shared" si="297"/>
        <v>0</v>
      </c>
      <c r="M1590" s="13">
        <f t="shared" si="302"/>
        <v>2.9729380035377528</v>
      </c>
      <c r="N1590" s="13">
        <f t="shared" si="298"/>
        <v>0.15583121359542726</v>
      </c>
      <c r="O1590" s="13">
        <f t="shared" si="299"/>
        <v>0.15583121359542726</v>
      </c>
      <c r="Q1590">
        <v>25.46187803584964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42.879894822473887</v>
      </c>
      <c r="G1591" s="13">
        <f t="shared" si="293"/>
        <v>0</v>
      </c>
      <c r="H1591" s="13">
        <f t="shared" si="294"/>
        <v>42.879894822473887</v>
      </c>
      <c r="I1591" s="16">
        <f t="shared" si="301"/>
        <v>43.536520376453012</v>
      </c>
      <c r="J1591" s="13">
        <f t="shared" si="295"/>
        <v>42.301974821531111</v>
      </c>
      <c r="K1591" s="13">
        <f t="shared" si="296"/>
        <v>1.2345455549219011</v>
      </c>
      <c r="L1591" s="13">
        <f t="shared" si="297"/>
        <v>0</v>
      </c>
      <c r="M1591" s="13">
        <f t="shared" si="302"/>
        <v>2.8171067899423257</v>
      </c>
      <c r="N1591" s="13">
        <f t="shared" si="298"/>
        <v>0.14766307584693508</v>
      </c>
      <c r="O1591" s="13">
        <f t="shared" si="299"/>
        <v>0.14766307584693508</v>
      </c>
      <c r="Q1591">
        <v>23.529801063509851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54.203034762562822</v>
      </c>
      <c r="G1592" s="13">
        <f t="shared" si="293"/>
        <v>0</v>
      </c>
      <c r="H1592" s="13">
        <f t="shared" si="294"/>
        <v>54.203034762562822</v>
      </c>
      <c r="I1592" s="16">
        <f t="shared" si="301"/>
        <v>55.437580317484723</v>
      </c>
      <c r="J1592" s="13">
        <f t="shared" si="295"/>
        <v>50.160750720797161</v>
      </c>
      <c r="K1592" s="13">
        <f t="shared" si="296"/>
        <v>5.2768295966875627</v>
      </c>
      <c r="L1592" s="13">
        <f t="shared" si="297"/>
        <v>0</v>
      </c>
      <c r="M1592" s="13">
        <f t="shared" si="302"/>
        <v>2.6694437140953906</v>
      </c>
      <c r="N1592" s="13">
        <f t="shared" si="298"/>
        <v>0.13992308386423</v>
      </c>
      <c r="O1592" s="13">
        <f t="shared" si="299"/>
        <v>0.13992308386423</v>
      </c>
      <c r="Q1592">
        <v>17.616679233355679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21.076366475105839</v>
      </c>
      <c r="G1593" s="13">
        <f t="shared" si="293"/>
        <v>0</v>
      </c>
      <c r="H1593" s="13">
        <f t="shared" si="294"/>
        <v>21.076366475105839</v>
      </c>
      <c r="I1593" s="16">
        <f t="shared" si="301"/>
        <v>26.353196071793402</v>
      </c>
      <c r="J1593" s="13">
        <f t="shared" si="295"/>
        <v>25.353230620125682</v>
      </c>
      <c r="K1593" s="13">
        <f t="shared" si="296"/>
        <v>0.99996545166771966</v>
      </c>
      <c r="L1593" s="13">
        <f t="shared" si="297"/>
        <v>0</v>
      </c>
      <c r="M1593" s="13">
        <f t="shared" si="302"/>
        <v>2.5295206302311608</v>
      </c>
      <c r="N1593" s="13">
        <f t="shared" si="298"/>
        <v>0.13258879571471904</v>
      </c>
      <c r="O1593" s="13">
        <f t="shared" si="299"/>
        <v>0.13258879571471904</v>
      </c>
      <c r="Q1593">
        <v>14.226630891527471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27.924760727173211</v>
      </c>
      <c r="G1594" s="13">
        <f t="shared" si="293"/>
        <v>0</v>
      </c>
      <c r="H1594" s="13">
        <f t="shared" si="294"/>
        <v>27.924760727173211</v>
      </c>
      <c r="I1594" s="16">
        <f t="shared" si="301"/>
        <v>28.924726178840931</v>
      </c>
      <c r="J1594" s="13">
        <f t="shared" si="295"/>
        <v>27.040457496786622</v>
      </c>
      <c r="K1594" s="13">
        <f t="shared" si="296"/>
        <v>1.8842686820543086</v>
      </c>
      <c r="L1594" s="13">
        <f t="shared" si="297"/>
        <v>0</v>
      </c>
      <c r="M1594" s="13">
        <f t="shared" si="302"/>
        <v>2.3969318345164417</v>
      </c>
      <c r="N1594" s="13">
        <f t="shared" si="298"/>
        <v>0.12563894579494472</v>
      </c>
      <c r="O1594" s="13">
        <f t="shared" si="299"/>
        <v>0.12563894579494472</v>
      </c>
      <c r="Q1594">
        <v>11.318375122580649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9.2927068910332462</v>
      </c>
      <c r="G1595" s="13">
        <f t="shared" si="293"/>
        <v>0</v>
      </c>
      <c r="H1595" s="13">
        <f t="shared" si="294"/>
        <v>9.2927068910332462</v>
      </c>
      <c r="I1595" s="16">
        <f t="shared" si="301"/>
        <v>11.176975573087555</v>
      </c>
      <c r="J1595" s="13">
        <f t="shared" si="295"/>
        <v>11.068211904669838</v>
      </c>
      <c r="K1595" s="13">
        <f t="shared" si="296"/>
        <v>0.10876366841771734</v>
      </c>
      <c r="L1595" s="13">
        <f t="shared" si="297"/>
        <v>0</v>
      </c>
      <c r="M1595" s="13">
        <f t="shared" si="302"/>
        <v>2.2712928887214971</v>
      </c>
      <c r="N1595" s="13">
        <f t="shared" si="298"/>
        <v>0.11905338317144629</v>
      </c>
      <c r="O1595" s="13">
        <f t="shared" si="299"/>
        <v>0.11905338317144629</v>
      </c>
      <c r="Q1595">
        <v>11.957788489696631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5.3815992354955364</v>
      </c>
      <c r="G1596" s="13">
        <f t="shared" si="293"/>
        <v>0</v>
      </c>
      <c r="H1596" s="13">
        <f t="shared" si="294"/>
        <v>5.3815992354955364</v>
      </c>
      <c r="I1596" s="16">
        <f t="shared" si="301"/>
        <v>5.4903629039132538</v>
      </c>
      <c r="J1596" s="13">
        <f t="shared" si="295"/>
        <v>5.4839894762567871</v>
      </c>
      <c r="K1596" s="13">
        <f t="shared" si="296"/>
        <v>6.3734276564666459E-3</v>
      </c>
      <c r="L1596" s="13">
        <f t="shared" si="297"/>
        <v>0</v>
      </c>
      <c r="M1596" s="13">
        <f t="shared" si="302"/>
        <v>2.1522395055500509</v>
      </c>
      <c r="N1596" s="13">
        <f t="shared" si="298"/>
        <v>0.11281301315358147</v>
      </c>
      <c r="O1596" s="13">
        <f t="shared" si="299"/>
        <v>0.11281301315358147</v>
      </c>
      <c r="Q1596">
        <v>17.13240138033569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3.7978612379604249</v>
      </c>
      <c r="G1597" s="13">
        <f t="shared" si="293"/>
        <v>0</v>
      </c>
      <c r="H1597" s="13">
        <f t="shared" si="294"/>
        <v>3.7978612379604249</v>
      </c>
      <c r="I1597" s="16">
        <f t="shared" si="301"/>
        <v>3.8042346656168915</v>
      </c>
      <c r="J1597" s="13">
        <f t="shared" si="295"/>
        <v>3.8027312037147123</v>
      </c>
      <c r="K1597" s="13">
        <f t="shared" si="296"/>
        <v>1.5034619021792039E-3</v>
      </c>
      <c r="L1597" s="13">
        <f t="shared" si="297"/>
        <v>0</v>
      </c>
      <c r="M1597" s="13">
        <f t="shared" si="302"/>
        <v>2.0394264923964696</v>
      </c>
      <c r="N1597" s="13">
        <f t="shared" si="298"/>
        <v>0.10689974192890077</v>
      </c>
      <c r="O1597" s="13">
        <f t="shared" si="299"/>
        <v>0.10689974192890077</v>
      </c>
      <c r="Q1597">
        <v>19.57158828519761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13.549330974644089</v>
      </c>
      <c r="G1598" s="13">
        <f t="shared" si="293"/>
        <v>0</v>
      </c>
      <c r="H1598" s="13">
        <f t="shared" si="294"/>
        <v>13.549330974644089</v>
      </c>
      <c r="I1598" s="16">
        <f t="shared" si="301"/>
        <v>13.550834436546268</v>
      </c>
      <c r="J1598" s="13">
        <f t="shared" si="295"/>
        <v>13.508786624502715</v>
      </c>
      <c r="K1598" s="13">
        <f t="shared" si="296"/>
        <v>4.2047812043552568E-2</v>
      </c>
      <c r="L1598" s="13">
        <f t="shared" si="297"/>
        <v>0</v>
      </c>
      <c r="M1598" s="13">
        <f t="shared" si="302"/>
        <v>1.9325267504675687</v>
      </c>
      <c r="N1598" s="13">
        <f t="shared" si="298"/>
        <v>0.1012964241005453</v>
      </c>
      <c r="O1598" s="13">
        <f t="shared" si="299"/>
        <v>0.1012964241005453</v>
      </c>
      <c r="Q1598">
        <v>22.93773037582277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4.6107076488801377</v>
      </c>
      <c r="G1599" s="13">
        <f t="shared" si="293"/>
        <v>0</v>
      </c>
      <c r="H1599" s="13">
        <f t="shared" si="294"/>
        <v>4.6107076488801377</v>
      </c>
      <c r="I1599" s="16">
        <f t="shared" si="301"/>
        <v>4.6527554609236903</v>
      </c>
      <c r="J1599" s="13">
        <f t="shared" si="295"/>
        <v>4.6515145942675158</v>
      </c>
      <c r="K1599" s="13">
        <f t="shared" si="296"/>
        <v>1.2408666561745108E-3</v>
      </c>
      <c r="L1599" s="13">
        <f t="shared" si="297"/>
        <v>0</v>
      </c>
      <c r="M1599" s="13">
        <f t="shared" si="302"/>
        <v>1.8312303263670233</v>
      </c>
      <c r="N1599" s="13">
        <f t="shared" si="298"/>
        <v>9.5986812974554456E-2</v>
      </c>
      <c r="O1599" s="13">
        <f t="shared" si="299"/>
        <v>9.5986812974554456E-2</v>
      </c>
      <c r="Q1599">
        <v>25.22677550595559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23.742175560198088</v>
      </c>
      <c r="G1600" s="13">
        <f t="shared" si="293"/>
        <v>0</v>
      </c>
      <c r="H1600" s="13">
        <f t="shared" si="294"/>
        <v>23.742175560198088</v>
      </c>
      <c r="I1600" s="16">
        <f t="shared" si="301"/>
        <v>23.743416426854264</v>
      </c>
      <c r="J1600" s="13">
        <f t="shared" si="295"/>
        <v>23.607749111118167</v>
      </c>
      <c r="K1600" s="13">
        <f t="shared" si="296"/>
        <v>0.13566731573609658</v>
      </c>
      <c r="L1600" s="13">
        <f t="shared" si="297"/>
        <v>0</v>
      </c>
      <c r="M1600" s="13">
        <f t="shared" si="302"/>
        <v>1.7352435133924689</v>
      </c>
      <c r="N1600" s="13">
        <f t="shared" si="298"/>
        <v>9.0955513452942283E-2</v>
      </c>
      <c r="O1600" s="13">
        <f t="shared" si="299"/>
        <v>9.0955513452942283E-2</v>
      </c>
      <c r="Q1600">
        <v>26.5782669383828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63.439609678185093</v>
      </c>
      <c r="G1601" s="13">
        <f t="shared" si="293"/>
        <v>0.12616447785980087</v>
      </c>
      <c r="H1601" s="13">
        <f t="shared" si="294"/>
        <v>63.31344520032529</v>
      </c>
      <c r="I1601" s="16">
        <f t="shared" si="301"/>
        <v>63.44911251606139</v>
      </c>
      <c r="J1601" s="13">
        <f t="shared" si="295"/>
        <v>60.906947755934716</v>
      </c>
      <c r="K1601" s="13">
        <f t="shared" si="296"/>
        <v>2.5421647601266741</v>
      </c>
      <c r="L1601" s="13">
        <f t="shared" si="297"/>
        <v>0</v>
      </c>
      <c r="M1601" s="13">
        <f t="shared" si="302"/>
        <v>1.6442879999395266</v>
      </c>
      <c r="N1601" s="13">
        <f t="shared" si="298"/>
        <v>8.6187937395957342E-2</v>
      </c>
      <c r="O1601" s="13">
        <f t="shared" si="299"/>
        <v>0.21235241525575821</v>
      </c>
      <c r="Q1601">
        <v>26.32628219354838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19.607891541472181</v>
      </c>
      <c r="G1602" s="13">
        <f t="shared" si="293"/>
        <v>0</v>
      </c>
      <c r="H1602" s="13">
        <f t="shared" si="294"/>
        <v>19.607891541472181</v>
      </c>
      <c r="I1602" s="16">
        <f t="shared" si="301"/>
        <v>22.150056301598855</v>
      </c>
      <c r="J1602" s="13">
        <f t="shared" si="295"/>
        <v>22.019554300265479</v>
      </c>
      <c r="K1602" s="13">
        <f t="shared" si="296"/>
        <v>0.13050200133337597</v>
      </c>
      <c r="L1602" s="13">
        <f t="shared" si="297"/>
        <v>0</v>
      </c>
      <c r="M1602" s="13">
        <f t="shared" si="302"/>
        <v>1.5581000625435693</v>
      </c>
      <c r="N1602" s="13">
        <f t="shared" si="298"/>
        <v>8.1670261324099699E-2</v>
      </c>
      <c r="O1602" s="13">
        <f t="shared" si="299"/>
        <v>8.1670261324099699E-2</v>
      </c>
      <c r="Q1602">
        <v>25.349821372566019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13.51076142490664</v>
      </c>
      <c r="G1603" s="13">
        <f t="shared" si="293"/>
        <v>0</v>
      </c>
      <c r="H1603" s="13">
        <f t="shared" si="294"/>
        <v>13.51076142490664</v>
      </c>
      <c r="I1603" s="16">
        <f t="shared" si="301"/>
        <v>13.641263426240016</v>
      </c>
      <c r="J1603" s="13">
        <f t="shared" si="295"/>
        <v>13.591206170686661</v>
      </c>
      <c r="K1603" s="13">
        <f t="shared" si="296"/>
        <v>5.0057255553355162E-2</v>
      </c>
      <c r="L1603" s="13">
        <f t="shared" si="297"/>
        <v>0</v>
      </c>
      <c r="M1603" s="13">
        <f t="shared" si="302"/>
        <v>1.4764298012194697</v>
      </c>
      <c r="N1603" s="13">
        <f t="shared" si="298"/>
        <v>7.7389386337253202E-2</v>
      </c>
      <c r="O1603" s="13">
        <f t="shared" si="299"/>
        <v>7.7389386337253202E-2</v>
      </c>
      <c r="Q1603">
        <v>21.836741147312559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17.516744472618019</v>
      </c>
      <c r="G1604" s="13">
        <f t="shared" si="293"/>
        <v>0</v>
      </c>
      <c r="H1604" s="13">
        <f t="shared" si="294"/>
        <v>17.516744472618019</v>
      </c>
      <c r="I1604" s="16">
        <f t="shared" si="301"/>
        <v>17.566801728171374</v>
      </c>
      <c r="J1604" s="13">
        <f t="shared" si="295"/>
        <v>17.416140220646415</v>
      </c>
      <c r="K1604" s="13">
        <f t="shared" si="296"/>
        <v>0.15066150752495844</v>
      </c>
      <c r="L1604" s="13">
        <f t="shared" si="297"/>
        <v>0</v>
      </c>
      <c r="M1604" s="13">
        <f t="shared" si="302"/>
        <v>1.3990404148822164</v>
      </c>
      <c r="N1604" s="13">
        <f t="shared" si="298"/>
        <v>7.3332900134719312E-2</v>
      </c>
      <c r="O1604" s="13">
        <f t="shared" si="299"/>
        <v>7.3332900134719312E-2</v>
      </c>
      <c r="Q1604">
        <v>19.36041600430945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38.98515848542673</v>
      </c>
      <c r="G1605" s="13">
        <f t="shared" si="293"/>
        <v>0</v>
      </c>
      <c r="H1605" s="13">
        <f t="shared" si="294"/>
        <v>38.98515848542673</v>
      </c>
      <c r="I1605" s="16">
        <f t="shared" si="301"/>
        <v>39.135819992951689</v>
      </c>
      <c r="J1605" s="13">
        <f t="shared" si="295"/>
        <v>36.794722155066715</v>
      </c>
      <c r="K1605" s="13">
        <f t="shared" si="296"/>
        <v>2.3410978378849734</v>
      </c>
      <c r="L1605" s="13">
        <f t="shared" si="297"/>
        <v>0</v>
      </c>
      <c r="M1605" s="13">
        <f t="shared" si="302"/>
        <v>1.325707514747497</v>
      </c>
      <c r="N1605" s="13">
        <f t="shared" si="298"/>
        <v>6.948904102603054E-2</v>
      </c>
      <c r="O1605" s="13">
        <f t="shared" si="299"/>
        <v>6.948904102603054E-2</v>
      </c>
      <c r="Q1605">
        <v>16.383428811867951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1.418907480348961</v>
      </c>
      <c r="G1606" s="13">
        <f t="shared" ref="G1606:G1669" si="304">IF((F1606-$J$2)&gt;0,$I$2*(F1606-$J$2),0)</f>
        <v>0</v>
      </c>
      <c r="H1606" s="13">
        <f t="shared" ref="H1606:H1669" si="305">F1606-G1606</f>
        <v>1.418907480348961</v>
      </c>
      <c r="I1606" s="16">
        <f t="shared" si="301"/>
        <v>3.7600053182339344</v>
      </c>
      <c r="J1606" s="13">
        <f t="shared" ref="J1606:J1669" si="306">I1606/SQRT(1+(I1606/($K$2*(300+(25*Q1606)+0.05*(Q1606)^3)))^2)</f>
        <v>3.755256333024743</v>
      </c>
      <c r="K1606" s="13">
        <f t="shared" ref="K1606:K1669" si="307">I1606-J1606</f>
        <v>4.7489852091913143E-3</v>
      </c>
      <c r="L1606" s="13">
        <f t="shared" ref="L1606:L1669" si="308">IF(K1606&gt;$N$2,(K1606-$N$2)/$L$2,0)</f>
        <v>0</v>
      </c>
      <c r="M1606" s="13">
        <f t="shared" si="302"/>
        <v>1.2562184737214666</v>
      </c>
      <c r="N1606" s="13">
        <f t="shared" ref="N1606:N1669" si="309">$M$2*M1606</f>
        <v>6.5846663828193611E-2</v>
      </c>
      <c r="O1606" s="13">
        <f t="shared" ref="O1606:O1669" si="310">N1606+G1606</f>
        <v>6.5846663828193611E-2</v>
      </c>
      <c r="Q1606">
        <v>11.03820612258065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16.0394725161384</v>
      </c>
      <c r="G1607" s="13">
        <f t="shared" si="304"/>
        <v>0</v>
      </c>
      <c r="H1607" s="13">
        <f t="shared" si="305"/>
        <v>16.0394725161384</v>
      </c>
      <c r="I1607" s="16">
        <f t="shared" ref="I1607:I1670" si="312">H1607+K1606-L1606</f>
        <v>16.04422150134759</v>
      </c>
      <c r="J1607" s="13">
        <f t="shared" si="306"/>
        <v>15.866752291285737</v>
      </c>
      <c r="K1607" s="13">
        <f t="shared" si="307"/>
        <v>0.17746921006185268</v>
      </c>
      <c r="L1607" s="13">
        <f t="shared" si="308"/>
        <v>0</v>
      </c>
      <c r="M1607" s="13">
        <f t="shared" ref="M1607:M1670" si="313">L1607+M1606-N1606</f>
        <v>1.190371809893273</v>
      </c>
      <c r="N1607" s="13">
        <f t="shared" si="309"/>
        <v>6.2395207550482092E-2</v>
      </c>
      <c r="O1607" s="13">
        <f t="shared" si="310"/>
        <v>6.2395207550482092E-2</v>
      </c>
      <c r="Q1607">
        <v>16.246738205345249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20.363077184417211</v>
      </c>
      <c r="G1608" s="13">
        <f t="shared" si="304"/>
        <v>0</v>
      </c>
      <c r="H1608" s="13">
        <f t="shared" si="305"/>
        <v>20.363077184417211</v>
      </c>
      <c r="I1608" s="16">
        <f t="shared" si="312"/>
        <v>20.540546394479065</v>
      </c>
      <c r="J1608" s="13">
        <f t="shared" si="306"/>
        <v>20.156710711419244</v>
      </c>
      <c r="K1608" s="13">
        <f t="shared" si="307"/>
        <v>0.38383568305982152</v>
      </c>
      <c r="L1608" s="13">
        <f t="shared" si="308"/>
        <v>0</v>
      </c>
      <c r="M1608" s="13">
        <f t="shared" si="313"/>
        <v>1.1279766023427908</v>
      </c>
      <c r="N1608" s="13">
        <f t="shared" si="309"/>
        <v>5.9124664773081474E-2</v>
      </c>
      <c r="O1608" s="13">
        <f t="shared" si="310"/>
        <v>5.9124664773081474E-2</v>
      </c>
      <c r="Q1608">
        <v>15.947906180052859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54.214185844581593</v>
      </c>
      <c r="G1609" s="13">
        <f t="shared" si="304"/>
        <v>0</v>
      </c>
      <c r="H1609" s="13">
        <f t="shared" si="305"/>
        <v>54.214185844581593</v>
      </c>
      <c r="I1609" s="16">
        <f t="shared" si="312"/>
        <v>54.598021527641414</v>
      </c>
      <c r="J1609" s="13">
        <f t="shared" si="306"/>
        <v>48.842790116153601</v>
      </c>
      <c r="K1609" s="13">
        <f t="shared" si="307"/>
        <v>5.7552314114878129</v>
      </c>
      <c r="L1609" s="13">
        <f t="shared" si="308"/>
        <v>0</v>
      </c>
      <c r="M1609" s="13">
        <f t="shared" si="313"/>
        <v>1.0688519375697094</v>
      </c>
      <c r="N1609" s="13">
        <f t="shared" si="309"/>
        <v>5.6025552630800612E-2</v>
      </c>
      <c r="O1609" s="13">
        <f t="shared" si="310"/>
        <v>5.6025552630800612E-2</v>
      </c>
      <c r="Q1609">
        <v>16.5525075636717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3.5292729155982481</v>
      </c>
      <c r="G1610" s="13">
        <f t="shared" si="304"/>
        <v>0</v>
      </c>
      <c r="H1610" s="13">
        <f t="shared" si="305"/>
        <v>3.5292729155982481</v>
      </c>
      <c r="I1610" s="16">
        <f t="shared" si="312"/>
        <v>9.2845043270860614</v>
      </c>
      <c r="J1610" s="13">
        <f t="shared" si="306"/>
        <v>9.2722870538666378</v>
      </c>
      <c r="K1610" s="13">
        <f t="shared" si="307"/>
        <v>1.2217273219423674E-2</v>
      </c>
      <c r="L1610" s="13">
        <f t="shared" si="308"/>
        <v>0</v>
      </c>
      <c r="M1610" s="13">
        <f t="shared" si="313"/>
        <v>1.0128263849389088</v>
      </c>
      <c r="N1610" s="13">
        <f t="shared" si="309"/>
        <v>5.308888531771741E-2</v>
      </c>
      <c r="O1610" s="13">
        <f t="shared" si="310"/>
        <v>5.308888531771741E-2</v>
      </c>
      <c r="Q1610">
        <v>23.680366113594559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1.0459846820858361</v>
      </c>
      <c r="G1611" s="13">
        <f t="shared" si="304"/>
        <v>0</v>
      </c>
      <c r="H1611" s="13">
        <f t="shared" si="305"/>
        <v>1.0459846820858361</v>
      </c>
      <c r="I1611" s="16">
        <f t="shared" si="312"/>
        <v>1.0582019553052597</v>
      </c>
      <c r="J1611" s="13">
        <f t="shared" si="306"/>
        <v>1.0581794690699264</v>
      </c>
      <c r="K1611" s="13">
        <f t="shared" si="307"/>
        <v>2.2486235333296634E-5</v>
      </c>
      <c r="L1611" s="13">
        <f t="shared" si="308"/>
        <v>0</v>
      </c>
      <c r="M1611" s="13">
        <f t="shared" si="313"/>
        <v>0.95973749962119137</v>
      </c>
      <c r="N1611" s="13">
        <f t="shared" si="309"/>
        <v>5.0306148033036825E-2</v>
      </c>
      <c r="O1611" s="13">
        <f t="shared" si="310"/>
        <v>5.0306148033036825E-2</v>
      </c>
      <c r="Q1611">
        <v>22.14777144040584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0.43333333299999999</v>
      </c>
      <c r="G1612" s="13">
        <f t="shared" si="304"/>
        <v>0</v>
      </c>
      <c r="H1612" s="13">
        <f t="shared" si="305"/>
        <v>0.43333333299999999</v>
      </c>
      <c r="I1612" s="16">
        <f t="shared" si="312"/>
        <v>0.43335581923533328</v>
      </c>
      <c r="J1612" s="13">
        <f t="shared" si="306"/>
        <v>0.43335526516826267</v>
      </c>
      <c r="K1612" s="13">
        <f t="shared" si="307"/>
        <v>5.5406707061278482E-7</v>
      </c>
      <c r="L1612" s="13">
        <f t="shared" si="308"/>
        <v>0</v>
      </c>
      <c r="M1612" s="13">
        <f t="shared" si="313"/>
        <v>0.90943135158815458</v>
      </c>
      <c r="N1612" s="13">
        <f t="shared" si="309"/>
        <v>4.7669272292617512E-2</v>
      </c>
      <c r="O1612" s="13">
        <f t="shared" si="310"/>
        <v>4.7669272292617512E-2</v>
      </c>
      <c r="Q1612">
        <v>29.57095319354838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2.1817170188763089</v>
      </c>
      <c r="G1613" s="13">
        <f t="shared" si="304"/>
        <v>0</v>
      </c>
      <c r="H1613" s="13">
        <f t="shared" si="305"/>
        <v>2.1817170188763089</v>
      </c>
      <c r="I1613" s="16">
        <f t="shared" si="312"/>
        <v>2.1817175729433793</v>
      </c>
      <c r="J1613" s="13">
        <f t="shared" si="306"/>
        <v>2.181602699580409</v>
      </c>
      <c r="K1613" s="13">
        <f t="shared" si="307"/>
        <v>1.1487336297033579E-4</v>
      </c>
      <c r="L1613" s="13">
        <f t="shared" si="308"/>
        <v>0</v>
      </c>
      <c r="M1613" s="13">
        <f t="shared" si="313"/>
        <v>0.86176207929553705</v>
      </c>
      <c r="N1613" s="13">
        <f t="shared" si="309"/>
        <v>4.5170612534583598E-2</v>
      </c>
      <c r="O1613" s="13">
        <f t="shared" si="310"/>
        <v>4.5170612534583598E-2</v>
      </c>
      <c r="Q1613">
        <v>26.006026579201141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13.514097471188199</v>
      </c>
      <c r="G1614" s="13">
        <f t="shared" si="304"/>
        <v>0</v>
      </c>
      <c r="H1614" s="13">
        <f t="shared" si="305"/>
        <v>13.514097471188199</v>
      </c>
      <c r="I1614" s="16">
        <f t="shared" si="312"/>
        <v>13.514212344551169</v>
      </c>
      <c r="J1614" s="13">
        <f t="shared" si="306"/>
        <v>13.484665277875823</v>
      </c>
      <c r="K1614" s="13">
        <f t="shared" si="307"/>
        <v>2.9547066675345235E-2</v>
      </c>
      <c r="L1614" s="13">
        <f t="shared" si="308"/>
        <v>0</v>
      </c>
      <c r="M1614" s="13">
        <f t="shared" si="313"/>
        <v>0.81659146676095351</v>
      </c>
      <c r="N1614" s="13">
        <f t="shared" si="309"/>
        <v>4.2802923951190106E-2</v>
      </c>
      <c r="O1614" s="13">
        <f t="shared" si="310"/>
        <v>4.2802923951190106E-2</v>
      </c>
      <c r="Q1614">
        <v>25.412439025488769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4.5994534863674428</v>
      </c>
      <c r="G1615" s="13">
        <f t="shared" si="304"/>
        <v>0</v>
      </c>
      <c r="H1615" s="13">
        <f t="shared" si="305"/>
        <v>4.5994534863674428</v>
      </c>
      <c r="I1615" s="16">
        <f t="shared" si="312"/>
        <v>4.629000553042788</v>
      </c>
      <c r="J1615" s="13">
        <f t="shared" si="306"/>
        <v>4.6268566772143895</v>
      </c>
      <c r="K1615" s="13">
        <f t="shared" si="307"/>
        <v>2.1438758283984782E-3</v>
      </c>
      <c r="L1615" s="13">
        <f t="shared" si="308"/>
        <v>0</v>
      </c>
      <c r="M1615" s="13">
        <f t="shared" si="313"/>
        <v>0.77378854280976339</v>
      </c>
      <c r="N1615" s="13">
        <f t="shared" si="309"/>
        <v>4.0559341482665878E-2</v>
      </c>
      <c r="O1615" s="13">
        <f t="shared" si="310"/>
        <v>4.0559341482665878E-2</v>
      </c>
      <c r="Q1615">
        <v>21.222068257923521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0.43333333299999999</v>
      </c>
      <c r="G1616" s="13">
        <f t="shared" si="304"/>
        <v>0</v>
      </c>
      <c r="H1616" s="13">
        <f t="shared" si="305"/>
        <v>0.43333333299999999</v>
      </c>
      <c r="I1616" s="16">
        <f t="shared" si="312"/>
        <v>0.43547720882839847</v>
      </c>
      <c r="J1616" s="13">
        <f t="shared" si="306"/>
        <v>0.43547440031782114</v>
      </c>
      <c r="K1616" s="13">
        <f t="shared" si="307"/>
        <v>2.8085105773234531E-6</v>
      </c>
      <c r="L1616" s="13">
        <f t="shared" si="308"/>
        <v>0</v>
      </c>
      <c r="M1616" s="13">
        <f t="shared" si="313"/>
        <v>0.73322920132709757</v>
      </c>
      <c r="N1616" s="13">
        <f t="shared" si="309"/>
        <v>3.8433359912127242E-2</v>
      </c>
      <c r="O1616" s="13">
        <f t="shared" si="310"/>
        <v>3.8433359912127242E-2</v>
      </c>
      <c r="Q1616">
        <v>18.025520083597961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74.797174515846137</v>
      </c>
      <c r="G1617" s="13">
        <f t="shared" si="304"/>
        <v>0.35331577461302177</v>
      </c>
      <c r="H1617" s="13">
        <f t="shared" si="305"/>
        <v>74.443858741233115</v>
      </c>
      <c r="I1617" s="16">
        <f t="shared" si="312"/>
        <v>74.443861549743687</v>
      </c>
      <c r="J1617" s="13">
        <f t="shared" si="306"/>
        <v>53.388030166204729</v>
      </c>
      <c r="K1617" s="13">
        <f t="shared" si="307"/>
        <v>21.055831383538958</v>
      </c>
      <c r="L1617" s="13">
        <f t="shared" si="308"/>
        <v>0.20237432147618506</v>
      </c>
      <c r="M1617" s="13">
        <f t="shared" si="313"/>
        <v>0.89717016289115536</v>
      </c>
      <c r="N1617" s="13">
        <f t="shared" si="309"/>
        <v>4.7026582834410767E-2</v>
      </c>
      <c r="O1617" s="13">
        <f t="shared" si="310"/>
        <v>0.40034235744743252</v>
      </c>
      <c r="Q1617">
        <v>11.404155122580651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32.351334192464719</v>
      </c>
      <c r="G1618" s="13">
        <f t="shared" si="304"/>
        <v>0</v>
      </c>
      <c r="H1618" s="13">
        <f t="shared" si="305"/>
        <v>32.351334192464719</v>
      </c>
      <c r="I1618" s="16">
        <f t="shared" si="312"/>
        <v>53.204791254527493</v>
      </c>
      <c r="J1618" s="13">
        <f t="shared" si="306"/>
        <v>44.921560511403428</v>
      </c>
      <c r="K1618" s="13">
        <f t="shared" si="307"/>
        <v>8.283230743124065</v>
      </c>
      <c r="L1618" s="13">
        <f t="shared" si="308"/>
        <v>0</v>
      </c>
      <c r="M1618" s="13">
        <f t="shared" si="313"/>
        <v>0.85014358005674462</v>
      </c>
      <c r="N1618" s="13">
        <f t="shared" si="309"/>
        <v>4.4561610653486829E-2</v>
      </c>
      <c r="O1618" s="13">
        <f t="shared" si="310"/>
        <v>4.4561610653486829E-2</v>
      </c>
      <c r="Q1618">
        <v>12.731006181832839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3.1032902057943281</v>
      </c>
      <c r="G1619" s="13">
        <f t="shared" si="304"/>
        <v>0</v>
      </c>
      <c r="H1619" s="13">
        <f t="shared" si="305"/>
        <v>3.1032902057943281</v>
      </c>
      <c r="I1619" s="16">
        <f t="shared" si="312"/>
        <v>11.386520948918394</v>
      </c>
      <c r="J1619" s="13">
        <f t="shared" si="306"/>
        <v>11.293076265335216</v>
      </c>
      <c r="K1619" s="13">
        <f t="shared" si="307"/>
        <v>9.3444683583177479E-2</v>
      </c>
      <c r="L1619" s="13">
        <f t="shared" si="308"/>
        <v>0</v>
      </c>
      <c r="M1619" s="13">
        <f t="shared" si="313"/>
        <v>0.80558196940325777</v>
      </c>
      <c r="N1619" s="13">
        <f t="shared" si="309"/>
        <v>4.2225843859952483E-2</v>
      </c>
      <c r="O1619" s="13">
        <f t="shared" si="310"/>
        <v>4.2225843859952483E-2</v>
      </c>
      <c r="Q1619">
        <v>13.49295824016159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86.40642142898561</v>
      </c>
      <c r="G1620" s="13">
        <f t="shared" si="304"/>
        <v>0.58550071287581118</v>
      </c>
      <c r="H1620" s="13">
        <f t="shared" si="305"/>
        <v>85.820920716109796</v>
      </c>
      <c r="I1620" s="16">
        <f t="shared" si="312"/>
        <v>85.914365399692969</v>
      </c>
      <c r="J1620" s="13">
        <f t="shared" si="306"/>
        <v>57.88809989170732</v>
      </c>
      <c r="K1620" s="13">
        <f t="shared" si="307"/>
        <v>28.026265507985649</v>
      </c>
      <c r="L1620" s="13">
        <f t="shared" si="308"/>
        <v>0.48664360088476566</v>
      </c>
      <c r="M1620" s="13">
        <f t="shared" si="313"/>
        <v>1.2499997264280709</v>
      </c>
      <c r="N1620" s="13">
        <f t="shared" si="309"/>
        <v>6.5520698424064786E-2</v>
      </c>
      <c r="O1620" s="13">
        <f t="shared" si="310"/>
        <v>0.65102141129987601</v>
      </c>
      <c r="Q1620">
        <v>11.73523240248988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35.508075998206621</v>
      </c>
      <c r="G1621" s="13">
        <f t="shared" si="304"/>
        <v>0</v>
      </c>
      <c r="H1621" s="13">
        <f t="shared" si="305"/>
        <v>35.508075998206621</v>
      </c>
      <c r="I1621" s="16">
        <f t="shared" si="312"/>
        <v>63.047697905307501</v>
      </c>
      <c r="J1621" s="13">
        <f t="shared" si="306"/>
        <v>54.412131734396205</v>
      </c>
      <c r="K1621" s="13">
        <f t="shared" si="307"/>
        <v>8.6355661709112965</v>
      </c>
      <c r="L1621" s="13">
        <f t="shared" si="308"/>
        <v>0</v>
      </c>
      <c r="M1621" s="13">
        <f t="shared" si="313"/>
        <v>1.1844790280040061</v>
      </c>
      <c r="N1621" s="13">
        <f t="shared" si="309"/>
        <v>6.2086328134845145E-2</v>
      </c>
      <c r="O1621" s="13">
        <f t="shared" si="310"/>
        <v>6.2086328134845145E-2</v>
      </c>
      <c r="Q1621">
        <v>16.345153645489582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17.54106001840195</v>
      </c>
      <c r="G1622" s="13">
        <f t="shared" si="304"/>
        <v>0</v>
      </c>
      <c r="H1622" s="13">
        <f t="shared" si="305"/>
        <v>17.54106001840195</v>
      </c>
      <c r="I1622" s="16">
        <f t="shared" si="312"/>
        <v>26.176626189313247</v>
      </c>
      <c r="J1622" s="13">
        <f t="shared" si="306"/>
        <v>25.652054742898581</v>
      </c>
      <c r="K1622" s="13">
        <f t="shared" si="307"/>
        <v>0.52457144641466513</v>
      </c>
      <c r="L1622" s="13">
        <f t="shared" si="308"/>
        <v>0</v>
      </c>
      <c r="M1622" s="13">
        <f t="shared" si="313"/>
        <v>1.1223926998691609</v>
      </c>
      <c r="N1622" s="13">
        <f t="shared" si="309"/>
        <v>5.8831975757021003E-2</v>
      </c>
      <c r="O1622" s="13">
        <f t="shared" si="310"/>
        <v>5.8831975757021003E-2</v>
      </c>
      <c r="Q1622">
        <v>18.87696255643592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0.43333333299999999</v>
      </c>
      <c r="G1623" s="13">
        <f t="shared" si="304"/>
        <v>0</v>
      </c>
      <c r="H1623" s="13">
        <f t="shared" si="305"/>
        <v>0.43333333299999999</v>
      </c>
      <c r="I1623" s="16">
        <f t="shared" si="312"/>
        <v>0.95790477941466512</v>
      </c>
      <c r="J1623" s="13">
        <f t="shared" si="306"/>
        <v>0.95789210032986039</v>
      </c>
      <c r="K1623" s="13">
        <f t="shared" si="307"/>
        <v>1.2679084804734231E-5</v>
      </c>
      <c r="L1623" s="13">
        <f t="shared" si="308"/>
        <v>0</v>
      </c>
      <c r="M1623" s="13">
        <f t="shared" si="313"/>
        <v>1.0635607241121399</v>
      </c>
      <c r="N1623" s="13">
        <f t="shared" si="309"/>
        <v>5.5748205369100454E-2</v>
      </c>
      <c r="O1623" s="13">
        <f t="shared" si="310"/>
        <v>5.5748205369100454E-2</v>
      </c>
      <c r="Q1623">
        <v>24.098253691297369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2.3211336035020809</v>
      </c>
      <c r="G1624" s="13">
        <f t="shared" si="304"/>
        <v>0</v>
      </c>
      <c r="H1624" s="13">
        <f t="shared" si="305"/>
        <v>2.3211336035020809</v>
      </c>
      <c r="I1624" s="16">
        <f t="shared" si="312"/>
        <v>2.3211462825868856</v>
      </c>
      <c r="J1624" s="13">
        <f t="shared" si="306"/>
        <v>2.3210332577373265</v>
      </c>
      <c r="K1624" s="13">
        <f t="shared" si="307"/>
        <v>1.1302484955910685E-4</v>
      </c>
      <c r="L1624" s="13">
        <f t="shared" si="308"/>
        <v>0</v>
      </c>
      <c r="M1624" s="13">
        <f t="shared" si="313"/>
        <v>1.0078125187430393</v>
      </c>
      <c r="N1624" s="13">
        <f t="shared" si="309"/>
        <v>5.2826075648232995E-2</v>
      </c>
      <c r="O1624" s="13">
        <f t="shared" si="310"/>
        <v>5.2826075648232995E-2</v>
      </c>
      <c r="Q1624">
        <v>27.476387410872221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59.412724525068867</v>
      </c>
      <c r="G1625" s="13">
        <f t="shared" si="304"/>
        <v>4.5626774797476344E-2</v>
      </c>
      <c r="H1625" s="13">
        <f t="shared" si="305"/>
        <v>59.367097750271391</v>
      </c>
      <c r="I1625" s="16">
        <f t="shared" si="312"/>
        <v>59.367210775120952</v>
      </c>
      <c r="J1625" s="13">
        <f t="shared" si="306"/>
        <v>57.517924907420912</v>
      </c>
      <c r="K1625" s="13">
        <f t="shared" si="307"/>
        <v>1.8492858677000399</v>
      </c>
      <c r="L1625" s="13">
        <f t="shared" si="308"/>
        <v>0</v>
      </c>
      <c r="M1625" s="13">
        <f t="shared" si="313"/>
        <v>0.95498644309480629</v>
      </c>
      <c r="N1625" s="13">
        <f t="shared" si="309"/>
        <v>5.005711394504507E-2</v>
      </c>
      <c r="O1625" s="13">
        <f t="shared" si="310"/>
        <v>9.5683888742521414E-2</v>
      </c>
      <c r="Q1625">
        <v>27.29219819354838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37.787020645561697</v>
      </c>
      <c r="G1626" s="13">
        <f t="shared" si="304"/>
        <v>0</v>
      </c>
      <c r="H1626" s="13">
        <f t="shared" si="305"/>
        <v>37.787020645561697</v>
      </c>
      <c r="I1626" s="16">
        <f t="shared" si="312"/>
        <v>39.636306513261736</v>
      </c>
      <c r="J1626" s="13">
        <f t="shared" si="306"/>
        <v>38.718133063501824</v>
      </c>
      <c r="K1626" s="13">
        <f t="shared" si="307"/>
        <v>0.91817344975991233</v>
      </c>
      <c r="L1626" s="13">
        <f t="shared" si="308"/>
        <v>0</v>
      </c>
      <c r="M1626" s="13">
        <f t="shared" si="313"/>
        <v>0.90492932914976121</v>
      </c>
      <c r="N1626" s="13">
        <f t="shared" si="309"/>
        <v>4.7433291717383905E-2</v>
      </c>
      <c r="O1626" s="13">
        <f t="shared" si="310"/>
        <v>4.7433291717383905E-2</v>
      </c>
      <c r="Q1626">
        <v>23.69042730435601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3.8438330368244231</v>
      </c>
      <c r="G1627" s="13">
        <f t="shared" si="304"/>
        <v>0</v>
      </c>
      <c r="H1627" s="13">
        <f t="shared" si="305"/>
        <v>3.8438330368244231</v>
      </c>
      <c r="I1627" s="16">
        <f t="shared" si="312"/>
        <v>4.762006486584335</v>
      </c>
      <c r="J1627" s="13">
        <f t="shared" si="306"/>
        <v>4.7588783164145774</v>
      </c>
      <c r="K1627" s="13">
        <f t="shared" si="307"/>
        <v>3.1281701697576381E-3</v>
      </c>
      <c r="L1627" s="13">
        <f t="shared" si="308"/>
        <v>0</v>
      </c>
      <c r="M1627" s="13">
        <f t="shared" si="313"/>
        <v>0.85749603743237734</v>
      </c>
      <c r="N1627" s="13">
        <f t="shared" si="309"/>
        <v>4.4947001251740164E-2</v>
      </c>
      <c r="O1627" s="13">
        <f t="shared" si="310"/>
        <v>4.4947001251740164E-2</v>
      </c>
      <c r="Q1627">
        <v>19.152176686962129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13.630553983477149</v>
      </c>
      <c r="G1628" s="13">
        <f t="shared" si="304"/>
        <v>0</v>
      </c>
      <c r="H1628" s="13">
        <f t="shared" si="305"/>
        <v>13.630553983477149</v>
      </c>
      <c r="I1628" s="16">
        <f t="shared" si="312"/>
        <v>13.633682153646907</v>
      </c>
      <c r="J1628" s="13">
        <f t="shared" si="306"/>
        <v>13.535004052174497</v>
      </c>
      <c r="K1628" s="13">
        <f t="shared" si="307"/>
        <v>9.8678101472410518E-2</v>
      </c>
      <c r="L1628" s="13">
        <f t="shared" si="308"/>
        <v>0</v>
      </c>
      <c r="M1628" s="13">
        <f t="shared" si="313"/>
        <v>0.81254903618063723</v>
      </c>
      <c r="N1628" s="13">
        <f t="shared" si="309"/>
        <v>4.2591033604853813E-2</v>
      </c>
      <c r="O1628" s="13">
        <f t="shared" si="310"/>
        <v>4.2591033604853813E-2</v>
      </c>
      <c r="Q1628">
        <v>16.988728712809699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8.5979113363580915</v>
      </c>
      <c r="G1629" s="13">
        <f t="shared" si="304"/>
        <v>0</v>
      </c>
      <c r="H1629" s="13">
        <f t="shared" si="305"/>
        <v>8.5979113363580915</v>
      </c>
      <c r="I1629" s="16">
        <f t="shared" si="312"/>
        <v>8.696589437830502</v>
      </c>
      <c r="J1629" s="13">
        <f t="shared" si="306"/>
        <v>8.6469622722779729</v>
      </c>
      <c r="K1629" s="13">
        <f t="shared" si="307"/>
        <v>4.9627165552529107E-2</v>
      </c>
      <c r="L1629" s="13">
        <f t="shared" si="308"/>
        <v>0</v>
      </c>
      <c r="M1629" s="13">
        <f t="shared" si="313"/>
        <v>0.7699580025757834</v>
      </c>
      <c r="N1629" s="13">
        <f t="shared" si="309"/>
        <v>4.0358557701545353E-2</v>
      </c>
      <c r="O1629" s="13">
        <f t="shared" si="310"/>
        <v>4.0358557701545353E-2</v>
      </c>
      <c r="Q1629">
        <v>12.237070122580651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31.61990813494095</v>
      </c>
      <c r="G1630" s="13">
        <f t="shared" si="304"/>
        <v>0</v>
      </c>
      <c r="H1630" s="13">
        <f t="shared" si="305"/>
        <v>31.61990813494095</v>
      </c>
      <c r="I1630" s="16">
        <f t="shared" si="312"/>
        <v>31.669535300493479</v>
      </c>
      <c r="J1630" s="13">
        <f t="shared" si="306"/>
        <v>29.728631591466375</v>
      </c>
      <c r="K1630" s="13">
        <f t="shared" si="307"/>
        <v>1.9409037090271042</v>
      </c>
      <c r="L1630" s="13">
        <f t="shared" si="308"/>
        <v>0</v>
      </c>
      <c r="M1630" s="13">
        <f t="shared" si="313"/>
        <v>0.729599444874238</v>
      </c>
      <c r="N1630" s="13">
        <f t="shared" si="309"/>
        <v>3.8243100528167054E-2</v>
      </c>
      <c r="O1630" s="13">
        <f t="shared" si="310"/>
        <v>3.8243100528167054E-2</v>
      </c>
      <c r="Q1630">
        <v>13.14539707703323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66.918426526108291</v>
      </c>
      <c r="G1631" s="13">
        <f t="shared" si="304"/>
        <v>0.19574081481826483</v>
      </c>
      <c r="H1631" s="13">
        <f t="shared" si="305"/>
        <v>66.722685711290026</v>
      </c>
      <c r="I1631" s="16">
        <f t="shared" si="312"/>
        <v>68.663589420317123</v>
      </c>
      <c r="J1631" s="13">
        <f t="shared" si="306"/>
        <v>56.036634455406222</v>
      </c>
      <c r="K1631" s="13">
        <f t="shared" si="307"/>
        <v>12.626954964910901</v>
      </c>
      <c r="L1631" s="13">
        <f t="shared" si="308"/>
        <v>0</v>
      </c>
      <c r="M1631" s="13">
        <f t="shared" si="313"/>
        <v>0.69135634434607096</v>
      </c>
      <c r="N1631" s="13">
        <f t="shared" si="309"/>
        <v>3.6238528364245536E-2</v>
      </c>
      <c r="O1631" s="13">
        <f t="shared" si="310"/>
        <v>0.23197934318251037</v>
      </c>
      <c r="Q1631">
        <v>14.84094681073017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56.881127720989731</v>
      </c>
      <c r="G1632" s="13">
        <f t="shared" si="304"/>
        <v>0</v>
      </c>
      <c r="H1632" s="13">
        <f t="shared" si="305"/>
        <v>56.881127720989731</v>
      </c>
      <c r="I1632" s="16">
        <f t="shared" si="312"/>
        <v>69.508082685900632</v>
      </c>
      <c r="J1632" s="13">
        <f t="shared" si="306"/>
        <v>57.996581283227059</v>
      </c>
      <c r="K1632" s="13">
        <f t="shared" si="307"/>
        <v>11.511501402673574</v>
      </c>
      <c r="L1632" s="13">
        <f t="shared" si="308"/>
        <v>0</v>
      </c>
      <c r="M1632" s="13">
        <f t="shared" si="313"/>
        <v>0.65511781598182539</v>
      </c>
      <c r="N1632" s="13">
        <f t="shared" si="309"/>
        <v>3.4339028997897245E-2</v>
      </c>
      <c r="O1632" s="13">
        <f t="shared" si="310"/>
        <v>3.4339028997897245E-2</v>
      </c>
      <c r="Q1632">
        <v>16.011409577306399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6.7781810146673127</v>
      </c>
      <c r="G1633" s="13">
        <f t="shared" si="304"/>
        <v>0</v>
      </c>
      <c r="H1633" s="13">
        <f t="shared" si="305"/>
        <v>6.7781810146673127</v>
      </c>
      <c r="I1633" s="16">
        <f t="shared" si="312"/>
        <v>18.289682417340885</v>
      </c>
      <c r="J1633" s="13">
        <f t="shared" si="306"/>
        <v>18.120975051418753</v>
      </c>
      <c r="K1633" s="13">
        <f t="shared" si="307"/>
        <v>0.1687073659221312</v>
      </c>
      <c r="L1633" s="13">
        <f t="shared" si="308"/>
        <v>0</v>
      </c>
      <c r="M1633" s="13">
        <f t="shared" si="313"/>
        <v>0.62077878698392819</v>
      </c>
      <c r="N1633" s="13">
        <f t="shared" si="309"/>
        <v>3.2539094873450934E-2</v>
      </c>
      <c r="O1633" s="13">
        <f t="shared" si="310"/>
        <v>3.2539094873450934E-2</v>
      </c>
      <c r="Q1633">
        <v>19.408894945959482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2.3250303596190962</v>
      </c>
      <c r="G1634" s="13">
        <f t="shared" si="304"/>
        <v>0</v>
      </c>
      <c r="H1634" s="13">
        <f t="shared" si="305"/>
        <v>2.3250303596190962</v>
      </c>
      <c r="I1634" s="16">
        <f t="shared" si="312"/>
        <v>2.4937377255412274</v>
      </c>
      <c r="J1634" s="13">
        <f t="shared" si="306"/>
        <v>2.493326603706584</v>
      </c>
      <c r="K1634" s="13">
        <f t="shared" si="307"/>
        <v>4.1112183464342422E-4</v>
      </c>
      <c r="L1634" s="13">
        <f t="shared" si="308"/>
        <v>0</v>
      </c>
      <c r="M1634" s="13">
        <f t="shared" si="313"/>
        <v>0.58823969211047722</v>
      </c>
      <c r="N1634" s="13">
        <f t="shared" si="309"/>
        <v>3.083350712241386E-2</v>
      </c>
      <c r="O1634" s="13">
        <f t="shared" si="310"/>
        <v>3.083350712241386E-2</v>
      </c>
      <c r="Q1634">
        <v>19.783248464201758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1.413787734869963</v>
      </c>
      <c r="G1635" s="13">
        <f t="shared" si="304"/>
        <v>0</v>
      </c>
      <c r="H1635" s="13">
        <f t="shared" si="305"/>
        <v>1.413787734869963</v>
      </c>
      <c r="I1635" s="16">
        <f t="shared" si="312"/>
        <v>1.4141988567046064</v>
      </c>
      <c r="J1635" s="13">
        <f t="shared" si="306"/>
        <v>1.4141620493665288</v>
      </c>
      <c r="K1635" s="13">
        <f t="shared" si="307"/>
        <v>3.6807338077649021E-5</v>
      </c>
      <c r="L1635" s="13">
        <f t="shared" si="308"/>
        <v>0</v>
      </c>
      <c r="M1635" s="13">
        <f t="shared" si="313"/>
        <v>0.55740618498806338</v>
      </c>
      <c r="N1635" s="13">
        <f t="shared" si="309"/>
        <v>2.9217320431480065E-2</v>
      </c>
      <c r="O1635" s="13">
        <f t="shared" si="310"/>
        <v>2.9217320431480065E-2</v>
      </c>
      <c r="Q1635">
        <v>24.8354416237419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3.8979375968764738</v>
      </c>
      <c r="G1636" s="13">
        <f t="shared" si="304"/>
        <v>0</v>
      </c>
      <c r="H1636" s="13">
        <f t="shared" si="305"/>
        <v>3.8979375968764738</v>
      </c>
      <c r="I1636" s="16">
        <f t="shared" si="312"/>
        <v>3.8979744042145512</v>
      </c>
      <c r="J1636" s="13">
        <f t="shared" si="306"/>
        <v>3.897399833115188</v>
      </c>
      <c r="K1636" s="13">
        <f t="shared" si="307"/>
        <v>5.7457109936320805E-4</v>
      </c>
      <c r="L1636" s="13">
        <f t="shared" si="308"/>
        <v>0</v>
      </c>
      <c r="M1636" s="13">
        <f t="shared" si="313"/>
        <v>0.52818886455658332</v>
      </c>
      <c r="N1636" s="13">
        <f t="shared" si="309"/>
        <v>2.7685848703705707E-2</v>
      </c>
      <c r="O1636" s="13">
        <f t="shared" si="310"/>
        <v>2.7685848703705707E-2</v>
      </c>
      <c r="Q1636">
        <v>26.95793540055115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76.823662655382208</v>
      </c>
      <c r="G1637" s="13">
        <f t="shared" si="304"/>
        <v>0.39384553740374317</v>
      </c>
      <c r="H1637" s="13">
        <f t="shared" si="305"/>
        <v>76.429817117978459</v>
      </c>
      <c r="I1637" s="16">
        <f t="shared" si="312"/>
        <v>76.430391689077823</v>
      </c>
      <c r="J1637" s="13">
        <f t="shared" si="306"/>
        <v>72.059874069742719</v>
      </c>
      <c r="K1637" s="13">
        <f t="shared" si="307"/>
        <v>4.3705176193351036</v>
      </c>
      <c r="L1637" s="13">
        <f t="shared" si="308"/>
        <v>0</v>
      </c>
      <c r="M1637" s="13">
        <f t="shared" si="313"/>
        <v>0.5005030158528776</v>
      </c>
      <c r="N1637" s="13">
        <f t="shared" si="309"/>
        <v>2.6234651471276418E-2</v>
      </c>
      <c r="O1637" s="13">
        <f t="shared" si="310"/>
        <v>0.42008018887501958</v>
      </c>
      <c r="Q1637">
        <v>26.249061193548378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26.374800564133611</v>
      </c>
      <c r="G1638" s="13">
        <f t="shared" si="304"/>
        <v>0</v>
      </c>
      <c r="H1638" s="13">
        <f t="shared" si="305"/>
        <v>26.374800564133611</v>
      </c>
      <c r="I1638" s="16">
        <f t="shared" si="312"/>
        <v>30.745318183468715</v>
      </c>
      <c r="J1638" s="13">
        <f t="shared" si="306"/>
        <v>30.376638886735265</v>
      </c>
      <c r="K1638" s="13">
        <f t="shared" si="307"/>
        <v>0.36867929673345046</v>
      </c>
      <c r="L1638" s="13">
        <f t="shared" si="308"/>
        <v>0</v>
      </c>
      <c r="M1638" s="13">
        <f t="shared" si="313"/>
        <v>0.47426836438160119</v>
      </c>
      <c r="N1638" s="13">
        <f t="shared" si="309"/>
        <v>2.4859521020470787E-2</v>
      </c>
      <c r="O1638" s="13">
        <f t="shared" si="310"/>
        <v>2.4859521020470787E-2</v>
      </c>
      <c r="Q1638">
        <v>24.889013586758921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5.0674835592783323</v>
      </c>
      <c r="G1639" s="13">
        <f t="shared" si="304"/>
        <v>0</v>
      </c>
      <c r="H1639" s="13">
        <f t="shared" si="305"/>
        <v>5.0674835592783323</v>
      </c>
      <c r="I1639" s="16">
        <f t="shared" si="312"/>
        <v>5.4361628560117827</v>
      </c>
      <c r="J1639" s="13">
        <f t="shared" si="306"/>
        <v>5.434047146048222</v>
      </c>
      <c r="K1639" s="13">
        <f t="shared" si="307"/>
        <v>2.1157099635606968E-3</v>
      </c>
      <c r="L1639" s="13">
        <f t="shared" si="308"/>
        <v>0</v>
      </c>
      <c r="M1639" s="13">
        <f t="shared" si="313"/>
        <v>0.44940884336113041</v>
      </c>
      <c r="N1639" s="13">
        <f t="shared" si="309"/>
        <v>2.3556470191489109E-2</v>
      </c>
      <c r="O1639" s="13">
        <f t="shared" si="310"/>
        <v>2.3556470191489109E-2</v>
      </c>
      <c r="Q1639">
        <v>24.746026389193911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4.6430163416415891</v>
      </c>
      <c r="G1640" s="13">
        <f t="shared" si="304"/>
        <v>0</v>
      </c>
      <c r="H1640" s="13">
        <f t="shared" si="305"/>
        <v>4.6430163416415891</v>
      </c>
      <c r="I1640" s="16">
        <f t="shared" si="312"/>
        <v>4.6451320516051497</v>
      </c>
      <c r="J1640" s="13">
        <f t="shared" si="306"/>
        <v>4.639380707245591</v>
      </c>
      <c r="K1640" s="13">
        <f t="shared" si="307"/>
        <v>5.7513443595587077E-3</v>
      </c>
      <c r="L1640" s="13">
        <f t="shared" si="308"/>
        <v>0</v>
      </c>
      <c r="M1640" s="13">
        <f t="shared" si="313"/>
        <v>0.42585237316964131</v>
      </c>
      <c r="N1640" s="13">
        <f t="shared" si="309"/>
        <v>2.2321720817773272E-2</v>
      </c>
      <c r="O1640" s="13">
        <f t="shared" si="310"/>
        <v>2.2321720817773272E-2</v>
      </c>
      <c r="Q1640">
        <v>14.279568824030919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7.58599985051735</v>
      </c>
      <c r="G1641" s="13">
        <f t="shared" si="304"/>
        <v>0</v>
      </c>
      <c r="H1641" s="13">
        <f t="shared" si="305"/>
        <v>7.58599985051735</v>
      </c>
      <c r="I1641" s="16">
        <f t="shared" si="312"/>
        <v>7.5917511948769087</v>
      </c>
      <c r="J1641" s="13">
        <f t="shared" si="306"/>
        <v>7.5676781216117455</v>
      </c>
      <c r="K1641" s="13">
        <f t="shared" si="307"/>
        <v>2.4073073265163281E-2</v>
      </c>
      <c r="L1641" s="13">
        <f t="shared" si="308"/>
        <v>0</v>
      </c>
      <c r="M1641" s="13">
        <f t="shared" si="313"/>
        <v>0.40353065235186802</v>
      </c>
      <c r="N1641" s="13">
        <f t="shared" si="309"/>
        <v>2.1151692771297817E-2</v>
      </c>
      <c r="O1641" s="13">
        <f t="shared" si="310"/>
        <v>2.1151692771297817E-2</v>
      </c>
      <c r="Q1641">
        <v>14.561969504445869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13.59624462977003</v>
      </c>
      <c r="G1642" s="13">
        <f t="shared" si="304"/>
        <v>0</v>
      </c>
      <c r="H1642" s="13">
        <f t="shared" si="305"/>
        <v>13.59624462977003</v>
      </c>
      <c r="I1642" s="16">
        <f t="shared" si="312"/>
        <v>13.620317703035195</v>
      </c>
      <c r="J1642" s="13">
        <f t="shared" si="306"/>
        <v>13.455843446607201</v>
      </c>
      <c r="K1642" s="13">
        <f t="shared" si="307"/>
        <v>0.16447425642799374</v>
      </c>
      <c r="L1642" s="13">
        <f t="shared" si="308"/>
        <v>0</v>
      </c>
      <c r="M1642" s="13">
        <f t="shared" si="313"/>
        <v>0.38237895958057022</v>
      </c>
      <c r="N1642" s="13">
        <f t="shared" si="309"/>
        <v>2.0042993582069294E-2</v>
      </c>
      <c r="O1642" s="13">
        <f t="shared" si="310"/>
        <v>2.0042993582069294E-2</v>
      </c>
      <c r="Q1642">
        <v>13.246668122580649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78.402335043222322</v>
      </c>
      <c r="G1643" s="13">
        <f t="shared" si="304"/>
        <v>0.42541898516054544</v>
      </c>
      <c r="H1643" s="13">
        <f t="shared" si="305"/>
        <v>77.976916058061775</v>
      </c>
      <c r="I1643" s="16">
        <f t="shared" si="312"/>
        <v>78.141390314489769</v>
      </c>
      <c r="J1643" s="13">
        <f t="shared" si="306"/>
        <v>59.800498629519673</v>
      </c>
      <c r="K1643" s="13">
        <f t="shared" si="307"/>
        <v>18.340891684970096</v>
      </c>
      <c r="L1643" s="13">
        <f t="shared" si="308"/>
        <v>9.1653247584509379E-2</v>
      </c>
      <c r="M1643" s="13">
        <f t="shared" si="313"/>
        <v>0.45398921358301031</v>
      </c>
      <c r="N1643" s="13">
        <f t="shared" si="309"/>
        <v>2.3796557488816716E-2</v>
      </c>
      <c r="O1643" s="13">
        <f t="shared" si="310"/>
        <v>0.44921554264936214</v>
      </c>
      <c r="Q1643">
        <v>14.22416275633233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56.829762936002012</v>
      </c>
      <c r="G1644" s="13">
        <f t="shared" si="304"/>
        <v>0</v>
      </c>
      <c r="H1644" s="13">
        <f t="shared" si="305"/>
        <v>56.829762936002012</v>
      </c>
      <c r="I1644" s="16">
        <f t="shared" si="312"/>
        <v>75.079001373387598</v>
      </c>
      <c r="J1644" s="13">
        <f t="shared" si="306"/>
        <v>58.93601263008793</v>
      </c>
      <c r="K1644" s="13">
        <f t="shared" si="307"/>
        <v>16.142988743299668</v>
      </c>
      <c r="L1644" s="13">
        <f t="shared" si="308"/>
        <v>2.0180434804539307E-3</v>
      </c>
      <c r="M1644" s="13">
        <f t="shared" si="313"/>
        <v>0.43221069957464753</v>
      </c>
      <c r="N1644" s="13">
        <f t="shared" si="309"/>
        <v>2.2655002480205823E-2</v>
      </c>
      <c r="O1644" s="13">
        <f t="shared" si="310"/>
        <v>2.2655002480205823E-2</v>
      </c>
      <c r="Q1644">
        <v>14.566385353175709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56.994967518359289</v>
      </c>
      <c r="G1645" s="13">
        <f t="shared" si="304"/>
        <v>0</v>
      </c>
      <c r="H1645" s="13">
        <f t="shared" si="305"/>
        <v>56.994967518359289</v>
      </c>
      <c r="I1645" s="16">
        <f t="shared" si="312"/>
        <v>73.135938218178509</v>
      </c>
      <c r="J1645" s="13">
        <f t="shared" si="306"/>
        <v>59.545114889670188</v>
      </c>
      <c r="K1645" s="13">
        <f t="shared" si="307"/>
        <v>13.590823328508321</v>
      </c>
      <c r="L1645" s="13">
        <f t="shared" si="308"/>
        <v>0</v>
      </c>
      <c r="M1645" s="13">
        <f t="shared" si="313"/>
        <v>0.40955569709444173</v>
      </c>
      <c r="N1645" s="13">
        <f t="shared" si="309"/>
        <v>2.1467504952071427E-2</v>
      </c>
      <c r="O1645" s="13">
        <f t="shared" si="310"/>
        <v>2.1467504952071427E-2</v>
      </c>
      <c r="Q1645">
        <v>15.644347244888451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1.175790938844103</v>
      </c>
      <c r="G1646" s="13">
        <f t="shared" si="304"/>
        <v>0</v>
      </c>
      <c r="H1646" s="13">
        <f t="shared" si="305"/>
        <v>1.175790938844103</v>
      </c>
      <c r="I1646" s="16">
        <f t="shared" si="312"/>
        <v>14.766614267352423</v>
      </c>
      <c r="J1646" s="13">
        <f t="shared" si="306"/>
        <v>14.693425190830547</v>
      </c>
      <c r="K1646" s="13">
        <f t="shared" si="307"/>
        <v>7.3189076521876117E-2</v>
      </c>
      <c r="L1646" s="13">
        <f t="shared" si="308"/>
        <v>0</v>
      </c>
      <c r="M1646" s="13">
        <f t="shared" si="313"/>
        <v>0.38808819214237028</v>
      </c>
      <c r="N1646" s="13">
        <f t="shared" si="309"/>
        <v>2.0342251971495893E-2</v>
      </c>
      <c r="O1646" s="13">
        <f t="shared" si="310"/>
        <v>2.0342251971495893E-2</v>
      </c>
      <c r="Q1646">
        <v>20.81854759427754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0.43333333299999999</v>
      </c>
      <c r="G1647" s="13">
        <f t="shared" si="304"/>
        <v>0</v>
      </c>
      <c r="H1647" s="13">
        <f t="shared" si="305"/>
        <v>0.43333333299999999</v>
      </c>
      <c r="I1647" s="16">
        <f t="shared" si="312"/>
        <v>0.5065224095218761</v>
      </c>
      <c r="J1647" s="13">
        <f t="shared" si="306"/>
        <v>0.50651977415998373</v>
      </c>
      <c r="K1647" s="13">
        <f t="shared" si="307"/>
        <v>2.6353618923780076E-6</v>
      </c>
      <c r="L1647" s="13">
        <f t="shared" si="308"/>
        <v>0</v>
      </c>
      <c r="M1647" s="13">
        <f t="shared" si="313"/>
        <v>0.36774594017087436</v>
      </c>
      <c r="N1647" s="13">
        <f t="shared" si="309"/>
        <v>1.9275980892781847E-2</v>
      </c>
      <c r="O1647" s="13">
        <f t="shared" si="310"/>
        <v>1.9275980892781847E-2</v>
      </c>
      <c r="Q1647">
        <v>21.67787797166001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69.713339684178763</v>
      </c>
      <c r="G1648" s="13">
        <f t="shared" si="304"/>
        <v>0.25163907797967427</v>
      </c>
      <c r="H1648" s="13">
        <f t="shared" si="305"/>
        <v>69.461700606199088</v>
      </c>
      <c r="I1648" s="16">
        <f t="shared" si="312"/>
        <v>69.461703241560983</v>
      </c>
      <c r="J1648" s="13">
        <f t="shared" si="306"/>
        <v>65.283044900135238</v>
      </c>
      <c r="K1648" s="13">
        <f t="shared" si="307"/>
        <v>4.178658341425745</v>
      </c>
      <c r="L1648" s="13">
        <f t="shared" si="308"/>
        <v>0</v>
      </c>
      <c r="M1648" s="13">
        <f t="shared" si="313"/>
        <v>0.34846995927809254</v>
      </c>
      <c r="N1648" s="13">
        <f t="shared" si="309"/>
        <v>1.8265600086929193E-2</v>
      </c>
      <c r="O1648" s="13">
        <f t="shared" si="310"/>
        <v>0.26990467806660345</v>
      </c>
      <c r="Q1648">
        <v>24.472180276377799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64.725133573447934</v>
      </c>
      <c r="G1649" s="13">
        <f t="shared" si="304"/>
        <v>0.15187495576505769</v>
      </c>
      <c r="H1649" s="13">
        <f t="shared" si="305"/>
        <v>64.573258617682882</v>
      </c>
      <c r="I1649" s="16">
        <f t="shared" si="312"/>
        <v>68.751916959108627</v>
      </c>
      <c r="J1649" s="13">
        <f t="shared" si="306"/>
        <v>64.774565167643033</v>
      </c>
      <c r="K1649" s="13">
        <f t="shared" si="307"/>
        <v>3.977351791465594</v>
      </c>
      <c r="L1649" s="13">
        <f t="shared" si="308"/>
        <v>0</v>
      </c>
      <c r="M1649" s="13">
        <f t="shared" si="313"/>
        <v>0.33020435919116337</v>
      </c>
      <c r="N1649" s="13">
        <f t="shared" si="309"/>
        <v>1.7308179977526372E-2</v>
      </c>
      <c r="O1649" s="13">
        <f t="shared" si="310"/>
        <v>0.16918313574258406</v>
      </c>
      <c r="Q1649">
        <v>24.63177019354838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17.543928767266639</v>
      </c>
      <c r="G1650" s="13">
        <f t="shared" si="304"/>
        <v>0</v>
      </c>
      <c r="H1650" s="13">
        <f t="shared" si="305"/>
        <v>17.543928767266639</v>
      </c>
      <c r="I1650" s="16">
        <f t="shared" si="312"/>
        <v>21.521280558732233</v>
      </c>
      <c r="J1650" s="13">
        <f t="shared" si="306"/>
        <v>21.35376076098369</v>
      </c>
      <c r="K1650" s="13">
        <f t="shared" si="307"/>
        <v>0.1675197977485432</v>
      </c>
      <c r="L1650" s="13">
        <f t="shared" si="308"/>
        <v>0</v>
      </c>
      <c r="M1650" s="13">
        <f t="shared" si="313"/>
        <v>0.31289617921363699</v>
      </c>
      <c r="N1650" s="13">
        <f t="shared" si="309"/>
        <v>1.6400944546509501E-2</v>
      </c>
      <c r="O1650" s="13">
        <f t="shared" si="310"/>
        <v>1.6400944546509501E-2</v>
      </c>
      <c r="Q1650">
        <v>22.926516824071559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1.7888931447797281</v>
      </c>
      <c r="G1651" s="13">
        <f t="shared" si="304"/>
        <v>0</v>
      </c>
      <c r="H1651" s="13">
        <f t="shared" si="305"/>
        <v>1.7888931447797281</v>
      </c>
      <c r="I1651" s="16">
        <f t="shared" si="312"/>
        <v>1.9564129425282712</v>
      </c>
      <c r="J1651" s="13">
        <f t="shared" si="306"/>
        <v>1.9561896578517</v>
      </c>
      <c r="K1651" s="13">
        <f t="shared" si="307"/>
        <v>2.2328467657128925E-4</v>
      </c>
      <c r="L1651" s="13">
        <f t="shared" si="308"/>
        <v>0</v>
      </c>
      <c r="M1651" s="13">
        <f t="shared" si="313"/>
        <v>0.29649523466712752</v>
      </c>
      <c r="N1651" s="13">
        <f t="shared" si="309"/>
        <v>1.5541263285160447E-2</v>
      </c>
      <c r="O1651" s="13">
        <f t="shared" si="310"/>
        <v>1.5541263285160447E-2</v>
      </c>
      <c r="Q1651">
        <v>18.953748263794211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73.815890166673526</v>
      </c>
      <c r="G1652" s="13">
        <f t="shared" si="304"/>
        <v>0.33369008762956953</v>
      </c>
      <c r="H1652" s="13">
        <f t="shared" si="305"/>
        <v>73.482200079043963</v>
      </c>
      <c r="I1652" s="16">
        <f t="shared" si="312"/>
        <v>73.482423363720528</v>
      </c>
      <c r="J1652" s="13">
        <f t="shared" si="306"/>
        <v>59.620025730166532</v>
      </c>
      <c r="K1652" s="13">
        <f t="shared" si="307"/>
        <v>13.862397633553996</v>
      </c>
      <c r="L1652" s="13">
        <f t="shared" si="308"/>
        <v>0</v>
      </c>
      <c r="M1652" s="13">
        <f t="shared" si="313"/>
        <v>0.28095397138196709</v>
      </c>
      <c r="N1652" s="13">
        <f t="shared" si="309"/>
        <v>1.4726643567005987E-2</v>
      </c>
      <c r="O1652" s="13">
        <f t="shared" si="310"/>
        <v>0.34841673119657551</v>
      </c>
      <c r="Q1652">
        <v>15.56575113053967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73.769393232448238</v>
      </c>
      <c r="G1653" s="13">
        <f t="shared" si="304"/>
        <v>0.33276014894506373</v>
      </c>
      <c r="H1653" s="13">
        <f t="shared" si="305"/>
        <v>73.436633083503168</v>
      </c>
      <c r="I1653" s="16">
        <f t="shared" si="312"/>
        <v>87.299030717057164</v>
      </c>
      <c r="J1653" s="13">
        <f t="shared" si="306"/>
        <v>62.04565819463874</v>
      </c>
      <c r="K1653" s="13">
        <f t="shared" si="307"/>
        <v>25.253372522418424</v>
      </c>
      <c r="L1653" s="13">
        <f t="shared" si="308"/>
        <v>0.37355906743802381</v>
      </c>
      <c r="M1653" s="13">
        <f t="shared" si="313"/>
        <v>0.63978639525298486</v>
      </c>
      <c r="N1653" s="13">
        <f t="shared" si="309"/>
        <v>3.3535408506829387E-2</v>
      </c>
      <c r="O1653" s="13">
        <f t="shared" si="310"/>
        <v>0.36629555745189313</v>
      </c>
      <c r="Q1653">
        <v>13.47147064988367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31.62400690981206</v>
      </c>
      <c r="G1654" s="13">
        <f t="shared" si="304"/>
        <v>0</v>
      </c>
      <c r="H1654" s="13">
        <f t="shared" si="305"/>
        <v>31.62400690981206</v>
      </c>
      <c r="I1654" s="16">
        <f t="shared" si="312"/>
        <v>56.50382036479246</v>
      </c>
      <c r="J1654" s="13">
        <f t="shared" si="306"/>
        <v>45.279962439614735</v>
      </c>
      <c r="K1654" s="13">
        <f t="shared" si="307"/>
        <v>11.223857925177725</v>
      </c>
      <c r="L1654" s="13">
        <f t="shared" si="308"/>
        <v>0</v>
      </c>
      <c r="M1654" s="13">
        <f t="shared" si="313"/>
        <v>0.60625098674615552</v>
      </c>
      <c r="N1654" s="13">
        <f t="shared" si="309"/>
        <v>3.1777597412276141E-2</v>
      </c>
      <c r="O1654" s="13">
        <f t="shared" si="310"/>
        <v>3.1777597412276141E-2</v>
      </c>
      <c r="Q1654">
        <v>11.226878122580651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74.927158881183288</v>
      </c>
      <c r="G1655" s="13">
        <f t="shared" si="304"/>
        <v>0.35591546191976475</v>
      </c>
      <c r="H1655" s="13">
        <f t="shared" si="305"/>
        <v>74.571243419263524</v>
      </c>
      <c r="I1655" s="16">
        <f t="shared" si="312"/>
        <v>85.79510134444125</v>
      </c>
      <c r="J1655" s="13">
        <f t="shared" si="306"/>
        <v>64.984268375450597</v>
      </c>
      <c r="K1655" s="13">
        <f t="shared" si="307"/>
        <v>20.810832968990653</v>
      </c>
      <c r="L1655" s="13">
        <f t="shared" si="308"/>
        <v>0.19238275975757832</v>
      </c>
      <c r="M1655" s="13">
        <f t="shared" si="313"/>
        <v>0.76685614909145772</v>
      </c>
      <c r="N1655" s="13">
        <f t="shared" si="309"/>
        <v>4.0195969180599915E-2</v>
      </c>
      <c r="O1655" s="13">
        <f t="shared" si="310"/>
        <v>0.39611143110036467</v>
      </c>
      <c r="Q1655">
        <v>15.215859127885469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208.1</v>
      </c>
      <c r="G1656" s="13">
        <f t="shared" si="304"/>
        <v>3.0193722842960988</v>
      </c>
      <c r="H1656" s="13">
        <f t="shared" si="305"/>
        <v>205.08062771570388</v>
      </c>
      <c r="I1656" s="16">
        <f t="shared" si="312"/>
        <v>225.69907792493697</v>
      </c>
      <c r="J1656" s="13">
        <f t="shared" si="306"/>
        <v>75.889754223859597</v>
      </c>
      <c r="K1656" s="13">
        <f t="shared" si="307"/>
        <v>149.80932370107737</v>
      </c>
      <c r="L1656" s="13">
        <f t="shared" si="308"/>
        <v>5.4532183620330139</v>
      </c>
      <c r="M1656" s="13">
        <f t="shared" si="313"/>
        <v>6.1798785419438724</v>
      </c>
      <c r="N1656" s="13">
        <f t="shared" si="309"/>
        <v>0.32392803748933741</v>
      </c>
      <c r="O1656" s="13">
        <f t="shared" si="310"/>
        <v>3.3433003217854362</v>
      </c>
      <c r="Q1656">
        <v>12.150811680720411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5.18347288299098</v>
      </c>
      <c r="G1657" s="13">
        <f t="shared" si="304"/>
        <v>0</v>
      </c>
      <c r="H1657" s="13">
        <f t="shared" si="305"/>
        <v>5.18347288299098</v>
      </c>
      <c r="I1657" s="16">
        <f t="shared" si="312"/>
        <v>149.53957822203532</v>
      </c>
      <c r="J1657" s="13">
        <f t="shared" si="306"/>
        <v>81.18990798983036</v>
      </c>
      <c r="K1657" s="13">
        <f t="shared" si="307"/>
        <v>68.349670232204957</v>
      </c>
      <c r="L1657" s="13">
        <f t="shared" si="308"/>
        <v>2.1311186794243371</v>
      </c>
      <c r="M1657" s="13">
        <f t="shared" si="313"/>
        <v>7.9870691838788721</v>
      </c>
      <c r="N1657" s="13">
        <f t="shared" si="309"/>
        <v>0.41865477265701007</v>
      </c>
      <c r="O1657" s="13">
        <f t="shared" si="310"/>
        <v>0.41865477265701007</v>
      </c>
      <c r="Q1657">
        <v>14.798657966266109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6.7733333330000001</v>
      </c>
      <c r="G1658" s="13">
        <f t="shared" si="304"/>
        <v>0</v>
      </c>
      <c r="H1658" s="13">
        <f t="shared" si="305"/>
        <v>6.7733333330000001</v>
      </c>
      <c r="I1658" s="16">
        <f t="shared" si="312"/>
        <v>72.991884885780621</v>
      </c>
      <c r="J1658" s="13">
        <f t="shared" si="306"/>
        <v>65.053509145191271</v>
      </c>
      <c r="K1658" s="13">
        <f t="shared" si="307"/>
        <v>7.9383757405893505</v>
      </c>
      <c r="L1658" s="13">
        <f t="shared" si="308"/>
        <v>0</v>
      </c>
      <c r="M1658" s="13">
        <f t="shared" si="313"/>
        <v>7.5684144112218616</v>
      </c>
      <c r="N1658" s="13">
        <f t="shared" si="309"/>
        <v>0.39671032537185796</v>
      </c>
      <c r="O1658" s="13">
        <f t="shared" si="310"/>
        <v>0.39671032537185796</v>
      </c>
      <c r="Q1658">
        <v>20.399169810159059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1.0429405069796409</v>
      </c>
      <c r="G1659" s="13">
        <f t="shared" si="304"/>
        <v>0</v>
      </c>
      <c r="H1659" s="13">
        <f t="shared" si="305"/>
        <v>1.0429405069796409</v>
      </c>
      <c r="I1659" s="16">
        <f t="shared" si="312"/>
        <v>8.9813162475689907</v>
      </c>
      <c r="J1659" s="13">
        <f t="shared" si="306"/>
        <v>8.9661179374115889</v>
      </c>
      <c r="K1659" s="13">
        <f t="shared" si="307"/>
        <v>1.5198310157401806E-2</v>
      </c>
      <c r="L1659" s="13">
        <f t="shared" si="308"/>
        <v>0</v>
      </c>
      <c r="M1659" s="13">
        <f t="shared" si="313"/>
        <v>7.1717040858500036</v>
      </c>
      <c r="N1659" s="13">
        <f t="shared" si="309"/>
        <v>0.37591613074856989</v>
      </c>
      <c r="O1659" s="13">
        <f t="shared" si="310"/>
        <v>0.37591613074856989</v>
      </c>
      <c r="Q1659">
        <v>21.42003368424681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0.43333333299999999</v>
      </c>
      <c r="G1660" s="13">
        <f t="shared" si="304"/>
        <v>0</v>
      </c>
      <c r="H1660" s="13">
        <f t="shared" si="305"/>
        <v>0.43333333299999999</v>
      </c>
      <c r="I1660" s="16">
        <f t="shared" si="312"/>
        <v>0.44853164315740179</v>
      </c>
      <c r="J1660" s="13">
        <f t="shared" si="306"/>
        <v>0.44853069933366518</v>
      </c>
      <c r="K1660" s="13">
        <f t="shared" si="307"/>
        <v>9.4382373660995E-7</v>
      </c>
      <c r="L1660" s="13">
        <f t="shared" si="308"/>
        <v>0</v>
      </c>
      <c r="M1660" s="13">
        <f t="shared" si="313"/>
        <v>6.7957879551014333</v>
      </c>
      <c r="N1660" s="13">
        <f t="shared" si="309"/>
        <v>0.35621189648773488</v>
      </c>
      <c r="O1660" s="13">
        <f t="shared" si="310"/>
        <v>0.35621189648773488</v>
      </c>
      <c r="Q1660">
        <v>26.41218859762078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0.43333333299999999</v>
      </c>
      <c r="G1661" s="13">
        <f t="shared" si="304"/>
        <v>0</v>
      </c>
      <c r="H1661" s="13">
        <f t="shared" si="305"/>
        <v>0.43333333299999999</v>
      </c>
      <c r="I1661" s="16">
        <f t="shared" si="312"/>
        <v>0.4333342768237366</v>
      </c>
      <c r="J1661" s="13">
        <f t="shared" si="306"/>
        <v>0.43333353399484797</v>
      </c>
      <c r="K1661" s="13">
        <f t="shared" si="307"/>
        <v>7.4282888862242658E-7</v>
      </c>
      <c r="L1661" s="13">
        <f t="shared" si="308"/>
        <v>0</v>
      </c>
      <c r="M1661" s="13">
        <f t="shared" si="313"/>
        <v>6.4395760586136985</v>
      </c>
      <c r="N1661" s="13">
        <f t="shared" si="309"/>
        <v>0.33754049060548724</v>
      </c>
      <c r="O1661" s="13">
        <f t="shared" si="310"/>
        <v>0.33754049060548724</v>
      </c>
      <c r="Q1661">
        <v>27.403545193548378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0.43333333299999999</v>
      </c>
      <c r="G1662" s="13">
        <f t="shared" si="304"/>
        <v>0</v>
      </c>
      <c r="H1662" s="13">
        <f t="shared" si="305"/>
        <v>0.43333333299999999</v>
      </c>
      <c r="I1662" s="16">
        <f t="shared" si="312"/>
        <v>0.43333407582888861</v>
      </c>
      <c r="J1662" s="13">
        <f t="shared" si="306"/>
        <v>0.43333326101545422</v>
      </c>
      <c r="K1662" s="13">
        <f t="shared" si="307"/>
        <v>8.1481343439104847E-7</v>
      </c>
      <c r="L1662" s="13">
        <f t="shared" si="308"/>
        <v>0</v>
      </c>
      <c r="M1662" s="13">
        <f t="shared" si="313"/>
        <v>6.102035568008211</v>
      </c>
      <c r="N1662" s="13">
        <f t="shared" si="309"/>
        <v>0.31984777578060469</v>
      </c>
      <c r="O1662" s="13">
        <f t="shared" si="310"/>
        <v>0.31984777578060469</v>
      </c>
      <c r="Q1662">
        <v>26.728762718107149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19.816359218855681</v>
      </c>
      <c r="G1663" s="13">
        <f t="shared" si="304"/>
        <v>0</v>
      </c>
      <c r="H1663" s="13">
        <f t="shared" si="305"/>
        <v>19.816359218855681</v>
      </c>
      <c r="I1663" s="16">
        <f t="shared" si="312"/>
        <v>19.816360033669113</v>
      </c>
      <c r="J1663" s="13">
        <f t="shared" si="306"/>
        <v>19.658273960349018</v>
      </c>
      <c r="K1663" s="13">
        <f t="shared" si="307"/>
        <v>0.15808607332009572</v>
      </c>
      <c r="L1663" s="13">
        <f t="shared" si="308"/>
        <v>0</v>
      </c>
      <c r="M1663" s="13">
        <f t="shared" si="313"/>
        <v>5.7821877922276066</v>
      </c>
      <c r="N1663" s="13">
        <f t="shared" si="309"/>
        <v>0.3030824523845641</v>
      </c>
      <c r="O1663" s="13">
        <f t="shared" si="310"/>
        <v>0.3030824523845641</v>
      </c>
      <c r="Q1663">
        <v>21.580208981484091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6.221675967989599</v>
      </c>
      <c r="G1664" s="13">
        <f t="shared" si="304"/>
        <v>0</v>
      </c>
      <c r="H1664" s="13">
        <f t="shared" si="305"/>
        <v>6.221675967989599</v>
      </c>
      <c r="I1664" s="16">
        <f t="shared" si="312"/>
        <v>6.3797620413096947</v>
      </c>
      <c r="J1664" s="13">
        <f t="shared" si="306"/>
        <v>6.370031077662345</v>
      </c>
      <c r="K1664" s="13">
        <f t="shared" si="307"/>
        <v>9.7309636473497108E-3</v>
      </c>
      <c r="L1664" s="13">
        <f t="shared" si="308"/>
        <v>0</v>
      </c>
      <c r="M1664" s="13">
        <f t="shared" si="313"/>
        <v>5.4791053398430423</v>
      </c>
      <c r="N1664" s="13">
        <f t="shared" si="309"/>
        <v>0.28719590973942244</v>
      </c>
      <c r="O1664" s="13">
        <f t="shared" si="310"/>
        <v>0.28719590973942244</v>
      </c>
      <c r="Q1664">
        <v>17.321716688366472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0.5888350829277873</v>
      </c>
      <c r="G1665" s="13">
        <f t="shared" si="304"/>
        <v>0</v>
      </c>
      <c r="H1665" s="13">
        <f t="shared" si="305"/>
        <v>0.5888350829277873</v>
      </c>
      <c r="I1665" s="16">
        <f t="shared" si="312"/>
        <v>0.59856604657513701</v>
      </c>
      <c r="J1665" s="13">
        <f t="shared" si="306"/>
        <v>0.59855381478838832</v>
      </c>
      <c r="K1665" s="13">
        <f t="shared" si="307"/>
        <v>1.2231786748695406E-5</v>
      </c>
      <c r="L1665" s="13">
        <f t="shared" si="308"/>
        <v>0</v>
      </c>
      <c r="M1665" s="13">
        <f t="shared" si="313"/>
        <v>5.1919094301036202</v>
      </c>
      <c r="N1665" s="13">
        <f t="shared" si="309"/>
        <v>0.27214208517225008</v>
      </c>
      <c r="O1665" s="13">
        <f t="shared" si="310"/>
        <v>0.27214208517225008</v>
      </c>
      <c r="Q1665">
        <v>14.33632935801467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1.086610760104137</v>
      </c>
      <c r="G1666" s="13">
        <f t="shared" si="304"/>
        <v>0</v>
      </c>
      <c r="H1666" s="13">
        <f t="shared" si="305"/>
        <v>1.086610760104137</v>
      </c>
      <c r="I1666" s="16">
        <f t="shared" si="312"/>
        <v>1.0866229918908856</v>
      </c>
      <c r="J1666" s="13">
        <f t="shared" si="306"/>
        <v>1.0865070564774437</v>
      </c>
      <c r="K1666" s="13">
        <f t="shared" si="307"/>
        <v>1.1593541344190328E-4</v>
      </c>
      <c r="L1666" s="13">
        <f t="shared" si="308"/>
        <v>0</v>
      </c>
      <c r="M1666" s="13">
        <f t="shared" si="313"/>
        <v>4.9197673449313699</v>
      </c>
      <c r="N1666" s="13">
        <f t="shared" si="309"/>
        <v>0.25787733045744715</v>
      </c>
      <c r="O1666" s="13">
        <f t="shared" si="310"/>
        <v>0.25787733045744715</v>
      </c>
      <c r="Q1666">
        <v>10.966484122580651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16.47356918997108</v>
      </c>
      <c r="G1667" s="13">
        <f t="shared" si="304"/>
        <v>0</v>
      </c>
      <c r="H1667" s="13">
        <f t="shared" si="305"/>
        <v>16.47356918997108</v>
      </c>
      <c r="I1667" s="16">
        <f t="shared" si="312"/>
        <v>16.47368512538452</v>
      </c>
      <c r="J1667" s="13">
        <f t="shared" si="306"/>
        <v>16.175130951391051</v>
      </c>
      <c r="K1667" s="13">
        <f t="shared" si="307"/>
        <v>0.29855417399346962</v>
      </c>
      <c r="L1667" s="13">
        <f t="shared" si="308"/>
        <v>0</v>
      </c>
      <c r="M1667" s="13">
        <f t="shared" si="313"/>
        <v>4.661890014473923</v>
      </c>
      <c r="N1667" s="13">
        <f t="shared" si="309"/>
        <v>0.24436028525969566</v>
      </c>
      <c r="O1667" s="13">
        <f t="shared" si="310"/>
        <v>0.24436028525969566</v>
      </c>
      <c r="Q1667">
        <v>12.992798193137499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53.996468365587752</v>
      </c>
      <c r="G1668" s="13">
        <f t="shared" si="304"/>
        <v>0</v>
      </c>
      <c r="H1668" s="13">
        <f t="shared" si="305"/>
        <v>53.996468365587752</v>
      </c>
      <c r="I1668" s="16">
        <f t="shared" si="312"/>
        <v>54.295022539581225</v>
      </c>
      <c r="J1668" s="13">
        <f t="shared" si="306"/>
        <v>48.454111327208565</v>
      </c>
      <c r="K1668" s="13">
        <f t="shared" si="307"/>
        <v>5.8409112123726601</v>
      </c>
      <c r="L1668" s="13">
        <f t="shared" si="308"/>
        <v>0</v>
      </c>
      <c r="M1668" s="13">
        <f t="shared" si="313"/>
        <v>4.4175297292142277</v>
      </c>
      <c r="N1668" s="13">
        <f t="shared" si="309"/>
        <v>0.23155175721059751</v>
      </c>
      <c r="O1668" s="13">
        <f t="shared" si="310"/>
        <v>0.23155175721059751</v>
      </c>
      <c r="Q1668">
        <v>16.302062492113048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14.435369641280319</v>
      </c>
      <c r="G1669" s="13">
        <f t="shared" si="304"/>
        <v>0</v>
      </c>
      <c r="H1669" s="13">
        <f t="shared" si="305"/>
        <v>14.435369641280319</v>
      </c>
      <c r="I1669" s="16">
        <f t="shared" si="312"/>
        <v>20.276280853652977</v>
      </c>
      <c r="J1669" s="13">
        <f t="shared" si="306"/>
        <v>19.889875584101855</v>
      </c>
      <c r="K1669" s="13">
        <f t="shared" si="307"/>
        <v>0.38640526955112264</v>
      </c>
      <c r="L1669" s="13">
        <f t="shared" si="308"/>
        <v>0</v>
      </c>
      <c r="M1669" s="13">
        <f t="shared" si="313"/>
        <v>4.1859779720036299</v>
      </c>
      <c r="N1669" s="13">
        <f t="shared" si="309"/>
        <v>0.21941460827128464</v>
      </c>
      <c r="O1669" s="13">
        <f t="shared" si="310"/>
        <v>0.21941460827128464</v>
      </c>
      <c r="Q1669">
        <v>15.618629432450479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3.7738863682525481</v>
      </c>
      <c r="G1670" s="13">
        <f t="shared" ref="G1670:G1733" si="315">IF((F1670-$J$2)&gt;0,$I$2*(F1670-$J$2),0)</f>
        <v>0</v>
      </c>
      <c r="H1670" s="13">
        <f t="shared" ref="H1670:H1733" si="316">F1670-G1670</f>
        <v>3.7738863682525481</v>
      </c>
      <c r="I1670" s="16">
        <f t="shared" si="312"/>
        <v>4.1602916378036703</v>
      </c>
      <c r="J1670" s="13">
        <f t="shared" ref="J1670:J1733" si="317">I1670/SQRT(1+(I1670/($K$2*(300+(25*Q1670)+0.05*(Q1670)^3)))^2)</f>
        <v>4.158192162266106</v>
      </c>
      <c r="K1670" s="13">
        <f t="shared" ref="K1670:K1733" si="318">I1670-J1670</f>
        <v>2.0994755375642882E-3</v>
      </c>
      <c r="L1670" s="13">
        <f t="shared" ref="L1670:L1733" si="319">IF(K1670&gt;$N$2,(K1670-$N$2)/$L$2,0)</f>
        <v>0</v>
      </c>
      <c r="M1670" s="13">
        <f t="shared" si="313"/>
        <v>3.9665633637323454</v>
      </c>
      <c r="N1670" s="13">
        <f t="shared" ref="N1670:N1733" si="320">$M$2*M1670</f>
        <v>0.2079136470515108</v>
      </c>
      <c r="O1670" s="13">
        <f t="shared" ref="O1670:O1733" si="321">N1670+G1670</f>
        <v>0.2079136470515108</v>
      </c>
      <c r="Q1670">
        <v>19.10795518613007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10.24292408862069</v>
      </c>
      <c r="G1671" s="13">
        <f t="shared" si="315"/>
        <v>0</v>
      </c>
      <c r="H1671" s="13">
        <f t="shared" si="316"/>
        <v>10.24292408862069</v>
      </c>
      <c r="I1671" s="16">
        <f t="shared" ref="I1671:I1734" si="323">H1671+K1670-L1670</f>
        <v>10.245023564158254</v>
      </c>
      <c r="J1671" s="13">
        <f t="shared" si="317"/>
        <v>10.227715849575313</v>
      </c>
      <c r="K1671" s="13">
        <f t="shared" si="318"/>
        <v>1.7307714582941003E-2</v>
      </c>
      <c r="L1671" s="13">
        <f t="shared" si="319"/>
        <v>0</v>
      </c>
      <c r="M1671" s="13">
        <f t="shared" ref="M1671:M1734" si="324">L1671+M1670-N1670</f>
        <v>3.7586497166808348</v>
      </c>
      <c r="N1671" s="13">
        <f t="shared" si="320"/>
        <v>0.1970155267730074</v>
      </c>
      <c r="O1671" s="13">
        <f t="shared" si="321"/>
        <v>0.1970155267730074</v>
      </c>
      <c r="Q1671">
        <v>23.299074880922849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4.8515028884934974</v>
      </c>
      <c r="G1672" s="13">
        <f t="shared" si="315"/>
        <v>0</v>
      </c>
      <c r="H1672" s="13">
        <f t="shared" si="316"/>
        <v>4.8515028884934974</v>
      </c>
      <c r="I1672" s="16">
        <f t="shared" si="323"/>
        <v>4.8688106030764384</v>
      </c>
      <c r="J1672" s="13">
        <f t="shared" si="317"/>
        <v>4.8677047065365828</v>
      </c>
      <c r="K1672" s="13">
        <f t="shared" si="318"/>
        <v>1.1058965398555998E-3</v>
      </c>
      <c r="L1672" s="13">
        <f t="shared" si="319"/>
        <v>0</v>
      </c>
      <c r="M1672" s="13">
        <f t="shared" si="324"/>
        <v>3.5616341899078274</v>
      </c>
      <c r="N1672" s="13">
        <f t="shared" si="320"/>
        <v>0.18668864858125023</v>
      </c>
      <c r="O1672" s="13">
        <f t="shared" si="321"/>
        <v>0.18668864858125023</v>
      </c>
      <c r="Q1672">
        <v>27.04740438215833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2.305397855073462</v>
      </c>
      <c r="G1673" s="13">
        <f t="shared" si="315"/>
        <v>0</v>
      </c>
      <c r="H1673" s="13">
        <f t="shared" si="316"/>
        <v>2.305397855073462</v>
      </c>
      <c r="I1673" s="16">
        <f t="shared" si="323"/>
        <v>2.3065037516133176</v>
      </c>
      <c r="J1673" s="13">
        <f t="shared" si="317"/>
        <v>2.3064129131199662</v>
      </c>
      <c r="K1673" s="13">
        <f t="shared" si="318"/>
        <v>9.0838493351341754E-5</v>
      </c>
      <c r="L1673" s="13">
        <f t="shared" si="319"/>
        <v>0</v>
      </c>
      <c r="M1673" s="13">
        <f t="shared" si="324"/>
        <v>3.3749455413265772</v>
      </c>
      <c r="N1673" s="13">
        <f t="shared" si="320"/>
        <v>0.17690306992529187</v>
      </c>
      <c r="O1673" s="13">
        <f t="shared" si="321"/>
        <v>0.17690306992529187</v>
      </c>
      <c r="Q1673">
        <v>28.947005193548382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50.267737648108053</v>
      </c>
      <c r="G1674" s="13">
        <f t="shared" si="315"/>
        <v>0</v>
      </c>
      <c r="H1674" s="13">
        <f t="shared" si="316"/>
        <v>50.267737648108053</v>
      </c>
      <c r="I1674" s="16">
        <f t="shared" si="323"/>
        <v>50.267828486601402</v>
      </c>
      <c r="J1674" s="13">
        <f t="shared" si="317"/>
        <v>49.011879857125152</v>
      </c>
      <c r="K1674" s="13">
        <f t="shared" si="318"/>
        <v>1.2559486294762507</v>
      </c>
      <c r="L1674" s="13">
        <f t="shared" si="319"/>
        <v>0</v>
      </c>
      <c r="M1674" s="13">
        <f t="shared" si="324"/>
        <v>3.1980424714012852</v>
      </c>
      <c r="N1674" s="13">
        <f t="shared" si="320"/>
        <v>0.16763041774000895</v>
      </c>
      <c r="O1674" s="13">
        <f t="shared" si="321"/>
        <v>0.16763041774000895</v>
      </c>
      <c r="Q1674">
        <v>26.54415508152562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4.2114891285564493</v>
      </c>
      <c r="G1675" s="13">
        <f t="shared" si="315"/>
        <v>0</v>
      </c>
      <c r="H1675" s="13">
        <f t="shared" si="316"/>
        <v>4.2114891285564493</v>
      </c>
      <c r="I1675" s="16">
        <f t="shared" si="323"/>
        <v>5.4674377580327</v>
      </c>
      <c r="J1675" s="13">
        <f t="shared" si="317"/>
        <v>5.4635548833665126</v>
      </c>
      <c r="K1675" s="13">
        <f t="shared" si="318"/>
        <v>3.8828746661874192E-3</v>
      </c>
      <c r="L1675" s="13">
        <f t="shared" si="319"/>
        <v>0</v>
      </c>
      <c r="M1675" s="13">
        <f t="shared" si="324"/>
        <v>3.0304120536612764</v>
      </c>
      <c r="N1675" s="13">
        <f t="shared" si="320"/>
        <v>0.15884380617903823</v>
      </c>
      <c r="O1675" s="13">
        <f t="shared" si="321"/>
        <v>0.15884380617903823</v>
      </c>
      <c r="Q1675">
        <v>20.551480335908678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22.318364208268811</v>
      </c>
      <c r="G1676" s="13">
        <f t="shared" si="315"/>
        <v>0</v>
      </c>
      <c r="H1676" s="13">
        <f t="shared" si="316"/>
        <v>22.318364208268811</v>
      </c>
      <c r="I1676" s="16">
        <f t="shared" si="323"/>
        <v>22.322247082935</v>
      </c>
      <c r="J1676" s="13">
        <f t="shared" si="317"/>
        <v>21.871433608246075</v>
      </c>
      <c r="K1676" s="13">
        <f t="shared" si="318"/>
        <v>0.45081347468892474</v>
      </c>
      <c r="L1676" s="13">
        <f t="shared" si="319"/>
        <v>0</v>
      </c>
      <c r="M1676" s="13">
        <f t="shared" si="324"/>
        <v>2.8715682474822382</v>
      </c>
      <c r="N1676" s="13">
        <f t="shared" si="320"/>
        <v>0.15051775865987005</v>
      </c>
      <c r="O1676" s="13">
        <f t="shared" si="321"/>
        <v>0.15051775865987005</v>
      </c>
      <c r="Q1676">
        <v>16.563536721405601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9.5467066759878403</v>
      </c>
      <c r="G1677" s="13">
        <f t="shared" si="315"/>
        <v>0</v>
      </c>
      <c r="H1677" s="13">
        <f t="shared" si="316"/>
        <v>9.5467066759878403</v>
      </c>
      <c r="I1677" s="16">
        <f t="shared" si="323"/>
        <v>9.997520150676765</v>
      </c>
      <c r="J1677" s="13">
        <f t="shared" si="317"/>
        <v>9.925457191684588</v>
      </c>
      <c r="K1677" s="13">
        <f t="shared" si="318"/>
        <v>7.2062958992177073E-2</v>
      </c>
      <c r="L1677" s="13">
        <f t="shared" si="319"/>
        <v>0</v>
      </c>
      <c r="M1677" s="13">
        <f t="shared" si="324"/>
        <v>2.7210504888223683</v>
      </c>
      <c r="N1677" s="13">
        <f t="shared" si="320"/>
        <v>0.14262813399507057</v>
      </c>
      <c r="O1677" s="13">
        <f t="shared" si="321"/>
        <v>0.14262813399507057</v>
      </c>
      <c r="Q1677">
        <v>12.552207655290109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20.102245618810979</v>
      </c>
      <c r="G1678" s="13">
        <f t="shared" si="315"/>
        <v>0</v>
      </c>
      <c r="H1678" s="13">
        <f t="shared" si="316"/>
        <v>20.102245618810979</v>
      </c>
      <c r="I1678" s="16">
        <f t="shared" si="323"/>
        <v>20.174308577803156</v>
      </c>
      <c r="J1678" s="13">
        <f t="shared" si="317"/>
        <v>19.647423815029146</v>
      </c>
      <c r="K1678" s="13">
        <f t="shared" si="318"/>
        <v>0.52688476277401008</v>
      </c>
      <c r="L1678" s="13">
        <f t="shared" si="319"/>
        <v>0</v>
      </c>
      <c r="M1678" s="13">
        <f t="shared" si="324"/>
        <v>2.578422354827298</v>
      </c>
      <c r="N1678" s="13">
        <f t="shared" si="320"/>
        <v>0.13515205639545211</v>
      </c>
      <c r="O1678" s="13">
        <f t="shared" si="321"/>
        <v>0.13515205639545211</v>
      </c>
      <c r="Q1678">
        <v>13.19403423885354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76.163962724654269</v>
      </c>
      <c r="G1679" s="13">
        <f t="shared" si="315"/>
        <v>0.3806515387891844</v>
      </c>
      <c r="H1679" s="13">
        <f t="shared" si="316"/>
        <v>75.783311185865088</v>
      </c>
      <c r="I1679" s="16">
        <f t="shared" si="323"/>
        <v>76.310195948639091</v>
      </c>
      <c r="J1679" s="13">
        <f t="shared" si="317"/>
        <v>56.282637240689134</v>
      </c>
      <c r="K1679" s="13">
        <f t="shared" si="318"/>
        <v>20.027558707949957</v>
      </c>
      <c r="L1679" s="13">
        <f t="shared" si="319"/>
        <v>0.16043915254602584</v>
      </c>
      <c r="M1679" s="13">
        <f t="shared" si="324"/>
        <v>2.6037094509778718</v>
      </c>
      <c r="N1679" s="13">
        <f t="shared" si="320"/>
        <v>0.13647751924626131</v>
      </c>
      <c r="O1679" s="13">
        <f t="shared" si="321"/>
        <v>0.51712905803544573</v>
      </c>
      <c r="Q1679">
        <v>12.64574712258065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71.305897042446148</v>
      </c>
      <c r="G1680" s="13">
        <f t="shared" si="315"/>
        <v>0.28349022514502198</v>
      </c>
      <c r="H1680" s="13">
        <f t="shared" si="316"/>
        <v>71.022406817301132</v>
      </c>
      <c r="I1680" s="16">
        <f t="shared" si="323"/>
        <v>90.889526372705049</v>
      </c>
      <c r="J1680" s="13">
        <f t="shared" si="317"/>
        <v>63.325703131410407</v>
      </c>
      <c r="K1680" s="13">
        <f t="shared" si="318"/>
        <v>27.563823241294642</v>
      </c>
      <c r="L1680" s="13">
        <f t="shared" si="319"/>
        <v>0.46778421170278156</v>
      </c>
      <c r="M1680" s="13">
        <f t="shared" si="324"/>
        <v>2.935016143434392</v>
      </c>
      <c r="N1680" s="13">
        <f t="shared" si="320"/>
        <v>0.1538434797527872</v>
      </c>
      <c r="O1680" s="13">
        <f t="shared" si="321"/>
        <v>0.43733370489780921</v>
      </c>
      <c r="Q1680">
        <v>13.48466489031393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10.25797798517241</v>
      </c>
      <c r="G1681" s="13">
        <f t="shared" si="315"/>
        <v>0</v>
      </c>
      <c r="H1681" s="13">
        <f t="shared" si="316"/>
        <v>10.25797798517241</v>
      </c>
      <c r="I1681" s="16">
        <f t="shared" si="323"/>
        <v>37.354017014764267</v>
      </c>
      <c r="J1681" s="13">
        <f t="shared" si="317"/>
        <v>34.949210374476877</v>
      </c>
      <c r="K1681" s="13">
        <f t="shared" si="318"/>
        <v>2.40480664028739</v>
      </c>
      <c r="L1681" s="13">
        <f t="shared" si="319"/>
        <v>0</v>
      </c>
      <c r="M1681" s="13">
        <f t="shared" si="324"/>
        <v>2.781172663681605</v>
      </c>
      <c r="N1681" s="13">
        <f t="shared" si="320"/>
        <v>0.1457795321948186</v>
      </c>
      <c r="O1681" s="13">
        <f t="shared" si="321"/>
        <v>0.1457795321948186</v>
      </c>
      <c r="Q1681">
        <v>15.13991695613487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5.0121837003279266</v>
      </c>
      <c r="G1682" s="13">
        <f t="shared" si="315"/>
        <v>0</v>
      </c>
      <c r="H1682" s="13">
        <f t="shared" si="316"/>
        <v>5.0121837003279266</v>
      </c>
      <c r="I1682" s="16">
        <f t="shared" si="323"/>
        <v>7.4169903406153166</v>
      </c>
      <c r="J1682" s="13">
        <f t="shared" si="317"/>
        <v>7.4111105662942265</v>
      </c>
      <c r="K1682" s="13">
        <f t="shared" si="318"/>
        <v>5.8797743210901032E-3</v>
      </c>
      <c r="L1682" s="13">
        <f t="shared" si="319"/>
        <v>0</v>
      </c>
      <c r="M1682" s="13">
        <f t="shared" si="324"/>
        <v>2.6353931314867864</v>
      </c>
      <c r="N1682" s="13">
        <f t="shared" si="320"/>
        <v>0.13813826911020016</v>
      </c>
      <c r="O1682" s="13">
        <f t="shared" si="321"/>
        <v>0.13813826911020016</v>
      </c>
      <c r="Q1682">
        <v>24.097189592351409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1.060680148089171</v>
      </c>
      <c r="G1683" s="13">
        <f t="shared" si="315"/>
        <v>0</v>
      </c>
      <c r="H1683" s="13">
        <f t="shared" si="316"/>
        <v>1.060680148089171</v>
      </c>
      <c r="I1683" s="16">
        <f t="shared" si="323"/>
        <v>1.0665599224102611</v>
      </c>
      <c r="J1683" s="13">
        <f t="shared" si="317"/>
        <v>1.0665418827303645</v>
      </c>
      <c r="K1683" s="13">
        <f t="shared" si="318"/>
        <v>1.8039679896553196E-5</v>
      </c>
      <c r="L1683" s="13">
        <f t="shared" si="319"/>
        <v>0</v>
      </c>
      <c r="M1683" s="13">
        <f t="shared" si="324"/>
        <v>2.4972548623765864</v>
      </c>
      <c r="N1683" s="13">
        <f t="shared" si="320"/>
        <v>0.13089753482855748</v>
      </c>
      <c r="O1683" s="13">
        <f t="shared" si="321"/>
        <v>0.13089753482855748</v>
      </c>
      <c r="Q1683">
        <v>23.88194236632976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0.43333333299999999</v>
      </c>
      <c r="G1684" s="13">
        <f t="shared" si="315"/>
        <v>0</v>
      </c>
      <c r="H1684" s="13">
        <f t="shared" si="316"/>
        <v>0.43333333299999999</v>
      </c>
      <c r="I1684" s="16">
        <f t="shared" si="323"/>
        <v>0.43335137267989654</v>
      </c>
      <c r="J1684" s="13">
        <f t="shared" si="317"/>
        <v>0.43335060689848226</v>
      </c>
      <c r="K1684" s="13">
        <f t="shared" si="318"/>
        <v>7.6578141428029767E-7</v>
      </c>
      <c r="L1684" s="13">
        <f t="shared" si="319"/>
        <v>0</v>
      </c>
      <c r="M1684" s="13">
        <f t="shared" si="324"/>
        <v>2.366357327548029</v>
      </c>
      <c r="N1684" s="13">
        <f t="shared" si="320"/>
        <v>0.12403633500376779</v>
      </c>
      <c r="O1684" s="13">
        <f t="shared" si="321"/>
        <v>0.12403633500376779</v>
      </c>
      <c r="Q1684">
        <v>27.18198324273099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1.593021053478741</v>
      </c>
      <c r="G1685" s="13">
        <f t="shared" si="315"/>
        <v>0</v>
      </c>
      <c r="H1685" s="13">
        <f t="shared" si="316"/>
        <v>1.593021053478741</v>
      </c>
      <c r="I1685" s="16">
        <f t="shared" si="323"/>
        <v>1.5930218192601553</v>
      </c>
      <c r="J1685" s="13">
        <f t="shared" si="317"/>
        <v>1.5929877247837212</v>
      </c>
      <c r="K1685" s="13">
        <f t="shared" si="318"/>
        <v>3.4094476434098908E-5</v>
      </c>
      <c r="L1685" s="13">
        <f t="shared" si="319"/>
        <v>0</v>
      </c>
      <c r="M1685" s="13">
        <f t="shared" si="324"/>
        <v>2.2423209925442613</v>
      </c>
      <c r="N1685" s="13">
        <f t="shared" si="320"/>
        <v>0.11753477574132601</v>
      </c>
      <c r="O1685" s="13">
        <f t="shared" si="321"/>
        <v>0.11753477574132601</v>
      </c>
      <c r="Q1685">
        <v>27.984321193548379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0.47333333300000002</v>
      </c>
      <c r="G1686" s="13">
        <f t="shared" si="315"/>
        <v>0</v>
      </c>
      <c r="H1686" s="13">
        <f t="shared" si="316"/>
        <v>0.47333333300000002</v>
      </c>
      <c r="I1686" s="16">
        <f t="shared" si="323"/>
        <v>0.47336742747643412</v>
      </c>
      <c r="J1686" s="13">
        <f t="shared" si="317"/>
        <v>0.47336648449802293</v>
      </c>
      <c r="K1686" s="13">
        <f t="shared" si="318"/>
        <v>9.4297841118917702E-7</v>
      </c>
      <c r="L1686" s="13">
        <f t="shared" si="319"/>
        <v>0</v>
      </c>
      <c r="M1686" s="13">
        <f t="shared" si="324"/>
        <v>2.1247862168029354</v>
      </c>
      <c r="N1686" s="13">
        <f t="shared" si="320"/>
        <v>0.11137400591644506</v>
      </c>
      <c r="O1686" s="13">
        <f t="shared" si="321"/>
        <v>0.11137400591644506</v>
      </c>
      <c r="Q1686">
        <v>27.597653640397962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1.763610782121166</v>
      </c>
      <c r="G1687" s="13">
        <f t="shared" si="315"/>
        <v>0</v>
      </c>
      <c r="H1687" s="13">
        <f t="shared" si="316"/>
        <v>1.763610782121166</v>
      </c>
      <c r="I1687" s="16">
        <f t="shared" si="323"/>
        <v>1.7636117250995771</v>
      </c>
      <c r="J1687" s="13">
        <f t="shared" si="317"/>
        <v>1.7635348030772271</v>
      </c>
      <c r="K1687" s="13">
        <f t="shared" si="318"/>
        <v>7.6922022349990016E-5</v>
      </c>
      <c r="L1687" s="13">
        <f t="shared" si="319"/>
        <v>0</v>
      </c>
      <c r="M1687" s="13">
        <f t="shared" si="324"/>
        <v>2.0134122108864903</v>
      </c>
      <c r="N1687" s="13">
        <f t="shared" si="320"/>
        <v>0.10553616251564386</v>
      </c>
      <c r="O1687" s="13">
        <f t="shared" si="321"/>
        <v>0.10553616251564386</v>
      </c>
      <c r="Q1687">
        <v>24.300075264526189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2.2430671302002212</v>
      </c>
      <c r="G1688" s="13">
        <f t="shared" si="315"/>
        <v>0</v>
      </c>
      <c r="H1688" s="13">
        <f t="shared" si="316"/>
        <v>2.2430671302002212</v>
      </c>
      <c r="I1688" s="16">
        <f t="shared" si="323"/>
        <v>2.2431440522225712</v>
      </c>
      <c r="J1688" s="13">
        <f t="shared" si="317"/>
        <v>2.2428793084373213</v>
      </c>
      <c r="K1688" s="13">
        <f t="shared" si="318"/>
        <v>2.6474378524987685E-4</v>
      </c>
      <c r="L1688" s="13">
        <f t="shared" si="319"/>
        <v>0</v>
      </c>
      <c r="M1688" s="13">
        <f t="shared" si="324"/>
        <v>1.9078760483708463</v>
      </c>
      <c r="N1688" s="13">
        <f t="shared" si="320"/>
        <v>0.10000431884334167</v>
      </c>
      <c r="O1688" s="13">
        <f t="shared" si="321"/>
        <v>0.10000431884334167</v>
      </c>
      <c r="Q1688">
        <v>20.647959517270898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27.53099910908653</v>
      </c>
      <c r="G1689" s="13">
        <f t="shared" si="315"/>
        <v>0</v>
      </c>
      <c r="H1689" s="13">
        <f t="shared" si="316"/>
        <v>27.53099910908653</v>
      </c>
      <c r="I1689" s="16">
        <f t="shared" si="323"/>
        <v>27.531263852871781</v>
      </c>
      <c r="J1689" s="13">
        <f t="shared" si="317"/>
        <v>26.507745919067634</v>
      </c>
      <c r="K1689" s="13">
        <f t="shared" si="318"/>
        <v>1.0235179338041469</v>
      </c>
      <c r="L1689" s="13">
        <f t="shared" si="319"/>
        <v>0</v>
      </c>
      <c r="M1689" s="13">
        <f t="shared" si="324"/>
        <v>1.8078717295275046</v>
      </c>
      <c r="N1689" s="13">
        <f t="shared" si="320"/>
        <v>9.4762435443285054E-2</v>
      </c>
      <c r="O1689" s="13">
        <f t="shared" si="321"/>
        <v>9.4762435443285054E-2</v>
      </c>
      <c r="Q1689">
        <v>15.01239612258065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2025-03-05T08:36:48Z</dcterms:modified>
</cp:coreProperties>
</file>