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zepedro\Documents\GitHub\Climate-change\hydrology\results\Q20\rcp85\CNRM-CERFACS-CNRM-CM5_r1i1p1_CLMcom-CCLM4-8-17_v1\"/>
    </mc:Choice>
  </mc:AlternateContent>
  <xr:revisionPtr revIDLastSave="0" documentId="13_ncr:1_{28F1900A-1B8C-4977-9659-298B42F97593}" xr6:coauthVersionLast="47" xr6:coauthVersionMax="47" xr10:uidLastSave="{00000000-0000-0000-0000-000000000000}"/>
  <bookViews>
    <workbookView xWindow="4320" yWindow="3330" windowWidth="15045" windowHeight="11925" tabRatio="914" xr2:uid="{00000000-000D-0000-FFFF-FFFF00000000}"/>
  </bookViews>
  <sheets>
    <sheet name="MODEL - pluie - débit" sheetId="1" r:id="rId1"/>
    <sheet name="SUIVIE" sheetId="2" r:id="rId2"/>
  </sheets>
  <definedNames>
    <definedName name="_xlnm.Print_Area" localSheetId="0">'MODEL - pluie - débit'!$A$1:$R$429</definedName>
    <definedName name="solver_adj" localSheetId="0" hidden="1">'MODEL - pluie - débit'!$G$2:$N$2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100</definedName>
    <definedName name="solver_lhs1" localSheetId="0" hidden="1">'MODEL - pluie - débit'!$I$2</definedName>
    <definedName name="solver_lhs10" localSheetId="0" hidden="1">'MODEL - pluie - débit'!$N$2</definedName>
    <definedName name="solver_lhs11" localSheetId="0" hidden="1">'MODEL - pluie - débit'!$N$2</definedName>
    <definedName name="solver_lhs2" localSheetId="0" hidden="1">'MODEL - pluie - débit'!$K$2</definedName>
    <definedName name="solver_lhs3" localSheetId="0" hidden="1">'MODEL - pluie - débit'!$K$2</definedName>
    <definedName name="solver_lhs4" localSheetId="0" hidden="1">'MODEL - pluie - débit'!$J$2</definedName>
    <definedName name="solver_lhs5" localSheetId="0" hidden="1">'MODEL - pluie - débit'!$L$2</definedName>
    <definedName name="solver_lhs6" localSheetId="0" hidden="1">'MODEL - pluie - débit'!$M$2</definedName>
    <definedName name="solver_lhs7" localSheetId="0" hidden="1">'MODEL - pluie - débit'!$L$2</definedName>
    <definedName name="solver_lhs8" localSheetId="0" hidden="1">'MODEL - pluie - débit'!$N$2</definedName>
    <definedName name="solver_lhs9" localSheetId="0" hidden="1">'MODEL - pluie - débit'!$M$2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11</definedName>
    <definedName name="solver_nwt" localSheetId="0" hidden="1">1</definedName>
    <definedName name="solver_opt" localSheetId="0" hidden="1">'MODEL - pluie - débit'!$A$3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10" localSheetId="0" hidden="1">3</definedName>
    <definedName name="solver_rel11" localSheetId="0" hidden="1">1</definedName>
    <definedName name="solver_rel2" localSheetId="0" hidden="1">1</definedName>
    <definedName name="solver_rel3" localSheetId="0" hidden="1">3</definedName>
    <definedName name="solver_rel4" localSheetId="0" hidden="1">3</definedName>
    <definedName name="solver_rel5" localSheetId="0" hidden="1">3</definedName>
    <definedName name="solver_rel6" localSheetId="0" hidden="1">3</definedName>
    <definedName name="solver_rel7" localSheetId="0" hidden="1">3</definedName>
    <definedName name="solver_rel8" localSheetId="0" hidden="1">3</definedName>
    <definedName name="solver_rel9" localSheetId="0" hidden="1">1</definedName>
    <definedName name="solver_rhs1" localSheetId="0" hidden="1">0.02</definedName>
    <definedName name="solver_rhs10" localSheetId="0" hidden="1">0</definedName>
    <definedName name="solver_rhs11" localSheetId="0" hidden="1">70</definedName>
    <definedName name="solver_rhs2" localSheetId="0" hidden="1">0.25</definedName>
    <definedName name="solver_rhs3" localSheetId="0" hidden="1">0.07</definedName>
    <definedName name="solver_rhs4" localSheetId="0" hidden="1">0</definedName>
    <definedName name="solver_rhs5" localSheetId="0" hidden="1">0</definedName>
    <definedName name="solver_rhs6" localSheetId="0" hidden="1">0.01</definedName>
    <definedName name="solver_rhs7" localSheetId="0" hidden="1">0.01</definedName>
    <definedName name="solver_rhs8" localSheetId="0" hidden="1">5</definedName>
    <definedName name="solver_rhs9" localSheetId="0" hidden="1">0.62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100</definedName>
    <definedName name="solver_tol" localSheetId="0" hidden="1">0.05</definedName>
    <definedName name="solver_typ" localSheetId="0" hidden="1">2</definedName>
    <definedName name="solver_val" localSheetId="0" hidden="1">1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689" i="1" l="1"/>
  <c r="G1689" i="1"/>
  <c r="G1688" i="1"/>
  <c r="H1688" i="1" s="1"/>
  <c r="G1687" i="1"/>
  <c r="H1687" i="1" s="1"/>
  <c r="H1686" i="1"/>
  <c r="G1686" i="1"/>
  <c r="G1685" i="1"/>
  <c r="H1685" i="1" s="1"/>
  <c r="G1684" i="1"/>
  <c r="H1684" i="1" s="1"/>
  <c r="G1683" i="1"/>
  <c r="H1683" i="1" s="1"/>
  <c r="G1682" i="1"/>
  <c r="H1682" i="1" s="1"/>
  <c r="G1681" i="1"/>
  <c r="H1681" i="1" s="1"/>
  <c r="G1680" i="1"/>
  <c r="H1680" i="1" s="1"/>
  <c r="G1679" i="1"/>
  <c r="H1679" i="1" s="1"/>
  <c r="G1678" i="1"/>
  <c r="H1678" i="1" s="1"/>
  <c r="G1677" i="1"/>
  <c r="H1677" i="1" s="1"/>
  <c r="G1676" i="1"/>
  <c r="H1676" i="1" s="1"/>
  <c r="G1675" i="1"/>
  <c r="H1675" i="1" s="1"/>
  <c r="G1674" i="1"/>
  <c r="H1674" i="1" s="1"/>
  <c r="G1673" i="1"/>
  <c r="H1673" i="1" s="1"/>
  <c r="G1672" i="1"/>
  <c r="H1672" i="1" s="1"/>
  <c r="G1671" i="1"/>
  <c r="H1671" i="1" s="1"/>
  <c r="G1670" i="1"/>
  <c r="H1670" i="1" s="1"/>
  <c r="G1669" i="1"/>
  <c r="H1669" i="1" s="1"/>
  <c r="G1668" i="1"/>
  <c r="H1668" i="1" s="1"/>
  <c r="H1667" i="1"/>
  <c r="G1667" i="1"/>
  <c r="G1666" i="1"/>
  <c r="H1666" i="1" s="1"/>
  <c r="G1665" i="1"/>
  <c r="H1665" i="1" s="1"/>
  <c r="G1664" i="1"/>
  <c r="H1664" i="1" s="1"/>
  <c r="H1663" i="1"/>
  <c r="G1663" i="1"/>
  <c r="H1662" i="1"/>
  <c r="G1662" i="1"/>
  <c r="G1661" i="1"/>
  <c r="H1661" i="1" s="1"/>
  <c r="G1660" i="1"/>
  <c r="H1660" i="1" s="1"/>
  <c r="G1659" i="1"/>
  <c r="H1659" i="1" s="1"/>
  <c r="G1658" i="1"/>
  <c r="H1658" i="1" s="1"/>
  <c r="G1657" i="1"/>
  <c r="H1657" i="1" s="1"/>
  <c r="G1656" i="1"/>
  <c r="H1656" i="1" s="1"/>
  <c r="G1655" i="1"/>
  <c r="H1655" i="1" s="1"/>
  <c r="G1654" i="1"/>
  <c r="H1654" i="1" s="1"/>
  <c r="H1653" i="1"/>
  <c r="G1653" i="1"/>
  <c r="G1652" i="1"/>
  <c r="H1652" i="1" s="1"/>
  <c r="H1651" i="1"/>
  <c r="G1651" i="1"/>
  <c r="G1650" i="1"/>
  <c r="H1650" i="1" s="1"/>
  <c r="G1649" i="1"/>
  <c r="H1649" i="1" s="1"/>
  <c r="G1648" i="1"/>
  <c r="H1648" i="1" s="1"/>
  <c r="G1647" i="1"/>
  <c r="H1647" i="1" s="1"/>
  <c r="G1646" i="1"/>
  <c r="H1646" i="1" s="1"/>
  <c r="H1645" i="1"/>
  <c r="G1645" i="1"/>
  <c r="H1644" i="1"/>
  <c r="G1644" i="1"/>
  <c r="G1643" i="1"/>
  <c r="H1643" i="1" s="1"/>
  <c r="H1642" i="1"/>
  <c r="G1642" i="1"/>
  <c r="G1641" i="1"/>
  <c r="H1641" i="1" s="1"/>
  <c r="G1640" i="1"/>
  <c r="H1640" i="1" s="1"/>
  <c r="H1639" i="1"/>
  <c r="G1639" i="1"/>
  <c r="G1638" i="1"/>
  <c r="H1638" i="1" s="1"/>
  <c r="G1637" i="1"/>
  <c r="H1637" i="1" s="1"/>
  <c r="G1636" i="1"/>
  <c r="H1636" i="1" s="1"/>
  <c r="G1635" i="1"/>
  <c r="H1635" i="1" s="1"/>
  <c r="G1634" i="1"/>
  <c r="H1634" i="1" s="1"/>
  <c r="H1633" i="1"/>
  <c r="G1633" i="1"/>
  <c r="G1632" i="1"/>
  <c r="H1632" i="1" s="1"/>
  <c r="G1631" i="1"/>
  <c r="H1631" i="1" s="1"/>
  <c r="G1630" i="1"/>
  <c r="H1630" i="1" s="1"/>
  <c r="H1629" i="1"/>
  <c r="G1629" i="1"/>
  <c r="G1628" i="1"/>
  <c r="H1628" i="1" s="1"/>
  <c r="G1627" i="1"/>
  <c r="H1627" i="1" s="1"/>
  <c r="G1626" i="1"/>
  <c r="H1626" i="1" s="1"/>
  <c r="G1625" i="1"/>
  <c r="H1625" i="1" s="1"/>
  <c r="G1624" i="1"/>
  <c r="H1624" i="1" s="1"/>
  <c r="G1623" i="1"/>
  <c r="H1623" i="1" s="1"/>
  <c r="G1622" i="1"/>
  <c r="H1622" i="1" s="1"/>
  <c r="H1621" i="1"/>
  <c r="G1621" i="1"/>
  <c r="H1620" i="1"/>
  <c r="G1620" i="1"/>
  <c r="G1619" i="1"/>
  <c r="H1619" i="1" s="1"/>
  <c r="G1618" i="1"/>
  <c r="H1618" i="1" s="1"/>
  <c r="G1617" i="1"/>
  <c r="H1617" i="1" s="1"/>
  <c r="H1616" i="1"/>
  <c r="G1616" i="1"/>
  <c r="G1615" i="1"/>
  <c r="H1615" i="1" s="1"/>
  <c r="G1614" i="1"/>
  <c r="H1614" i="1" s="1"/>
  <c r="H1613" i="1"/>
  <c r="G1613" i="1"/>
  <c r="G1612" i="1"/>
  <c r="H1612" i="1" s="1"/>
  <c r="G1611" i="1"/>
  <c r="H1611" i="1" s="1"/>
  <c r="G1610" i="1"/>
  <c r="H1610" i="1" s="1"/>
  <c r="G1609" i="1"/>
  <c r="H1609" i="1" s="1"/>
  <c r="G1608" i="1"/>
  <c r="H1608" i="1" s="1"/>
  <c r="H1607" i="1"/>
  <c r="G1607" i="1"/>
  <c r="G1606" i="1"/>
  <c r="H1606" i="1" s="1"/>
  <c r="G1605" i="1"/>
  <c r="H1605" i="1" s="1"/>
  <c r="G1604" i="1"/>
  <c r="H1604" i="1" s="1"/>
  <c r="G1603" i="1"/>
  <c r="H1603" i="1" s="1"/>
  <c r="G1602" i="1"/>
  <c r="H1602" i="1" s="1"/>
  <c r="G1601" i="1"/>
  <c r="H1601" i="1" s="1"/>
  <c r="G1600" i="1"/>
  <c r="H1600" i="1" s="1"/>
  <c r="G1599" i="1"/>
  <c r="H1599" i="1" s="1"/>
  <c r="G1598" i="1"/>
  <c r="H1598" i="1" s="1"/>
  <c r="H1597" i="1"/>
  <c r="G1597" i="1"/>
  <c r="H1596" i="1"/>
  <c r="G1596" i="1"/>
  <c r="G1595" i="1"/>
  <c r="H1595" i="1" s="1"/>
  <c r="G1594" i="1"/>
  <c r="H1594" i="1" s="1"/>
  <c r="G1593" i="1"/>
  <c r="H1593" i="1" s="1"/>
  <c r="H1592" i="1"/>
  <c r="G1592" i="1"/>
  <c r="G1591" i="1"/>
  <c r="H1591" i="1" s="1"/>
  <c r="H1590" i="1"/>
  <c r="G1590" i="1"/>
  <c r="G1589" i="1"/>
  <c r="H1589" i="1" s="1"/>
  <c r="G1588" i="1"/>
  <c r="H1588" i="1" s="1"/>
  <c r="G1587" i="1"/>
  <c r="H1587" i="1" s="1"/>
  <c r="G1586" i="1"/>
  <c r="H1586" i="1" s="1"/>
  <c r="G1585" i="1"/>
  <c r="H1585" i="1" s="1"/>
  <c r="G1584" i="1"/>
  <c r="H1584" i="1" s="1"/>
  <c r="G1583" i="1"/>
  <c r="H1583" i="1" s="1"/>
  <c r="G1582" i="1"/>
  <c r="H1582" i="1" s="1"/>
  <c r="G1581" i="1"/>
  <c r="H1581" i="1" s="1"/>
  <c r="G1580" i="1"/>
  <c r="H1580" i="1" s="1"/>
  <c r="G1579" i="1"/>
  <c r="H1579" i="1" s="1"/>
  <c r="G1578" i="1"/>
  <c r="H1578" i="1" s="1"/>
  <c r="H1577" i="1"/>
  <c r="G1577" i="1"/>
  <c r="G1576" i="1"/>
  <c r="H1576" i="1" s="1"/>
  <c r="G1575" i="1"/>
  <c r="H1575" i="1" s="1"/>
  <c r="G1574" i="1"/>
  <c r="H1574" i="1" s="1"/>
  <c r="G1573" i="1"/>
  <c r="H1573" i="1" s="1"/>
  <c r="G1572" i="1"/>
  <c r="H1572" i="1" s="1"/>
  <c r="H1571" i="1"/>
  <c r="G1571" i="1"/>
  <c r="G1570" i="1"/>
  <c r="H1570" i="1" s="1"/>
  <c r="G1569" i="1"/>
  <c r="H1569" i="1" s="1"/>
  <c r="G1568" i="1"/>
  <c r="H1568" i="1" s="1"/>
  <c r="G1567" i="1"/>
  <c r="H1567" i="1" s="1"/>
  <c r="H1566" i="1"/>
  <c r="G1566" i="1"/>
  <c r="G1565" i="1"/>
  <c r="H1565" i="1" s="1"/>
  <c r="G1564" i="1"/>
  <c r="H1564" i="1" s="1"/>
  <c r="H1563" i="1"/>
  <c r="G1563" i="1"/>
  <c r="H1562" i="1"/>
  <c r="G1562" i="1"/>
  <c r="G1561" i="1"/>
  <c r="H1561" i="1" s="1"/>
  <c r="G1560" i="1"/>
  <c r="H1560" i="1" s="1"/>
  <c r="G1559" i="1"/>
  <c r="H1559" i="1" s="1"/>
  <c r="G1558" i="1"/>
  <c r="H1558" i="1" s="1"/>
  <c r="H1557" i="1"/>
  <c r="G1557" i="1"/>
  <c r="G1556" i="1"/>
  <c r="H1556" i="1" s="1"/>
  <c r="G1555" i="1"/>
  <c r="H1555" i="1" s="1"/>
  <c r="H1554" i="1"/>
  <c r="G1554" i="1"/>
  <c r="H1553" i="1"/>
  <c r="G1553" i="1"/>
  <c r="G1552" i="1"/>
  <c r="H1552" i="1" s="1"/>
  <c r="G1551" i="1"/>
  <c r="H1551" i="1" s="1"/>
  <c r="G1550" i="1"/>
  <c r="H1550" i="1" s="1"/>
  <c r="G1549" i="1"/>
  <c r="H1549" i="1" s="1"/>
  <c r="H1548" i="1"/>
  <c r="G1548" i="1"/>
  <c r="G1547" i="1"/>
  <c r="H1547" i="1" s="1"/>
  <c r="G1546" i="1"/>
  <c r="H1546" i="1" s="1"/>
  <c r="H1545" i="1"/>
  <c r="G1545" i="1"/>
  <c r="H1544" i="1"/>
  <c r="G1544" i="1"/>
  <c r="G1543" i="1"/>
  <c r="H1543" i="1" s="1"/>
  <c r="H1542" i="1"/>
  <c r="G1542" i="1"/>
  <c r="H1541" i="1"/>
  <c r="G1541" i="1"/>
  <c r="G1540" i="1"/>
  <c r="H1540" i="1" s="1"/>
  <c r="G1539" i="1"/>
  <c r="H1539" i="1" s="1"/>
  <c r="G1538" i="1"/>
  <c r="H1538" i="1" s="1"/>
  <c r="G1537" i="1"/>
  <c r="H1537" i="1" s="1"/>
  <c r="G1536" i="1"/>
  <c r="H1536" i="1" s="1"/>
  <c r="H1535" i="1"/>
  <c r="G1535" i="1"/>
  <c r="G1534" i="1"/>
  <c r="H1534" i="1" s="1"/>
  <c r="G1533" i="1"/>
  <c r="H1533" i="1" s="1"/>
  <c r="H1532" i="1"/>
  <c r="G1532" i="1"/>
  <c r="G1531" i="1"/>
  <c r="H1531" i="1" s="1"/>
  <c r="H1530" i="1"/>
  <c r="G1530" i="1"/>
  <c r="G1529" i="1"/>
  <c r="H1529" i="1" s="1"/>
  <c r="G1528" i="1"/>
  <c r="H1528" i="1" s="1"/>
  <c r="H1527" i="1"/>
  <c r="G1527" i="1"/>
  <c r="G1526" i="1"/>
  <c r="H1526" i="1" s="1"/>
  <c r="G1525" i="1"/>
  <c r="H1525" i="1" s="1"/>
  <c r="H1524" i="1"/>
  <c r="G1524" i="1"/>
  <c r="G1523" i="1"/>
  <c r="H1523" i="1" s="1"/>
  <c r="G1522" i="1"/>
  <c r="H1522" i="1" s="1"/>
  <c r="G1521" i="1"/>
  <c r="H1521" i="1" s="1"/>
  <c r="H1520" i="1"/>
  <c r="G1520" i="1"/>
  <c r="G1519" i="1"/>
  <c r="H1519" i="1" s="1"/>
  <c r="G1518" i="1"/>
  <c r="H1518" i="1" s="1"/>
  <c r="G1517" i="1"/>
  <c r="H1517" i="1" s="1"/>
  <c r="H1516" i="1"/>
  <c r="G1516" i="1"/>
  <c r="G1515" i="1"/>
  <c r="H1515" i="1" s="1"/>
  <c r="G1514" i="1"/>
  <c r="H1514" i="1" s="1"/>
  <c r="G1513" i="1"/>
  <c r="H1513" i="1" s="1"/>
  <c r="G1512" i="1"/>
  <c r="H1512" i="1" s="1"/>
  <c r="G1511" i="1"/>
  <c r="H1511" i="1" s="1"/>
  <c r="G1510" i="1"/>
  <c r="H1510" i="1" s="1"/>
  <c r="H1509" i="1"/>
  <c r="G1509" i="1"/>
  <c r="G1508" i="1"/>
  <c r="H1508" i="1" s="1"/>
  <c r="G1507" i="1"/>
  <c r="H1507" i="1" s="1"/>
  <c r="H1506" i="1"/>
  <c r="G1506" i="1"/>
  <c r="G1505" i="1"/>
  <c r="H1505" i="1" s="1"/>
  <c r="G1504" i="1"/>
  <c r="H1504" i="1" s="1"/>
  <c r="G1503" i="1"/>
  <c r="H1503" i="1" s="1"/>
  <c r="G1502" i="1"/>
  <c r="H1502" i="1" s="1"/>
  <c r="G1501" i="1"/>
  <c r="H1501" i="1" s="1"/>
  <c r="H1500" i="1"/>
  <c r="G1500" i="1"/>
  <c r="G1499" i="1"/>
  <c r="H1499" i="1" s="1"/>
  <c r="G1498" i="1"/>
  <c r="H1498" i="1" s="1"/>
  <c r="G1497" i="1"/>
  <c r="H1497" i="1" s="1"/>
  <c r="H1496" i="1"/>
  <c r="G1496" i="1"/>
  <c r="G1495" i="1"/>
  <c r="H1495" i="1" s="1"/>
  <c r="G1494" i="1"/>
  <c r="H1494" i="1" s="1"/>
  <c r="G1493" i="1"/>
  <c r="H1493" i="1" s="1"/>
  <c r="H1492" i="1"/>
  <c r="G1492" i="1"/>
  <c r="H1491" i="1"/>
  <c r="G1491" i="1"/>
  <c r="G1490" i="1"/>
  <c r="H1490" i="1" s="1"/>
  <c r="G1489" i="1"/>
  <c r="H1489" i="1" s="1"/>
  <c r="G1488" i="1"/>
  <c r="H1488" i="1" s="1"/>
  <c r="G1487" i="1"/>
  <c r="H1487" i="1" s="1"/>
  <c r="G1486" i="1"/>
  <c r="H1486" i="1" s="1"/>
  <c r="G1485" i="1"/>
  <c r="H1485" i="1" s="1"/>
  <c r="G1484" i="1"/>
  <c r="H1484" i="1" s="1"/>
  <c r="G1483" i="1"/>
  <c r="H1483" i="1" s="1"/>
  <c r="H1482" i="1"/>
  <c r="G1482" i="1"/>
  <c r="G1481" i="1"/>
  <c r="H1481" i="1" s="1"/>
  <c r="G1480" i="1"/>
  <c r="H1480" i="1" s="1"/>
  <c r="G1479" i="1"/>
  <c r="H1479" i="1" s="1"/>
  <c r="H1478" i="1"/>
  <c r="G1478" i="1"/>
  <c r="G1477" i="1"/>
  <c r="H1477" i="1" s="1"/>
  <c r="G1476" i="1"/>
  <c r="H1476" i="1" s="1"/>
  <c r="G1475" i="1"/>
  <c r="H1475" i="1" s="1"/>
  <c r="G1474" i="1"/>
  <c r="H1474" i="1" s="1"/>
  <c r="G1473" i="1"/>
  <c r="H1473" i="1" s="1"/>
  <c r="H1472" i="1"/>
  <c r="G1472" i="1"/>
  <c r="G1471" i="1"/>
  <c r="H1471" i="1" s="1"/>
  <c r="G1470" i="1"/>
  <c r="H1470" i="1" s="1"/>
  <c r="G1469" i="1"/>
  <c r="H1469" i="1" s="1"/>
  <c r="H1468" i="1"/>
  <c r="G1468" i="1"/>
  <c r="G1467" i="1"/>
  <c r="H1467" i="1" s="1"/>
  <c r="H1466" i="1"/>
  <c r="G1466" i="1"/>
  <c r="G1465" i="1"/>
  <c r="H1465" i="1" s="1"/>
  <c r="G1464" i="1"/>
  <c r="H1464" i="1" s="1"/>
  <c r="H1463" i="1"/>
  <c r="G1463" i="1"/>
  <c r="G1462" i="1"/>
  <c r="H1462" i="1" s="1"/>
  <c r="G1461" i="1"/>
  <c r="H1461" i="1" s="1"/>
  <c r="G1460" i="1"/>
  <c r="H1460" i="1" s="1"/>
  <c r="G1459" i="1"/>
  <c r="H1459" i="1" s="1"/>
  <c r="G1458" i="1"/>
  <c r="H1458" i="1" s="1"/>
  <c r="G1457" i="1"/>
  <c r="H1457" i="1" s="1"/>
  <c r="G1456" i="1"/>
  <c r="H1456" i="1" s="1"/>
  <c r="G1455" i="1"/>
  <c r="H1455" i="1" s="1"/>
  <c r="G1454" i="1"/>
  <c r="H1454" i="1" s="1"/>
  <c r="G1453" i="1"/>
  <c r="H1453" i="1" s="1"/>
  <c r="H1452" i="1"/>
  <c r="G1452" i="1"/>
  <c r="G1451" i="1"/>
  <c r="H1451" i="1" s="1"/>
  <c r="G1450" i="1"/>
  <c r="H1450" i="1" s="1"/>
  <c r="G1449" i="1"/>
  <c r="H1449" i="1" s="1"/>
  <c r="G1448" i="1"/>
  <c r="H1448" i="1" s="1"/>
  <c r="G1447" i="1"/>
  <c r="H1447" i="1" s="1"/>
  <c r="G1446" i="1"/>
  <c r="H1446" i="1" s="1"/>
  <c r="G1445" i="1"/>
  <c r="H1445" i="1" s="1"/>
  <c r="H1444" i="1"/>
  <c r="G1444" i="1"/>
  <c r="G1443" i="1"/>
  <c r="H1443" i="1" s="1"/>
  <c r="G1442" i="1"/>
  <c r="H1442" i="1" s="1"/>
  <c r="G1441" i="1"/>
  <c r="H1441" i="1" s="1"/>
  <c r="G1440" i="1"/>
  <c r="H1440" i="1" s="1"/>
  <c r="H1439" i="1"/>
  <c r="G1439" i="1"/>
  <c r="G1438" i="1"/>
  <c r="H1438" i="1" s="1"/>
  <c r="H1437" i="1"/>
  <c r="G1437" i="1"/>
  <c r="H1436" i="1"/>
  <c r="G1436" i="1"/>
  <c r="H1435" i="1"/>
  <c r="G1435" i="1"/>
  <c r="G1434" i="1"/>
  <c r="H1434" i="1" s="1"/>
  <c r="G1433" i="1"/>
  <c r="H1433" i="1" s="1"/>
  <c r="G1432" i="1"/>
  <c r="H1432" i="1" s="1"/>
  <c r="G1431" i="1"/>
  <c r="H1431" i="1" s="1"/>
  <c r="G1430" i="1"/>
  <c r="H1430" i="1" s="1"/>
  <c r="G1429" i="1"/>
  <c r="H1429" i="1" s="1"/>
  <c r="G1428" i="1"/>
  <c r="H1428" i="1" s="1"/>
  <c r="H1427" i="1"/>
  <c r="G1427" i="1"/>
  <c r="G1426" i="1"/>
  <c r="H1426" i="1" s="1"/>
  <c r="G1425" i="1"/>
  <c r="H1425" i="1" s="1"/>
  <c r="H1424" i="1"/>
  <c r="G1424" i="1"/>
  <c r="G1423" i="1"/>
  <c r="H1423" i="1" s="1"/>
  <c r="G1422" i="1"/>
  <c r="H1422" i="1" s="1"/>
  <c r="G1421" i="1"/>
  <c r="H1421" i="1" s="1"/>
  <c r="H1420" i="1"/>
  <c r="G1420" i="1"/>
  <c r="G1419" i="1"/>
  <c r="H1419" i="1" s="1"/>
  <c r="G1418" i="1"/>
  <c r="H1418" i="1" s="1"/>
  <c r="G1417" i="1"/>
  <c r="H1417" i="1" s="1"/>
  <c r="G1416" i="1"/>
  <c r="H1416" i="1" s="1"/>
  <c r="G1415" i="1"/>
  <c r="H1415" i="1" s="1"/>
  <c r="G1414" i="1"/>
  <c r="H1414" i="1" s="1"/>
  <c r="G1413" i="1"/>
  <c r="H1413" i="1" s="1"/>
  <c r="G1412" i="1"/>
  <c r="H1412" i="1" s="1"/>
  <c r="H1411" i="1"/>
  <c r="G1411" i="1"/>
  <c r="G1410" i="1"/>
  <c r="H1410" i="1" s="1"/>
  <c r="G1409" i="1"/>
  <c r="H1409" i="1" s="1"/>
  <c r="G1408" i="1"/>
  <c r="H1408" i="1" s="1"/>
  <c r="G1407" i="1"/>
  <c r="H1407" i="1" s="1"/>
  <c r="G1406" i="1"/>
  <c r="H1406" i="1" s="1"/>
  <c r="G1405" i="1"/>
  <c r="H1405" i="1" s="1"/>
  <c r="G1404" i="1"/>
  <c r="H1404" i="1" s="1"/>
  <c r="G1403" i="1"/>
  <c r="H1403" i="1" s="1"/>
  <c r="G1402" i="1"/>
  <c r="H1402" i="1" s="1"/>
  <c r="G1401" i="1"/>
  <c r="H1401" i="1" s="1"/>
  <c r="H1400" i="1"/>
  <c r="G1400" i="1"/>
  <c r="G1399" i="1"/>
  <c r="H1399" i="1" s="1"/>
  <c r="G1398" i="1"/>
  <c r="H1398" i="1" s="1"/>
  <c r="H1397" i="1"/>
  <c r="G1397" i="1"/>
  <c r="G1396" i="1"/>
  <c r="H1396" i="1" s="1"/>
  <c r="G1395" i="1"/>
  <c r="H1395" i="1" s="1"/>
  <c r="G1394" i="1"/>
  <c r="H1394" i="1" s="1"/>
  <c r="G1393" i="1"/>
  <c r="H1393" i="1" s="1"/>
  <c r="G1392" i="1"/>
  <c r="H1392" i="1" s="1"/>
  <c r="G1391" i="1"/>
  <c r="H1391" i="1" s="1"/>
  <c r="G1390" i="1"/>
  <c r="H1390" i="1" s="1"/>
  <c r="B1390" i="1"/>
  <c r="B1402" i="1" s="1"/>
  <c r="B1414" i="1" s="1"/>
  <c r="B1426" i="1" s="1"/>
  <c r="B1438" i="1" s="1"/>
  <c r="B1450" i="1" s="1"/>
  <c r="B1462" i="1" s="1"/>
  <c r="B1474" i="1" s="1"/>
  <c r="B1486" i="1" s="1"/>
  <c r="B1498" i="1" s="1"/>
  <c r="B1510" i="1" s="1"/>
  <c r="B1522" i="1" s="1"/>
  <c r="B1534" i="1" s="1"/>
  <c r="B1546" i="1" s="1"/>
  <c r="B1558" i="1" s="1"/>
  <c r="B1570" i="1" s="1"/>
  <c r="B1582" i="1" s="1"/>
  <c r="B1594" i="1" s="1"/>
  <c r="B1606" i="1" s="1"/>
  <c r="B1618" i="1" s="1"/>
  <c r="B1630" i="1" s="1"/>
  <c r="B1642" i="1" s="1"/>
  <c r="B1654" i="1" s="1"/>
  <c r="B1666" i="1" s="1"/>
  <c r="B1678" i="1" s="1"/>
  <c r="G1389" i="1"/>
  <c r="H1389" i="1" s="1"/>
  <c r="G1388" i="1"/>
  <c r="H1388" i="1" s="1"/>
  <c r="H1387" i="1"/>
  <c r="G1387" i="1"/>
  <c r="H1386" i="1"/>
  <c r="G1386" i="1"/>
  <c r="B1386" i="1"/>
  <c r="B1398" i="1" s="1"/>
  <c r="B1410" i="1" s="1"/>
  <c r="B1422" i="1" s="1"/>
  <c r="B1434" i="1" s="1"/>
  <c r="B1446" i="1" s="1"/>
  <c r="B1458" i="1" s="1"/>
  <c r="B1470" i="1" s="1"/>
  <c r="B1482" i="1" s="1"/>
  <c r="B1494" i="1" s="1"/>
  <c r="B1506" i="1" s="1"/>
  <c r="B1518" i="1" s="1"/>
  <c r="B1530" i="1" s="1"/>
  <c r="B1542" i="1" s="1"/>
  <c r="B1554" i="1" s="1"/>
  <c r="B1566" i="1" s="1"/>
  <c r="B1578" i="1" s="1"/>
  <c r="B1590" i="1" s="1"/>
  <c r="B1602" i="1" s="1"/>
  <c r="B1614" i="1" s="1"/>
  <c r="B1626" i="1" s="1"/>
  <c r="B1638" i="1" s="1"/>
  <c r="B1650" i="1" s="1"/>
  <c r="B1662" i="1" s="1"/>
  <c r="B1674" i="1" s="1"/>
  <c r="B1686" i="1" s="1"/>
  <c r="G1385" i="1"/>
  <c r="H1385" i="1" s="1"/>
  <c r="G1384" i="1"/>
  <c r="H1384" i="1" s="1"/>
  <c r="G1383" i="1"/>
  <c r="H1383" i="1" s="1"/>
  <c r="G1382" i="1"/>
  <c r="H1382" i="1" s="1"/>
  <c r="H1381" i="1"/>
  <c r="G1381" i="1"/>
  <c r="G1380" i="1"/>
  <c r="H1380" i="1" s="1"/>
  <c r="G1379" i="1"/>
  <c r="H1379" i="1" s="1"/>
  <c r="B1379" i="1"/>
  <c r="G1378" i="1"/>
  <c r="H1378" i="1" s="1"/>
  <c r="G1377" i="1"/>
  <c r="H1377" i="1" s="1"/>
  <c r="G1376" i="1"/>
  <c r="H1376" i="1" s="1"/>
  <c r="B1376" i="1"/>
  <c r="G1375" i="1"/>
  <c r="H1375" i="1" s="1"/>
  <c r="B1375" i="1"/>
  <c r="B1387" i="1" s="1"/>
  <c r="B1399" i="1" s="1"/>
  <c r="B1411" i="1" s="1"/>
  <c r="B1423" i="1" s="1"/>
  <c r="B1435" i="1" s="1"/>
  <c r="B1447" i="1" s="1"/>
  <c r="B1459" i="1" s="1"/>
  <c r="B1471" i="1" s="1"/>
  <c r="B1483" i="1" s="1"/>
  <c r="B1495" i="1" s="1"/>
  <c r="B1507" i="1" s="1"/>
  <c r="B1519" i="1" s="1"/>
  <c r="B1531" i="1" s="1"/>
  <c r="B1543" i="1" s="1"/>
  <c r="B1555" i="1" s="1"/>
  <c r="B1567" i="1" s="1"/>
  <c r="B1579" i="1" s="1"/>
  <c r="B1591" i="1" s="1"/>
  <c r="B1603" i="1" s="1"/>
  <c r="B1615" i="1" s="1"/>
  <c r="B1627" i="1" s="1"/>
  <c r="B1639" i="1" s="1"/>
  <c r="B1651" i="1" s="1"/>
  <c r="B1663" i="1" s="1"/>
  <c r="B1675" i="1" s="1"/>
  <c r="B1687" i="1" s="1"/>
  <c r="H1374" i="1"/>
  <c r="G1374" i="1"/>
  <c r="G1373" i="1"/>
  <c r="H1373" i="1" s="1"/>
  <c r="G1372" i="1"/>
  <c r="H1372" i="1" s="1"/>
  <c r="G1371" i="1"/>
  <c r="H1371" i="1" s="1"/>
  <c r="G1370" i="1"/>
  <c r="H1370" i="1" s="1"/>
  <c r="G1369" i="1"/>
  <c r="H1369" i="1" s="1"/>
  <c r="G1368" i="1"/>
  <c r="H1368" i="1" s="1"/>
  <c r="G1367" i="1"/>
  <c r="H1367" i="1" s="1"/>
  <c r="B1367" i="1"/>
  <c r="B1368" i="1" s="1"/>
  <c r="B1369" i="1" s="1"/>
  <c r="B1370" i="1" s="1"/>
  <c r="B1371" i="1" s="1"/>
  <c r="B1372" i="1" s="1"/>
  <c r="B1373" i="1" s="1"/>
  <c r="H1366" i="1"/>
  <c r="G1366" i="1"/>
  <c r="H1365" i="1"/>
  <c r="G1365" i="1"/>
  <c r="G1364" i="1"/>
  <c r="H1364" i="1" s="1"/>
  <c r="H1363" i="1"/>
  <c r="G1363" i="1"/>
  <c r="B1363" i="1"/>
  <c r="B1364" i="1" s="1"/>
  <c r="B1365" i="1" s="1"/>
  <c r="G1362" i="1"/>
  <c r="H1362" i="1" s="1"/>
  <c r="H1361" i="1"/>
  <c r="G1361" i="1"/>
  <c r="G1360" i="1"/>
  <c r="H1360" i="1" s="1"/>
  <c r="G1359" i="1"/>
  <c r="H1359" i="1" s="1"/>
  <c r="G1358" i="1"/>
  <c r="H1358" i="1" s="1"/>
  <c r="H1357" i="1"/>
  <c r="G1357" i="1"/>
  <c r="G1356" i="1"/>
  <c r="H1356" i="1" s="1"/>
  <c r="G1355" i="1"/>
  <c r="H1355" i="1" s="1"/>
  <c r="B1355" i="1"/>
  <c r="B1356" i="1" s="1"/>
  <c r="B1357" i="1" s="1"/>
  <c r="B1358" i="1" s="1"/>
  <c r="B1359" i="1" s="1"/>
  <c r="B1360" i="1" s="1"/>
  <c r="B1361" i="1" s="1"/>
  <c r="H1354" i="1"/>
  <c r="G1354" i="1"/>
  <c r="H1353" i="1"/>
  <c r="G1353" i="1"/>
  <c r="G1352" i="1"/>
  <c r="H1352" i="1" s="1"/>
  <c r="B1352" i="1"/>
  <c r="B1353" i="1" s="1"/>
  <c r="G1351" i="1"/>
  <c r="H1351" i="1" s="1"/>
  <c r="B1351" i="1"/>
  <c r="G1350" i="1"/>
  <c r="H1350" i="1" s="1"/>
  <c r="G1349" i="1"/>
  <c r="H1349" i="1" s="1"/>
  <c r="G1348" i="1"/>
  <c r="H1348" i="1" s="1"/>
  <c r="G1347" i="1"/>
  <c r="H1347" i="1" s="1"/>
  <c r="G1346" i="1"/>
  <c r="H1346" i="1" s="1"/>
  <c r="G1345" i="1"/>
  <c r="H1345" i="1" s="1"/>
  <c r="G1344" i="1"/>
  <c r="H1344" i="1" s="1"/>
  <c r="B1344" i="1"/>
  <c r="B1345" i="1" s="1"/>
  <c r="B1346" i="1" s="1"/>
  <c r="B1347" i="1" s="1"/>
  <c r="B1348" i="1" s="1"/>
  <c r="B1349" i="1" s="1"/>
  <c r="G1343" i="1"/>
  <c r="H1343" i="1" s="1"/>
  <c r="B1343" i="1"/>
  <c r="G1342" i="1"/>
  <c r="H1342" i="1" s="1"/>
  <c r="G1341" i="1"/>
  <c r="H1341" i="1" s="1"/>
  <c r="G1340" i="1"/>
  <c r="H1340" i="1" s="1"/>
  <c r="H1339" i="1"/>
  <c r="G1339" i="1"/>
  <c r="B1339" i="1"/>
  <c r="B1340" i="1" s="1"/>
  <c r="B1341" i="1" s="1"/>
  <c r="G1338" i="1"/>
  <c r="H1338" i="1" s="1"/>
  <c r="G1337" i="1"/>
  <c r="H1337" i="1" s="1"/>
  <c r="G1336" i="1"/>
  <c r="H1336" i="1" s="1"/>
  <c r="H1335" i="1"/>
  <c r="G1335" i="1"/>
  <c r="G1334" i="1"/>
  <c r="H1334" i="1" s="1"/>
  <c r="G1333" i="1"/>
  <c r="H1333" i="1" s="1"/>
  <c r="G1332" i="1"/>
  <c r="H1332" i="1" s="1"/>
  <c r="G1331" i="1"/>
  <c r="H1331" i="1" s="1"/>
  <c r="B1331" i="1"/>
  <c r="B1332" i="1" s="1"/>
  <c r="B1333" i="1" s="1"/>
  <c r="B1334" i="1" s="1"/>
  <c r="B1335" i="1" s="1"/>
  <c r="B1336" i="1" s="1"/>
  <c r="B1337" i="1" s="1"/>
  <c r="G1330" i="1"/>
  <c r="H1330" i="1" s="1"/>
  <c r="G1329" i="1"/>
  <c r="H1329" i="1" s="1"/>
  <c r="G1328" i="1"/>
  <c r="H1328" i="1" s="1"/>
  <c r="G1327" i="1"/>
  <c r="H1327" i="1" s="1"/>
  <c r="B1327" i="1"/>
  <c r="B1328" i="1" s="1"/>
  <c r="B1329" i="1" s="1"/>
  <c r="G1326" i="1"/>
  <c r="H1326" i="1" s="1"/>
  <c r="G1325" i="1"/>
  <c r="H1325" i="1" s="1"/>
  <c r="H1324" i="1"/>
  <c r="G1324" i="1"/>
  <c r="G1323" i="1"/>
  <c r="H1323" i="1" s="1"/>
  <c r="G1322" i="1"/>
  <c r="H1322" i="1" s="1"/>
  <c r="G1321" i="1"/>
  <c r="H1321" i="1" s="1"/>
  <c r="G1320" i="1"/>
  <c r="H1320" i="1" s="1"/>
  <c r="B1320" i="1"/>
  <c r="B1321" i="1" s="1"/>
  <c r="B1322" i="1" s="1"/>
  <c r="B1323" i="1" s="1"/>
  <c r="B1324" i="1" s="1"/>
  <c r="B1325" i="1" s="1"/>
  <c r="H1319" i="1"/>
  <c r="G1319" i="1"/>
  <c r="B1319" i="1"/>
  <c r="G1318" i="1"/>
  <c r="H1318" i="1" s="1"/>
  <c r="G1317" i="1"/>
  <c r="H1317" i="1" s="1"/>
  <c r="G1316" i="1"/>
  <c r="H1316" i="1" s="1"/>
  <c r="G1315" i="1"/>
  <c r="H1315" i="1" s="1"/>
  <c r="B1315" i="1"/>
  <c r="B1316" i="1" s="1"/>
  <c r="B1317" i="1" s="1"/>
  <c r="G1314" i="1"/>
  <c r="H1314" i="1" s="1"/>
  <c r="G1313" i="1"/>
  <c r="H1313" i="1" s="1"/>
  <c r="G1312" i="1"/>
  <c r="H1312" i="1" s="1"/>
  <c r="G1311" i="1"/>
  <c r="H1311" i="1" s="1"/>
  <c r="G1310" i="1"/>
  <c r="H1310" i="1" s="1"/>
  <c r="G1309" i="1"/>
  <c r="H1309" i="1" s="1"/>
  <c r="H1308" i="1"/>
  <c r="G1308" i="1"/>
  <c r="H1307" i="1"/>
  <c r="G1307" i="1"/>
  <c r="G1306" i="1"/>
  <c r="H1306" i="1" s="1"/>
  <c r="G1305" i="1"/>
  <c r="H1305" i="1" s="1"/>
  <c r="H1304" i="1"/>
  <c r="G1304" i="1"/>
  <c r="H1303" i="1"/>
  <c r="G1303" i="1"/>
  <c r="G1302" i="1"/>
  <c r="H1302" i="1" s="1"/>
  <c r="G1301" i="1"/>
  <c r="H1301" i="1" s="1"/>
  <c r="H1300" i="1"/>
  <c r="G1300" i="1"/>
  <c r="G1299" i="1"/>
  <c r="H1299" i="1" s="1"/>
  <c r="G1298" i="1"/>
  <c r="H1298" i="1" s="1"/>
  <c r="G1297" i="1"/>
  <c r="H1297" i="1" s="1"/>
  <c r="G1296" i="1"/>
  <c r="H1296" i="1" s="1"/>
  <c r="H1295" i="1"/>
  <c r="G1295" i="1"/>
  <c r="G1294" i="1"/>
  <c r="H1294" i="1" s="1"/>
  <c r="B1294" i="1"/>
  <c r="B1306" i="1" s="1"/>
  <c r="G1293" i="1"/>
  <c r="H1293" i="1" s="1"/>
  <c r="H1292" i="1"/>
  <c r="G1292" i="1"/>
  <c r="H1291" i="1"/>
  <c r="G1291" i="1"/>
  <c r="H1290" i="1"/>
  <c r="G1290" i="1"/>
  <c r="B1290" i="1"/>
  <c r="B1302" i="1" s="1"/>
  <c r="G1289" i="1"/>
  <c r="H1289" i="1" s="1"/>
  <c r="H1288" i="1"/>
  <c r="G1288" i="1"/>
  <c r="G1287" i="1"/>
  <c r="H1287" i="1" s="1"/>
  <c r="G1286" i="1"/>
  <c r="H1286" i="1" s="1"/>
  <c r="G1285" i="1"/>
  <c r="H1285" i="1" s="1"/>
  <c r="G1284" i="1"/>
  <c r="H1284" i="1" s="1"/>
  <c r="G1283" i="1"/>
  <c r="H1283" i="1" s="1"/>
  <c r="G1282" i="1"/>
  <c r="H1282" i="1" s="1"/>
  <c r="B1282" i="1"/>
  <c r="G1281" i="1"/>
  <c r="H1281" i="1" s="1"/>
  <c r="G1280" i="1"/>
  <c r="H1280" i="1" s="1"/>
  <c r="G1279" i="1"/>
  <c r="H1279" i="1" s="1"/>
  <c r="H1278" i="1"/>
  <c r="G1278" i="1"/>
  <c r="B1278" i="1"/>
  <c r="G1277" i="1"/>
  <c r="H1277" i="1" s="1"/>
  <c r="H1276" i="1"/>
  <c r="G1276" i="1"/>
  <c r="G1275" i="1"/>
  <c r="H1275" i="1" s="1"/>
  <c r="G1274" i="1"/>
  <c r="H1274" i="1" s="1"/>
  <c r="G1273" i="1"/>
  <c r="H1273" i="1" s="1"/>
  <c r="G1272" i="1"/>
  <c r="H1272" i="1" s="1"/>
  <c r="G1271" i="1"/>
  <c r="H1271" i="1" s="1"/>
  <c r="B1271" i="1"/>
  <c r="G1270" i="1"/>
  <c r="H1270" i="1" s="1"/>
  <c r="H1269" i="1"/>
  <c r="G1269" i="1"/>
  <c r="G1268" i="1"/>
  <c r="H1268" i="1" s="1"/>
  <c r="G1267" i="1"/>
  <c r="H1267" i="1" s="1"/>
  <c r="B1267" i="1"/>
  <c r="H1266" i="1"/>
  <c r="G1266" i="1"/>
  <c r="G1265" i="1"/>
  <c r="H1265" i="1" s="1"/>
  <c r="G1264" i="1"/>
  <c r="H1264" i="1" s="1"/>
  <c r="G1263" i="1"/>
  <c r="H1263" i="1" s="1"/>
  <c r="H1262" i="1"/>
  <c r="G1262" i="1"/>
  <c r="H1261" i="1"/>
  <c r="G1261" i="1"/>
  <c r="G1260" i="1"/>
  <c r="H1260" i="1" s="1"/>
  <c r="B1260" i="1"/>
  <c r="B1261" i="1" s="1"/>
  <c r="B1262" i="1" s="1"/>
  <c r="B1263" i="1" s="1"/>
  <c r="B1264" i="1" s="1"/>
  <c r="B1265" i="1" s="1"/>
  <c r="G1259" i="1"/>
  <c r="H1259" i="1" s="1"/>
  <c r="B1259" i="1"/>
  <c r="G1258" i="1"/>
  <c r="H1258" i="1" s="1"/>
  <c r="G1257" i="1"/>
  <c r="H1257" i="1" s="1"/>
  <c r="G1256" i="1"/>
  <c r="H1256" i="1" s="1"/>
  <c r="G1255" i="1"/>
  <c r="H1255" i="1" s="1"/>
  <c r="B1255" i="1"/>
  <c r="B1256" i="1" s="1"/>
  <c r="B1257" i="1" s="1"/>
  <c r="G1254" i="1"/>
  <c r="H1254" i="1" s="1"/>
  <c r="G1253" i="1"/>
  <c r="H1253" i="1" s="1"/>
  <c r="G1252" i="1"/>
  <c r="H1252" i="1" s="1"/>
  <c r="G1251" i="1"/>
  <c r="H1251" i="1" s="1"/>
  <c r="G1250" i="1"/>
  <c r="H1250" i="1" s="1"/>
  <c r="G1249" i="1"/>
  <c r="H1249" i="1" s="1"/>
  <c r="G1248" i="1"/>
  <c r="H1248" i="1" s="1"/>
  <c r="G1247" i="1"/>
  <c r="H1247" i="1" s="1"/>
  <c r="B1247" i="1"/>
  <c r="B1248" i="1" s="1"/>
  <c r="B1249" i="1" s="1"/>
  <c r="B1250" i="1" s="1"/>
  <c r="B1251" i="1" s="1"/>
  <c r="B1252" i="1" s="1"/>
  <c r="B1253" i="1" s="1"/>
  <c r="H1246" i="1"/>
  <c r="G1246" i="1"/>
  <c r="G1245" i="1"/>
  <c r="H1245" i="1" s="1"/>
  <c r="G1244" i="1"/>
  <c r="H1244" i="1" s="1"/>
  <c r="B1244" i="1"/>
  <c r="B1245" i="1" s="1"/>
  <c r="G1243" i="1"/>
  <c r="H1243" i="1" s="1"/>
  <c r="B1243" i="1"/>
  <c r="G1242" i="1"/>
  <c r="H1242" i="1" s="1"/>
  <c r="G1241" i="1"/>
  <c r="H1241" i="1" s="1"/>
  <c r="G1240" i="1"/>
  <c r="H1240" i="1" s="1"/>
  <c r="G1239" i="1"/>
  <c r="H1239" i="1" s="1"/>
  <c r="G1238" i="1"/>
  <c r="H1238" i="1" s="1"/>
  <c r="G1237" i="1"/>
  <c r="H1237" i="1" s="1"/>
  <c r="G1236" i="1"/>
  <c r="H1236" i="1" s="1"/>
  <c r="G1235" i="1"/>
  <c r="H1235" i="1" s="1"/>
  <c r="B1235" i="1"/>
  <c r="B1236" i="1" s="1"/>
  <c r="B1237" i="1" s="1"/>
  <c r="B1238" i="1" s="1"/>
  <c r="B1239" i="1" s="1"/>
  <c r="B1240" i="1" s="1"/>
  <c r="B1241" i="1" s="1"/>
  <c r="G1234" i="1"/>
  <c r="H1234" i="1" s="1"/>
  <c r="G1233" i="1"/>
  <c r="H1233" i="1" s="1"/>
  <c r="G1232" i="1"/>
  <c r="H1232" i="1" s="1"/>
  <c r="G1231" i="1"/>
  <c r="H1231" i="1" s="1"/>
  <c r="B1231" i="1"/>
  <c r="B1232" i="1" s="1"/>
  <c r="B1233" i="1" s="1"/>
  <c r="G1230" i="1"/>
  <c r="H1230" i="1" s="1"/>
  <c r="H1229" i="1"/>
  <c r="G1229" i="1"/>
  <c r="G1228" i="1"/>
  <c r="H1228" i="1" s="1"/>
  <c r="H1227" i="1"/>
  <c r="G1227" i="1"/>
  <c r="G1226" i="1"/>
  <c r="H1226" i="1" s="1"/>
  <c r="G1225" i="1"/>
  <c r="H1225" i="1" s="1"/>
  <c r="G1224" i="1"/>
  <c r="H1224" i="1" s="1"/>
  <c r="G1223" i="1"/>
  <c r="H1223" i="1" s="1"/>
  <c r="B1223" i="1"/>
  <c r="B1224" i="1" s="1"/>
  <c r="B1225" i="1" s="1"/>
  <c r="B1226" i="1" s="1"/>
  <c r="B1227" i="1" s="1"/>
  <c r="B1228" i="1" s="1"/>
  <c r="B1229" i="1" s="1"/>
  <c r="G1222" i="1"/>
  <c r="H1222" i="1" s="1"/>
  <c r="H1221" i="1"/>
  <c r="G1221" i="1"/>
  <c r="G1220" i="1"/>
  <c r="H1220" i="1" s="1"/>
  <c r="G1219" i="1"/>
  <c r="H1219" i="1" s="1"/>
  <c r="B1219" i="1"/>
  <c r="B1220" i="1" s="1"/>
  <c r="B1221" i="1" s="1"/>
  <c r="G1218" i="1"/>
  <c r="H1218" i="1" s="1"/>
  <c r="H1217" i="1"/>
  <c r="G1217" i="1"/>
  <c r="G1216" i="1"/>
  <c r="H1216" i="1" s="1"/>
  <c r="G1215" i="1"/>
  <c r="H1215" i="1" s="1"/>
  <c r="G1214" i="1"/>
  <c r="H1214" i="1" s="1"/>
  <c r="G1213" i="1"/>
  <c r="H1213" i="1" s="1"/>
  <c r="G1212" i="1"/>
  <c r="H1212" i="1" s="1"/>
  <c r="G1211" i="1"/>
  <c r="H1211" i="1" s="1"/>
  <c r="B1211" i="1"/>
  <c r="B1212" i="1" s="1"/>
  <c r="B1213" i="1" s="1"/>
  <c r="B1214" i="1" s="1"/>
  <c r="B1215" i="1" s="1"/>
  <c r="B1216" i="1" s="1"/>
  <c r="B1217" i="1" s="1"/>
  <c r="G1210" i="1"/>
  <c r="H1210" i="1" s="1"/>
  <c r="G1209" i="1"/>
  <c r="H1209" i="1" s="1"/>
  <c r="H1208" i="1"/>
  <c r="G1208" i="1"/>
  <c r="G1207" i="1"/>
  <c r="H1207" i="1" s="1"/>
  <c r="B1207" i="1"/>
  <c r="B1208" i="1" s="1"/>
  <c r="B1209" i="1" s="1"/>
  <c r="G1206" i="1"/>
  <c r="H1206" i="1" s="1"/>
  <c r="H1205" i="1"/>
  <c r="G1205" i="1"/>
  <c r="G1204" i="1"/>
  <c r="H1204" i="1" s="1"/>
  <c r="G1203" i="1"/>
  <c r="H1203" i="1" s="1"/>
  <c r="G1202" i="1"/>
  <c r="H1202" i="1" s="1"/>
  <c r="G1201" i="1"/>
  <c r="H1201" i="1" s="1"/>
  <c r="G1200" i="1"/>
  <c r="H1200" i="1" s="1"/>
  <c r="G1199" i="1"/>
  <c r="H1199" i="1" s="1"/>
  <c r="B1199" i="1"/>
  <c r="B1200" i="1" s="1"/>
  <c r="B1201" i="1" s="1"/>
  <c r="B1202" i="1" s="1"/>
  <c r="B1203" i="1" s="1"/>
  <c r="B1204" i="1" s="1"/>
  <c r="B1205" i="1" s="1"/>
  <c r="G1198" i="1"/>
  <c r="H1198" i="1" s="1"/>
  <c r="H1197" i="1"/>
  <c r="G1197" i="1"/>
  <c r="G1196" i="1"/>
  <c r="H1196" i="1" s="1"/>
  <c r="G1195" i="1"/>
  <c r="H1195" i="1" s="1"/>
  <c r="B1195" i="1"/>
  <c r="B1196" i="1" s="1"/>
  <c r="B1197" i="1" s="1"/>
  <c r="G1194" i="1"/>
  <c r="H1194" i="1" s="1"/>
  <c r="H1193" i="1"/>
  <c r="G1193" i="1"/>
  <c r="G1192" i="1"/>
  <c r="H1192" i="1" s="1"/>
  <c r="G1191" i="1"/>
  <c r="H1191" i="1" s="1"/>
  <c r="G1190" i="1"/>
  <c r="H1190" i="1" s="1"/>
  <c r="G1189" i="1"/>
  <c r="H1189" i="1" s="1"/>
  <c r="H1188" i="1"/>
  <c r="G1188" i="1"/>
  <c r="G1187" i="1"/>
  <c r="H1187" i="1" s="1"/>
  <c r="G1186" i="1"/>
  <c r="H1186" i="1" s="1"/>
  <c r="G1185" i="1"/>
  <c r="H1185" i="1" s="1"/>
  <c r="G1184" i="1"/>
  <c r="H1184" i="1" s="1"/>
  <c r="G1183" i="1"/>
  <c r="H1183" i="1" s="1"/>
  <c r="G1182" i="1"/>
  <c r="H1182" i="1" s="1"/>
  <c r="G1181" i="1"/>
  <c r="H1181" i="1" s="1"/>
  <c r="G1180" i="1"/>
  <c r="H1180" i="1" s="1"/>
  <c r="H1179" i="1"/>
  <c r="G1179" i="1"/>
  <c r="G1178" i="1"/>
  <c r="H1178" i="1" s="1"/>
  <c r="G1177" i="1"/>
  <c r="H1177" i="1" s="1"/>
  <c r="G1176" i="1"/>
  <c r="H1176" i="1" s="1"/>
  <c r="G1175" i="1"/>
  <c r="H1175" i="1" s="1"/>
  <c r="G1174" i="1"/>
  <c r="H1174" i="1" s="1"/>
  <c r="G1173" i="1"/>
  <c r="H1173" i="1" s="1"/>
  <c r="G1172" i="1"/>
  <c r="H1172" i="1" s="1"/>
  <c r="G1171" i="1"/>
  <c r="H1171" i="1" s="1"/>
  <c r="H1170" i="1"/>
  <c r="G1170" i="1"/>
  <c r="G1169" i="1"/>
  <c r="H1169" i="1" s="1"/>
  <c r="G1168" i="1"/>
  <c r="H1168" i="1" s="1"/>
  <c r="G1167" i="1"/>
  <c r="H1167" i="1" s="1"/>
  <c r="G1166" i="1"/>
  <c r="H1166" i="1" s="1"/>
  <c r="G1165" i="1"/>
  <c r="H1165" i="1" s="1"/>
  <c r="G1164" i="1"/>
  <c r="H1164" i="1" s="1"/>
  <c r="G1163" i="1"/>
  <c r="H1163" i="1" s="1"/>
  <c r="G1162" i="1"/>
  <c r="H1162" i="1" s="1"/>
  <c r="G1161" i="1"/>
  <c r="H1161" i="1" s="1"/>
  <c r="H1160" i="1"/>
  <c r="G1160" i="1"/>
  <c r="G1159" i="1"/>
  <c r="H1159" i="1" s="1"/>
  <c r="G1158" i="1"/>
  <c r="H1158" i="1" s="1"/>
  <c r="G1157" i="1"/>
  <c r="H1157" i="1" s="1"/>
  <c r="H1156" i="1"/>
  <c r="G1156" i="1"/>
  <c r="H1155" i="1"/>
  <c r="G1155" i="1"/>
  <c r="G1154" i="1"/>
  <c r="H1154" i="1" s="1"/>
  <c r="G1153" i="1"/>
  <c r="H1153" i="1" s="1"/>
  <c r="G1152" i="1"/>
  <c r="H1152" i="1" s="1"/>
  <c r="G1151" i="1"/>
  <c r="H1151" i="1" s="1"/>
  <c r="G1150" i="1"/>
  <c r="H1150" i="1" s="1"/>
  <c r="G1149" i="1"/>
  <c r="H1149" i="1" s="1"/>
  <c r="G1148" i="1"/>
  <c r="H1148" i="1" s="1"/>
  <c r="G1147" i="1"/>
  <c r="H1147" i="1" s="1"/>
  <c r="G1146" i="1"/>
  <c r="H1146" i="1" s="1"/>
  <c r="H1145" i="1"/>
  <c r="G1145" i="1"/>
  <c r="H1144" i="1"/>
  <c r="G1144" i="1"/>
  <c r="G1143" i="1"/>
  <c r="H1143" i="1" s="1"/>
  <c r="G1142" i="1"/>
  <c r="H1142" i="1" s="1"/>
  <c r="G1141" i="1"/>
  <c r="H1141" i="1" s="1"/>
  <c r="G1140" i="1"/>
  <c r="H1140" i="1" s="1"/>
  <c r="G1139" i="1"/>
  <c r="H1139" i="1" s="1"/>
  <c r="G1138" i="1"/>
  <c r="H1138" i="1" s="1"/>
  <c r="G1137" i="1"/>
  <c r="H1137" i="1" s="1"/>
  <c r="H1136" i="1"/>
  <c r="G1136" i="1"/>
  <c r="G1135" i="1"/>
  <c r="H1135" i="1" s="1"/>
  <c r="G1134" i="1"/>
  <c r="H1134" i="1" s="1"/>
  <c r="H1133" i="1"/>
  <c r="G1133" i="1"/>
  <c r="G1132" i="1"/>
  <c r="H1132" i="1" s="1"/>
  <c r="G1131" i="1"/>
  <c r="H1131" i="1" s="1"/>
  <c r="G1130" i="1"/>
  <c r="H1130" i="1" s="1"/>
  <c r="H1129" i="1"/>
  <c r="G1129" i="1"/>
  <c r="G1128" i="1"/>
  <c r="H1128" i="1" s="1"/>
  <c r="H1127" i="1"/>
  <c r="G1127" i="1"/>
  <c r="H1126" i="1"/>
  <c r="G1126" i="1"/>
  <c r="H1125" i="1"/>
  <c r="G1125" i="1"/>
  <c r="G1124" i="1"/>
  <c r="H1124" i="1" s="1"/>
  <c r="G1123" i="1"/>
  <c r="H1123" i="1" s="1"/>
  <c r="G1122" i="1"/>
  <c r="H1122" i="1" s="1"/>
  <c r="G1121" i="1"/>
  <c r="H1121" i="1" s="1"/>
  <c r="G1120" i="1"/>
  <c r="H1120" i="1" s="1"/>
  <c r="G1119" i="1"/>
  <c r="H1119" i="1" s="1"/>
  <c r="G1118" i="1"/>
  <c r="H1118" i="1" s="1"/>
  <c r="H1117" i="1"/>
  <c r="G1117" i="1"/>
  <c r="H1116" i="1"/>
  <c r="G1116" i="1"/>
  <c r="G1115" i="1"/>
  <c r="H1115" i="1" s="1"/>
  <c r="G1114" i="1"/>
  <c r="H1114" i="1" s="1"/>
  <c r="G1113" i="1"/>
  <c r="H1113" i="1" s="1"/>
  <c r="G1112" i="1"/>
  <c r="H1112" i="1" s="1"/>
  <c r="H1111" i="1"/>
  <c r="G1111" i="1"/>
  <c r="G1110" i="1"/>
  <c r="H1110" i="1" s="1"/>
  <c r="G1109" i="1"/>
  <c r="H1109" i="1" s="1"/>
  <c r="G1108" i="1"/>
  <c r="H1108" i="1" s="1"/>
  <c r="G1107" i="1"/>
  <c r="H1107" i="1" s="1"/>
  <c r="G1106" i="1"/>
  <c r="H1106" i="1" s="1"/>
  <c r="H1105" i="1"/>
  <c r="G1105" i="1"/>
  <c r="G1104" i="1"/>
  <c r="H1104" i="1" s="1"/>
  <c r="G1103" i="1"/>
  <c r="H1103" i="1" s="1"/>
  <c r="G1102" i="1"/>
  <c r="H1102" i="1" s="1"/>
  <c r="G1101" i="1"/>
  <c r="H1101" i="1" s="1"/>
  <c r="H1100" i="1"/>
  <c r="G1100" i="1"/>
  <c r="G1099" i="1"/>
  <c r="H1099" i="1" s="1"/>
  <c r="H1098" i="1"/>
  <c r="G1098" i="1"/>
  <c r="H1097" i="1"/>
  <c r="G1097" i="1"/>
  <c r="G1096" i="1"/>
  <c r="H1096" i="1" s="1"/>
  <c r="G1095" i="1"/>
  <c r="H1095" i="1" s="1"/>
  <c r="G1094" i="1"/>
  <c r="H1094" i="1" s="1"/>
  <c r="G1093" i="1"/>
  <c r="H1093" i="1" s="1"/>
  <c r="G1092" i="1"/>
  <c r="H1092" i="1" s="1"/>
  <c r="H1091" i="1"/>
  <c r="G1091" i="1"/>
  <c r="G1090" i="1"/>
  <c r="H1090" i="1" s="1"/>
  <c r="G1089" i="1"/>
  <c r="H1089" i="1" s="1"/>
  <c r="G1088" i="1"/>
  <c r="H1088" i="1" s="1"/>
  <c r="G1087" i="1"/>
  <c r="H1087" i="1" s="1"/>
  <c r="G1086" i="1"/>
  <c r="H1086" i="1" s="1"/>
  <c r="G1085" i="1"/>
  <c r="H1085" i="1" s="1"/>
  <c r="H1084" i="1"/>
  <c r="G1084" i="1"/>
  <c r="G1083" i="1"/>
  <c r="H1083" i="1" s="1"/>
  <c r="G1082" i="1"/>
  <c r="H1082" i="1" s="1"/>
  <c r="G1081" i="1"/>
  <c r="H1081" i="1" s="1"/>
  <c r="G1080" i="1"/>
  <c r="H1080" i="1" s="1"/>
  <c r="G1079" i="1"/>
  <c r="H1079" i="1" s="1"/>
  <c r="G1078" i="1"/>
  <c r="H1078" i="1" s="1"/>
  <c r="G1077" i="1"/>
  <c r="H1077" i="1" s="1"/>
  <c r="G1076" i="1"/>
  <c r="H1076" i="1" s="1"/>
  <c r="G1075" i="1"/>
  <c r="H1075" i="1" s="1"/>
  <c r="G1074" i="1"/>
  <c r="H1074" i="1" s="1"/>
  <c r="G1073" i="1"/>
  <c r="H1073" i="1" s="1"/>
  <c r="G1072" i="1"/>
  <c r="H1072" i="1" s="1"/>
  <c r="G1071" i="1"/>
  <c r="H1071" i="1" s="1"/>
  <c r="G1070" i="1"/>
  <c r="H1070" i="1" s="1"/>
  <c r="G1069" i="1"/>
  <c r="H1069" i="1" s="1"/>
  <c r="G1068" i="1"/>
  <c r="H1068" i="1" s="1"/>
  <c r="G1067" i="1"/>
  <c r="H1067" i="1" s="1"/>
  <c r="G1066" i="1"/>
  <c r="H1066" i="1" s="1"/>
  <c r="G1065" i="1"/>
  <c r="H1065" i="1" s="1"/>
  <c r="G1064" i="1"/>
  <c r="H1064" i="1" s="1"/>
  <c r="G1063" i="1"/>
  <c r="H1063" i="1" s="1"/>
  <c r="G1062" i="1"/>
  <c r="H1062" i="1" s="1"/>
  <c r="G1061" i="1"/>
  <c r="H1061" i="1" s="1"/>
  <c r="G1060" i="1"/>
  <c r="H1060" i="1" s="1"/>
  <c r="G1059" i="1"/>
  <c r="H1059" i="1" s="1"/>
  <c r="G1058" i="1"/>
  <c r="H1058" i="1" s="1"/>
  <c r="G1057" i="1"/>
  <c r="H1057" i="1" s="1"/>
  <c r="G1056" i="1"/>
  <c r="H1056" i="1" s="1"/>
  <c r="G1055" i="1"/>
  <c r="H1055" i="1" s="1"/>
  <c r="G1054" i="1"/>
  <c r="H1054" i="1" s="1"/>
  <c r="H1053" i="1"/>
  <c r="G1053" i="1"/>
  <c r="G1052" i="1"/>
  <c r="H1052" i="1" s="1"/>
  <c r="G1051" i="1"/>
  <c r="H1051" i="1" s="1"/>
  <c r="G1050" i="1"/>
  <c r="H1050" i="1" s="1"/>
  <c r="H1049" i="1"/>
  <c r="G1049" i="1"/>
  <c r="G1048" i="1"/>
  <c r="H1048" i="1" s="1"/>
  <c r="G1047" i="1"/>
  <c r="H1047" i="1" s="1"/>
  <c r="G1046" i="1"/>
  <c r="H1046" i="1" s="1"/>
  <c r="H1045" i="1"/>
  <c r="G1045" i="1"/>
  <c r="G1044" i="1"/>
  <c r="H1044" i="1" s="1"/>
  <c r="G1043" i="1"/>
  <c r="H1043" i="1" s="1"/>
  <c r="G1042" i="1"/>
  <c r="H1042" i="1" s="1"/>
  <c r="G1041" i="1"/>
  <c r="H1041" i="1" s="1"/>
  <c r="G1040" i="1"/>
  <c r="H1040" i="1" s="1"/>
  <c r="G1039" i="1"/>
  <c r="H1039" i="1" s="1"/>
  <c r="G1038" i="1"/>
  <c r="H1038" i="1" s="1"/>
  <c r="G1037" i="1"/>
  <c r="H1037" i="1" s="1"/>
  <c r="G1036" i="1"/>
  <c r="H1036" i="1" s="1"/>
  <c r="H1035" i="1"/>
  <c r="G1035" i="1"/>
  <c r="H1034" i="1"/>
  <c r="G1034" i="1"/>
  <c r="H1033" i="1"/>
  <c r="G1033" i="1"/>
  <c r="G1032" i="1"/>
  <c r="H1032" i="1" s="1"/>
  <c r="G1031" i="1"/>
  <c r="H1031" i="1" s="1"/>
  <c r="G1030" i="1"/>
  <c r="H1030" i="1" s="1"/>
  <c r="G1029" i="1"/>
  <c r="H1029" i="1" s="1"/>
  <c r="G1028" i="1"/>
  <c r="H1028" i="1" s="1"/>
  <c r="G1027" i="1"/>
  <c r="H1027" i="1" s="1"/>
  <c r="G1026" i="1"/>
  <c r="H1026" i="1" s="1"/>
  <c r="G1025" i="1"/>
  <c r="H1025" i="1" s="1"/>
  <c r="G1024" i="1"/>
  <c r="H1024" i="1" s="1"/>
  <c r="G1023" i="1"/>
  <c r="H1023" i="1" s="1"/>
  <c r="G1022" i="1"/>
  <c r="H1022" i="1" s="1"/>
  <c r="G1021" i="1"/>
  <c r="H1021" i="1" s="1"/>
  <c r="G1020" i="1"/>
  <c r="H1020" i="1" s="1"/>
  <c r="G1019" i="1"/>
  <c r="H1019" i="1" s="1"/>
  <c r="G1018" i="1"/>
  <c r="H1018" i="1" s="1"/>
  <c r="G1017" i="1"/>
  <c r="H1017" i="1" s="1"/>
  <c r="G1016" i="1"/>
  <c r="H1016" i="1" s="1"/>
  <c r="G1015" i="1"/>
  <c r="H1015" i="1" s="1"/>
  <c r="G1014" i="1"/>
  <c r="H1014" i="1" s="1"/>
  <c r="G1013" i="1"/>
  <c r="H1013" i="1" s="1"/>
  <c r="G1012" i="1"/>
  <c r="H1012" i="1" s="1"/>
  <c r="G1011" i="1"/>
  <c r="H1011" i="1" s="1"/>
  <c r="G1010" i="1"/>
  <c r="H1010" i="1" s="1"/>
  <c r="G1009" i="1"/>
  <c r="H1009" i="1" s="1"/>
  <c r="G1008" i="1"/>
  <c r="H1008" i="1" s="1"/>
  <c r="H1007" i="1"/>
  <c r="G1007" i="1"/>
  <c r="G1006" i="1"/>
  <c r="H1006" i="1" s="1"/>
  <c r="G1005" i="1"/>
  <c r="H1005" i="1" s="1"/>
  <c r="G1004" i="1"/>
  <c r="H1004" i="1" s="1"/>
  <c r="G1003" i="1"/>
  <c r="H1003" i="1" s="1"/>
  <c r="H1002" i="1"/>
  <c r="G1002" i="1"/>
  <c r="G1001" i="1"/>
  <c r="H1001" i="1" s="1"/>
  <c r="G1000" i="1"/>
  <c r="H1000" i="1" s="1"/>
  <c r="G999" i="1"/>
  <c r="H999" i="1" s="1"/>
  <c r="G998" i="1"/>
  <c r="H998" i="1" s="1"/>
  <c r="G997" i="1"/>
  <c r="H997" i="1" s="1"/>
  <c r="H996" i="1"/>
  <c r="G996" i="1"/>
  <c r="G995" i="1"/>
  <c r="H995" i="1" s="1"/>
  <c r="G994" i="1"/>
  <c r="H994" i="1" s="1"/>
  <c r="H993" i="1"/>
  <c r="G993" i="1"/>
  <c r="H992" i="1"/>
  <c r="G992" i="1"/>
  <c r="G991" i="1"/>
  <c r="H991" i="1" s="1"/>
  <c r="G990" i="1"/>
  <c r="H990" i="1" s="1"/>
  <c r="G989" i="1"/>
  <c r="H989" i="1" s="1"/>
  <c r="G988" i="1"/>
  <c r="H988" i="1" s="1"/>
  <c r="H987" i="1"/>
  <c r="G987" i="1"/>
  <c r="G986" i="1"/>
  <c r="H986" i="1" s="1"/>
  <c r="G985" i="1"/>
  <c r="H985" i="1" s="1"/>
  <c r="G984" i="1"/>
  <c r="H984" i="1" s="1"/>
  <c r="H983" i="1"/>
  <c r="G983" i="1"/>
  <c r="G982" i="1"/>
  <c r="H982" i="1" s="1"/>
  <c r="G981" i="1"/>
  <c r="H981" i="1" s="1"/>
  <c r="G980" i="1"/>
  <c r="H980" i="1" s="1"/>
  <c r="G979" i="1"/>
  <c r="H979" i="1" s="1"/>
  <c r="G978" i="1"/>
  <c r="H978" i="1" s="1"/>
  <c r="G977" i="1"/>
  <c r="H977" i="1" s="1"/>
  <c r="G976" i="1"/>
  <c r="H976" i="1" s="1"/>
  <c r="G975" i="1"/>
  <c r="H975" i="1" s="1"/>
  <c r="G974" i="1"/>
  <c r="H974" i="1" s="1"/>
  <c r="G973" i="1"/>
  <c r="H973" i="1" s="1"/>
  <c r="G972" i="1"/>
  <c r="H972" i="1" s="1"/>
  <c r="G971" i="1"/>
  <c r="H971" i="1" s="1"/>
  <c r="G970" i="1"/>
  <c r="H970" i="1" s="1"/>
  <c r="G969" i="1"/>
  <c r="H969" i="1" s="1"/>
  <c r="G968" i="1"/>
  <c r="H968" i="1" s="1"/>
  <c r="G967" i="1"/>
  <c r="H967" i="1" s="1"/>
  <c r="G966" i="1"/>
  <c r="H966" i="1" s="1"/>
  <c r="G965" i="1"/>
  <c r="H965" i="1" s="1"/>
  <c r="G964" i="1"/>
  <c r="H964" i="1" s="1"/>
  <c r="H963" i="1"/>
  <c r="G963" i="1"/>
  <c r="H962" i="1"/>
  <c r="G962" i="1"/>
  <c r="G961" i="1"/>
  <c r="H961" i="1" s="1"/>
  <c r="G960" i="1"/>
  <c r="H960" i="1" s="1"/>
  <c r="G959" i="1"/>
  <c r="H959" i="1" s="1"/>
  <c r="G958" i="1"/>
  <c r="H958" i="1" s="1"/>
  <c r="H957" i="1"/>
  <c r="G957" i="1"/>
  <c r="G956" i="1"/>
  <c r="H956" i="1" s="1"/>
  <c r="G955" i="1"/>
  <c r="H955" i="1" s="1"/>
  <c r="G954" i="1"/>
  <c r="H954" i="1" s="1"/>
  <c r="G953" i="1"/>
  <c r="H953" i="1" s="1"/>
  <c r="H952" i="1"/>
  <c r="G952" i="1"/>
  <c r="G951" i="1"/>
  <c r="H951" i="1" s="1"/>
  <c r="G950" i="1"/>
  <c r="H950" i="1" s="1"/>
  <c r="G949" i="1"/>
  <c r="H949" i="1" s="1"/>
  <c r="G948" i="1"/>
  <c r="H948" i="1" s="1"/>
  <c r="G947" i="1"/>
  <c r="H947" i="1" s="1"/>
  <c r="H946" i="1"/>
  <c r="G946" i="1"/>
  <c r="G945" i="1"/>
  <c r="H945" i="1" s="1"/>
  <c r="G944" i="1"/>
  <c r="H944" i="1" s="1"/>
  <c r="H943" i="1"/>
  <c r="G943" i="1"/>
  <c r="G942" i="1"/>
  <c r="H942" i="1" s="1"/>
  <c r="G941" i="1"/>
  <c r="H941" i="1" s="1"/>
  <c r="G940" i="1"/>
  <c r="H940" i="1" s="1"/>
  <c r="G939" i="1"/>
  <c r="H939" i="1" s="1"/>
  <c r="G938" i="1"/>
  <c r="H938" i="1" s="1"/>
  <c r="G937" i="1"/>
  <c r="H937" i="1" s="1"/>
  <c r="H936" i="1"/>
  <c r="G936" i="1"/>
  <c r="G935" i="1"/>
  <c r="H935" i="1" s="1"/>
  <c r="G934" i="1"/>
  <c r="H934" i="1" s="1"/>
  <c r="H933" i="1"/>
  <c r="G933" i="1"/>
  <c r="G932" i="1"/>
  <c r="H932" i="1" s="1"/>
  <c r="G931" i="1"/>
  <c r="H931" i="1" s="1"/>
  <c r="G930" i="1"/>
  <c r="H930" i="1" s="1"/>
  <c r="G929" i="1"/>
  <c r="H929" i="1" s="1"/>
  <c r="G928" i="1"/>
  <c r="H928" i="1" s="1"/>
  <c r="G927" i="1"/>
  <c r="H927" i="1" s="1"/>
  <c r="G926" i="1"/>
  <c r="H926" i="1" s="1"/>
  <c r="H925" i="1"/>
  <c r="G925" i="1"/>
  <c r="G924" i="1"/>
  <c r="H924" i="1" s="1"/>
  <c r="G923" i="1"/>
  <c r="H923" i="1" s="1"/>
  <c r="G922" i="1"/>
  <c r="H922" i="1" s="1"/>
  <c r="G921" i="1"/>
  <c r="H921" i="1" s="1"/>
  <c r="G920" i="1"/>
  <c r="H920" i="1" s="1"/>
  <c r="H919" i="1"/>
  <c r="G919" i="1"/>
  <c r="G918" i="1"/>
  <c r="H918" i="1" s="1"/>
  <c r="G917" i="1"/>
  <c r="H917" i="1" s="1"/>
  <c r="G916" i="1"/>
  <c r="H916" i="1" s="1"/>
  <c r="G915" i="1"/>
  <c r="H915" i="1" s="1"/>
  <c r="G914" i="1"/>
  <c r="H914" i="1" s="1"/>
  <c r="G913" i="1"/>
  <c r="H913" i="1" s="1"/>
  <c r="G912" i="1"/>
  <c r="H912" i="1" s="1"/>
  <c r="G911" i="1"/>
  <c r="H911" i="1" s="1"/>
  <c r="G910" i="1"/>
  <c r="H910" i="1" s="1"/>
  <c r="G909" i="1"/>
  <c r="H909" i="1" s="1"/>
  <c r="G908" i="1"/>
  <c r="H908" i="1" s="1"/>
  <c r="G907" i="1"/>
  <c r="H907" i="1" s="1"/>
  <c r="G906" i="1"/>
  <c r="H906" i="1" s="1"/>
  <c r="G905" i="1"/>
  <c r="H905" i="1" s="1"/>
  <c r="G904" i="1"/>
  <c r="H904" i="1" s="1"/>
  <c r="G903" i="1"/>
  <c r="H903" i="1" s="1"/>
  <c r="G902" i="1"/>
  <c r="H902" i="1" s="1"/>
  <c r="G901" i="1"/>
  <c r="H901" i="1" s="1"/>
  <c r="G900" i="1"/>
  <c r="H900" i="1" s="1"/>
  <c r="G899" i="1"/>
  <c r="H899" i="1" s="1"/>
  <c r="G898" i="1"/>
  <c r="H898" i="1" s="1"/>
  <c r="B898" i="1"/>
  <c r="B910" i="1" s="1"/>
  <c r="B922" i="1" s="1"/>
  <c r="B934" i="1" s="1"/>
  <c r="B946" i="1" s="1"/>
  <c r="B958" i="1" s="1"/>
  <c r="B970" i="1" s="1"/>
  <c r="B982" i="1" s="1"/>
  <c r="B994" i="1" s="1"/>
  <c r="B1006" i="1" s="1"/>
  <c r="B1018" i="1" s="1"/>
  <c r="B1030" i="1" s="1"/>
  <c r="B1042" i="1" s="1"/>
  <c r="B1054" i="1" s="1"/>
  <c r="B1066" i="1" s="1"/>
  <c r="B1078" i="1" s="1"/>
  <c r="B1090" i="1" s="1"/>
  <c r="B1102" i="1" s="1"/>
  <c r="B1114" i="1" s="1"/>
  <c r="B1126" i="1" s="1"/>
  <c r="B1138" i="1" s="1"/>
  <c r="B1150" i="1" s="1"/>
  <c r="B1162" i="1" s="1"/>
  <c r="B1174" i="1" s="1"/>
  <c r="B1186" i="1" s="1"/>
  <c r="G897" i="1"/>
  <c r="H897" i="1" s="1"/>
  <c r="G896" i="1"/>
  <c r="H896" i="1" s="1"/>
  <c r="G895" i="1"/>
  <c r="H895" i="1" s="1"/>
  <c r="G894" i="1"/>
  <c r="H894" i="1" s="1"/>
  <c r="G893" i="1"/>
  <c r="H893" i="1" s="1"/>
  <c r="G892" i="1"/>
  <c r="H892" i="1" s="1"/>
  <c r="H891" i="1"/>
  <c r="G891" i="1"/>
  <c r="G890" i="1"/>
  <c r="H890" i="1" s="1"/>
  <c r="G889" i="1"/>
  <c r="H889" i="1" s="1"/>
  <c r="H888" i="1"/>
  <c r="G888" i="1"/>
  <c r="G887" i="1"/>
  <c r="H887" i="1" s="1"/>
  <c r="G886" i="1"/>
  <c r="H886" i="1" s="1"/>
  <c r="B886" i="1"/>
  <c r="G885" i="1"/>
  <c r="H885" i="1" s="1"/>
  <c r="G884" i="1"/>
  <c r="H884" i="1" s="1"/>
  <c r="G883" i="1"/>
  <c r="H883" i="1" s="1"/>
  <c r="B883" i="1"/>
  <c r="B895" i="1" s="1"/>
  <c r="B907" i="1" s="1"/>
  <c r="B919" i="1" s="1"/>
  <c r="B931" i="1" s="1"/>
  <c r="B943" i="1" s="1"/>
  <c r="B955" i="1" s="1"/>
  <c r="B967" i="1" s="1"/>
  <c r="B979" i="1" s="1"/>
  <c r="B991" i="1" s="1"/>
  <c r="B1003" i="1" s="1"/>
  <c r="B1015" i="1" s="1"/>
  <c r="B1027" i="1" s="1"/>
  <c r="B1039" i="1" s="1"/>
  <c r="B1051" i="1" s="1"/>
  <c r="B1063" i="1" s="1"/>
  <c r="B1075" i="1" s="1"/>
  <c r="B1087" i="1" s="1"/>
  <c r="B1099" i="1" s="1"/>
  <c r="B1111" i="1" s="1"/>
  <c r="B1123" i="1" s="1"/>
  <c r="B1135" i="1" s="1"/>
  <c r="B1147" i="1" s="1"/>
  <c r="B1159" i="1" s="1"/>
  <c r="B1171" i="1" s="1"/>
  <c r="B1183" i="1" s="1"/>
  <c r="H882" i="1"/>
  <c r="G882" i="1"/>
  <c r="B882" i="1"/>
  <c r="B894" i="1" s="1"/>
  <c r="B906" i="1" s="1"/>
  <c r="B918" i="1" s="1"/>
  <c r="B930" i="1" s="1"/>
  <c r="B942" i="1" s="1"/>
  <c r="B954" i="1" s="1"/>
  <c r="B966" i="1" s="1"/>
  <c r="B978" i="1" s="1"/>
  <c r="B990" i="1" s="1"/>
  <c r="B1002" i="1" s="1"/>
  <c r="B1014" i="1" s="1"/>
  <c r="B1026" i="1" s="1"/>
  <c r="B1038" i="1" s="1"/>
  <c r="B1050" i="1" s="1"/>
  <c r="B1062" i="1" s="1"/>
  <c r="B1074" i="1" s="1"/>
  <c r="B1086" i="1" s="1"/>
  <c r="B1098" i="1" s="1"/>
  <c r="B1110" i="1" s="1"/>
  <c r="B1122" i="1" s="1"/>
  <c r="B1134" i="1" s="1"/>
  <c r="B1146" i="1" s="1"/>
  <c r="B1158" i="1" s="1"/>
  <c r="B1170" i="1" s="1"/>
  <c r="B1182" i="1" s="1"/>
  <c r="G881" i="1"/>
  <c r="H881" i="1" s="1"/>
  <c r="G880" i="1"/>
  <c r="H880" i="1" s="1"/>
  <c r="G879" i="1"/>
  <c r="H879" i="1" s="1"/>
  <c r="H878" i="1"/>
  <c r="G878" i="1"/>
  <c r="H877" i="1"/>
  <c r="G877" i="1"/>
  <c r="G876" i="1"/>
  <c r="H876" i="1" s="1"/>
  <c r="G875" i="1"/>
  <c r="H875" i="1" s="1"/>
  <c r="B875" i="1"/>
  <c r="G874" i="1"/>
  <c r="H874" i="1" s="1"/>
  <c r="G873" i="1"/>
  <c r="H873" i="1" s="1"/>
  <c r="B873" i="1"/>
  <c r="B885" i="1" s="1"/>
  <c r="B897" i="1" s="1"/>
  <c r="B909" i="1" s="1"/>
  <c r="B921" i="1" s="1"/>
  <c r="B933" i="1" s="1"/>
  <c r="B945" i="1" s="1"/>
  <c r="B957" i="1" s="1"/>
  <c r="B969" i="1" s="1"/>
  <c r="B981" i="1" s="1"/>
  <c r="B993" i="1" s="1"/>
  <c r="B1005" i="1" s="1"/>
  <c r="B1017" i="1" s="1"/>
  <c r="B1029" i="1" s="1"/>
  <c r="B1041" i="1" s="1"/>
  <c r="B1053" i="1" s="1"/>
  <c r="B1065" i="1" s="1"/>
  <c r="B1077" i="1" s="1"/>
  <c r="B1089" i="1" s="1"/>
  <c r="B1101" i="1" s="1"/>
  <c r="B1113" i="1" s="1"/>
  <c r="B1125" i="1" s="1"/>
  <c r="B1137" i="1" s="1"/>
  <c r="B1149" i="1" s="1"/>
  <c r="B1161" i="1" s="1"/>
  <c r="B1173" i="1" s="1"/>
  <c r="B1185" i="1" s="1"/>
  <c r="G872" i="1"/>
  <c r="H872" i="1" s="1"/>
  <c r="H871" i="1"/>
  <c r="G871" i="1"/>
  <c r="B871" i="1"/>
  <c r="B872" i="1" s="1"/>
  <c r="B884" i="1" s="1"/>
  <c r="B896" i="1" s="1"/>
  <c r="B908" i="1" s="1"/>
  <c r="B920" i="1" s="1"/>
  <c r="B932" i="1" s="1"/>
  <c r="B944" i="1" s="1"/>
  <c r="B956" i="1" s="1"/>
  <c r="B968" i="1" s="1"/>
  <c r="B980" i="1" s="1"/>
  <c r="B992" i="1" s="1"/>
  <c r="B1004" i="1" s="1"/>
  <c r="B1016" i="1" s="1"/>
  <c r="B1028" i="1" s="1"/>
  <c r="B1040" i="1" s="1"/>
  <c r="B1052" i="1" s="1"/>
  <c r="B1064" i="1" s="1"/>
  <c r="B1076" i="1" s="1"/>
  <c r="B1088" i="1" s="1"/>
  <c r="B1100" i="1" s="1"/>
  <c r="B1112" i="1" s="1"/>
  <c r="B1124" i="1" s="1"/>
  <c r="B1136" i="1" s="1"/>
  <c r="B1148" i="1" s="1"/>
  <c r="B1160" i="1" s="1"/>
  <c r="B1172" i="1" s="1"/>
  <c r="B1184" i="1" s="1"/>
  <c r="G870" i="1"/>
  <c r="H870" i="1" s="1"/>
  <c r="G869" i="1"/>
  <c r="H869" i="1" s="1"/>
  <c r="G868" i="1"/>
  <c r="H868" i="1" s="1"/>
  <c r="G867" i="1"/>
  <c r="H867" i="1" s="1"/>
  <c r="G866" i="1"/>
  <c r="H866" i="1" s="1"/>
  <c r="G865" i="1"/>
  <c r="H865" i="1" s="1"/>
  <c r="G864" i="1"/>
  <c r="H864" i="1" s="1"/>
  <c r="B864" i="1"/>
  <c r="B865" i="1" s="1"/>
  <c r="B866" i="1" s="1"/>
  <c r="B867" i="1" s="1"/>
  <c r="B868" i="1" s="1"/>
  <c r="B869" i="1" s="1"/>
  <c r="G863" i="1"/>
  <c r="H863" i="1" s="1"/>
  <c r="B863" i="1"/>
  <c r="G862" i="1"/>
  <c r="H862" i="1" s="1"/>
  <c r="G861" i="1"/>
  <c r="H861" i="1" s="1"/>
  <c r="G860" i="1"/>
  <c r="H860" i="1" s="1"/>
  <c r="G859" i="1"/>
  <c r="H859" i="1" s="1"/>
  <c r="B859" i="1"/>
  <c r="B860" i="1" s="1"/>
  <c r="B861" i="1" s="1"/>
  <c r="G858" i="1"/>
  <c r="H858" i="1" s="1"/>
  <c r="H857" i="1"/>
  <c r="G857" i="1"/>
  <c r="G856" i="1"/>
  <c r="H856" i="1" s="1"/>
  <c r="G855" i="1"/>
  <c r="H855" i="1" s="1"/>
  <c r="G854" i="1"/>
  <c r="H854" i="1" s="1"/>
  <c r="H853" i="1"/>
  <c r="G853" i="1"/>
  <c r="H852" i="1"/>
  <c r="G852" i="1"/>
  <c r="G851" i="1"/>
  <c r="H851" i="1" s="1"/>
  <c r="B851" i="1"/>
  <c r="B852" i="1" s="1"/>
  <c r="B853" i="1" s="1"/>
  <c r="B854" i="1" s="1"/>
  <c r="B855" i="1" s="1"/>
  <c r="B856" i="1" s="1"/>
  <c r="B857" i="1" s="1"/>
  <c r="H850" i="1"/>
  <c r="G850" i="1"/>
  <c r="G849" i="1"/>
  <c r="H849" i="1" s="1"/>
  <c r="G848" i="1"/>
  <c r="H848" i="1" s="1"/>
  <c r="B848" i="1"/>
  <c r="B849" i="1" s="1"/>
  <c r="G847" i="1"/>
  <c r="H847" i="1" s="1"/>
  <c r="B847" i="1"/>
  <c r="H846" i="1"/>
  <c r="G846" i="1"/>
  <c r="G845" i="1"/>
  <c r="H845" i="1" s="1"/>
  <c r="G844" i="1"/>
  <c r="H844" i="1" s="1"/>
  <c r="G843" i="1"/>
  <c r="H843" i="1" s="1"/>
  <c r="G842" i="1"/>
  <c r="H842" i="1" s="1"/>
  <c r="G841" i="1"/>
  <c r="H841" i="1" s="1"/>
  <c r="G840" i="1"/>
  <c r="H840" i="1" s="1"/>
  <c r="G839" i="1"/>
  <c r="H839" i="1" s="1"/>
  <c r="B839" i="1"/>
  <c r="B840" i="1" s="1"/>
  <c r="B841" i="1" s="1"/>
  <c r="B842" i="1" s="1"/>
  <c r="B843" i="1" s="1"/>
  <c r="B844" i="1" s="1"/>
  <c r="B845" i="1" s="1"/>
  <c r="G838" i="1"/>
  <c r="H838" i="1" s="1"/>
  <c r="G837" i="1"/>
  <c r="H837" i="1" s="1"/>
  <c r="G836" i="1"/>
  <c r="H836" i="1" s="1"/>
  <c r="B836" i="1"/>
  <c r="B837" i="1" s="1"/>
  <c r="G835" i="1"/>
  <c r="H835" i="1" s="1"/>
  <c r="B835" i="1"/>
  <c r="G834" i="1"/>
  <c r="H834" i="1" s="1"/>
  <c r="G833" i="1"/>
  <c r="H833" i="1" s="1"/>
  <c r="G832" i="1"/>
  <c r="H832" i="1" s="1"/>
  <c r="G831" i="1"/>
  <c r="H831" i="1" s="1"/>
  <c r="G830" i="1"/>
  <c r="H830" i="1" s="1"/>
  <c r="G829" i="1"/>
  <c r="H829" i="1" s="1"/>
  <c r="H828" i="1"/>
  <c r="G828" i="1"/>
  <c r="G827" i="1"/>
  <c r="H827" i="1" s="1"/>
  <c r="B827" i="1"/>
  <c r="B828" i="1" s="1"/>
  <c r="B829" i="1" s="1"/>
  <c r="B830" i="1" s="1"/>
  <c r="B831" i="1" s="1"/>
  <c r="B832" i="1" s="1"/>
  <c r="B833" i="1" s="1"/>
  <c r="G826" i="1"/>
  <c r="H826" i="1" s="1"/>
  <c r="G825" i="1"/>
  <c r="H825" i="1" s="1"/>
  <c r="G824" i="1"/>
  <c r="H824" i="1" s="1"/>
  <c r="G823" i="1"/>
  <c r="H823" i="1" s="1"/>
  <c r="B823" i="1"/>
  <c r="B824" i="1" s="1"/>
  <c r="B825" i="1" s="1"/>
  <c r="G822" i="1"/>
  <c r="H822" i="1" s="1"/>
  <c r="G821" i="1"/>
  <c r="H821" i="1" s="1"/>
  <c r="G820" i="1"/>
  <c r="H820" i="1" s="1"/>
  <c r="H819" i="1"/>
  <c r="G819" i="1"/>
  <c r="G818" i="1"/>
  <c r="H818" i="1" s="1"/>
  <c r="G817" i="1"/>
  <c r="H817" i="1" s="1"/>
  <c r="G816" i="1"/>
  <c r="H816" i="1" s="1"/>
  <c r="G815" i="1"/>
  <c r="H815" i="1" s="1"/>
  <c r="B815" i="1"/>
  <c r="B816" i="1" s="1"/>
  <c r="B817" i="1" s="1"/>
  <c r="B818" i="1" s="1"/>
  <c r="B819" i="1" s="1"/>
  <c r="B820" i="1" s="1"/>
  <c r="B821" i="1" s="1"/>
  <c r="G814" i="1"/>
  <c r="H814" i="1" s="1"/>
  <c r="H813" i="1"/>
  <c r="G813" i="1"/>
  <c r="G812" i="1"/>
  <c r="H812" i="1" s="1"/>
  <c r="B812" i="1"/>
  <c r="B813" i="1" s="1"/>
  <c r="H811" i="1"/>
  <c r="G811" i="1"/>
  <c r="B811" i="1"/>
  <c r="G810" i="1"/>
  <c r="H810" i="1" s="1"/>
  <c r="G809" i="1"/>
  <c r="H809" i="1" s="1"/>
  <c r="G808" i="1"/>
  <c r="H808" i="1" s="1"/>
  <c r="G807" i="1"/>
  <c r="H807" i="1" s="1"/>
  <c r="B807" i="1"/>
  <c r="B808" i="1" s="1"/>
  <c r="B809" i="1" s="1"/>
  <c r="H806" i="1"/>
  <c r="G806" i="1"/>
  <c r="G805" i="1"/>
  <c r="H805" i="1" s="1"/>
  <c r="G804" i="1"/>
  <c r="H804" i="1" s="1"/>
  <c r="B804" i="1"/>
  <c r="B805" i="1" s="1"/>
  <c r="B806" i="1" s="1"/>
  <c r="G803" i="1"/>
  <c r="H803" i="1" s="1"/>
  <c r="B803" i="1"/>
  <c r="H802" i="1"/>
  <c r="G802" i="1"/>
  <c r="G801" i="1"/>
  <c r="H801" i="1" s="1"/>
  <c r="G800" i="1"/>
  <c r="H800" i="1" s="1"/>
  <c r="B800" i="1"/>
  <c r="B801" i="1" s="1"/>
  <c r="G799" i="1"/>
  <c r="H799" i="1" s="1"/>
  <c r="B799" i="1"/>
  <c r="G798" i="1"/>
  <c r="H798" i="1" s="1"/>
  <c r="G797" i="1"/>
  <c r="H797" i="1" s="1"/>
  <c r="G796" i="1"/>
  <c r="H796" i="1" s="1"/>
  <c r="G795" i="1"/>
  <c r="H795" i="1" s="1"/>
  <c r="H794" i="1"/>
  <c r="G794" i="1"/>
  <c r="G793" i="1"/>
  <c r="H793" i="1" s="1"/>
  <c r="G792" i="1"/>
  <c r="H792" i="1" s="1"/>
  <c r="G791" i="1"/>
  <c r="H791" i="1" s="1"/>
  <c r="G790" i="1"/>
  <c r="H790" i="1" s="1"/>
  <c r="H789" i="1"/>
  <c r="G789" i="1"/>
  <c r="G788" i="1"/>
  <c r="H788" i="1" s="1"/>
  <c r="G787" i="1"/>
  <c r="H787" i="1" s="1"/>
  <c r="G786" i="1"/>
  <c r="H786" i="1" s="1"/>
  <c r="G785" i="1"/>
  <c r="H785" i="1" s="1"/>
  <c r="H784" i="1"/>
  <c r="G784" i="1"/>
  <c r="G783" i="1"/>
  <c r="H783" i="1" s="1"/>
  <c r="G782" i="1"/>
  <c r="H782" i="1" s="1"/>
  <c r="G781" i="1"/>
  <c r="H781" i="1" s="1"/>
  <c r="G780" i="1"/>
  <c r="H780" i="1" s="1"/>
  <c r="G779" i="1"/>
  <c r="H779" i="1" s="1"/>
  <c r="H778" i="1"/>
  <c r="G778" i="1"/>
  <c r="G777" i="1"/>
  <c r="H777" i="1" s="1"/>
  <c r="G776" i="1"/>
  <c r="H776" i="1" s="1"/>
  <c r="G775" i="1"/>
  <c r="H775" i="1" s="1"/>
  <c r="G774" i="1"/>
  <c r="H774" i="1" s="1"/>
  <c r="H773" i="1"/>
  <c r="G773" i="1"/>
  <c r="H772" i="1"/>
  <c r="G772" i="1"/>
  <c r="G771" i="1"/>
  <c r="H771" i="1" s="1"/>
  <c r="G770" i="1"/>
  <c r="H770" i="1" s="1"/>
  <c r="G769" i="1"/>
  <c r="H769" i="1" s="1"/>
  <c r="H768" i="1"/>
  <c r="G768" i="1"/>
  <c r="G767" i="1"/>
  <c r="H767" i="1" s="1"/>
  <c r="G766" i="1"/>
  <c r="H766" i="1" s="1"/>
  <c r="G765" i="1"/>
  <c r="H765" i="1" s="1"/>
  <c r="G764" i="1"/>
  <c r="H764" i="1" s="1"/>
  <c r="G763" i="1"/>
  <c r="H763" i="1" s="1"/>
  <c r="G762" i="1"/>
  <c r="H762" i="1" s="1"/>
  <c r="G761" i="1"/>
  <c r="H761" i="1" s="1"/>
  <c r="G760" i="1"/>
  <c r="H760" i="1" s="1"/>
  <c r="G759" i="1"/>
  <c r="H759" i="1" s="1"/>
  <c r="H758" i="1"/>
  <c r="G758" i="1"/>
  <c r="G757" i="1"/>
  <c r="H757" i="1" s="1"/>
  <c r="G756" i="1"/>
  <c r="H756" i="1" s="1"/>
  <c r="G755" i="1"/>
  <c r="H755" i="1" s="1"/>
  <c r="H754" i="1"/>
  <c r="G754" i="1"/>
  <c r="H753" i="1"/>
  <c r="G753" i="1"/>
  <c r="G752" i="1"/>
  <c r="H752" i="1" s="1"/>
  <c r="G751" i="1"/>
  <c r="H751" i="1" s="1"/>
  <c r="G750" i="1"/>
  <c r="H750" i="1" s="1"/>
  <c r="G749" i="1"/>
  <c r="H749" i="1" s="1"/>
  <c r="G748" i="1"/>
  <c r="H748" i="1" s="1"/>
  <c r="G747" i="1"/>
  <c r="H747" i="1" s="1"/>
  <c r="G746" i="1"/>
  <c r="H746" i="1" s="1"/>
  <c r="G745" i="1"/>
  <c r="H745" i="1" s="1"/>
  <c r="G744" i="1"/>
  <c r="H744" i="1" s="1"/>
  <c r="H743" i="1"/>
  <c r="G743" i="1"/>
  <c r="G742" i="1"/>
  <c r="H742" i="1" s="1"/>
  <c r="G741" i="1"/>
  <c r="H741" i="1" s="1"/>
  <c r="G740" i="1"/>
  <c r="H740" i="1" s="1"/>
  <c r="G739" i="1"/>
  <c r="H739" i="1" s="1"/>
  <c r="G738" i="1"/>
  <c r="H738" i="1" s="1"/>
  <c r="G737" i="1"/>
  <c r="H737" i="1" s="1"/>
  <c r="G736" i="1"/>
  <c r="H736" i="1" s="1"/>
  <c r="G735" i="1"/>
  <c r="H735" i="1" s="1"/>
  <c r="G734" i="1"/>
  <c r="H734" i="1" s="1"/>
  <c r="G733" i="1"/>
  <c r="H733" i="1" s="1"/>
  <c r="G732" i="1"/>
  <c r="H732" i="1" s="1"/>
  <c r="G731" i="1"/>
  <c r="H731" i="1" s="1"/>
  <c r="G730" i="1"/>
  <c r="H730" i="1" s="1"/>
  <c r="G729" i="1"/>
  <c r="H729" i="1" s="1"/>
  <c r="H728" i="1"/>
  <c r="G728" i="1"/>
  <c r="G727" i="1"/>
  <c r="H727" i="1" s="1"/>
  <c r="G726" i="1"/>
  <c r="H726" i="1" s="1"/>
  <c r="G725" i="1"/>
  <c r="H725" i="1" s="1"/>
  <c r="G724" i="1"/>
  <c r="H724" i="1" s="1"/>
  <c r="G723" i="1"/>
  <c r="H723" i="1" s="1"/>
  <c r="G722" i="1"/>
  <c r="H722" i="1" s="1"/>
  <c r="G721" i="1"/>
  <c r="H721" i="1" s="1"/>
  <c r="G720" i="1"/>
  <c r="H720" i="1" s="1"/>
  <c r="G719" i="1"/>
  <c r="H719" i="1" s="1"/>
  <c r="G718" i="1"/>
  <c r="H718" i="1" s="1"/>
  <c r="G717" i="1"/>
  <c r="H717" i="1" s="1"/>
  <c r="G716" i="1"/>
  <c r="H716" i="1" s="1"/>
  <c r="G715" i="1"/>
  <c r="H715" i="1" s="1"/>
  <c r="G714" i="1"/>
  <c r="H714" i="1" s="1"/>
  <c r="G713" i="1"/>
  <c r="H713" i="1" s="1"/>
  <c r="G712" i="1"/>
  <c r="H712" i="1" s="1"/>
  <c r="G711" i="1"/>
  <c r="H711" i="1" s="1"/>
  <c r="G710" i="1"/>
  <c r="H710" i="1" s="1"/>
  <c r="G709" i="1"/>
  <c r="H709" i="1" s="1"/>
  <c r="G708" i="1"/>
  <c r="H708" i="1" s="1"/>
  <c r="G707" i="1"/>
  <c r="H707" i="1" s="1"/>
  <c r="G706" i="1"/>
  <c r="H706" i="1" s="1"/>
  <c r="G705" i="1"/>
  <c r="H705" i="1" s="1"/>
  <c r="H704" i="1"/>
  <c r="G704" i="1"/>
  <c r="H703" i="1"/>
  <c r="G703" i="1"/>
  <c r="G702" i="1"/>
  <c r="H702" i="1" s="1"/>
  <c r="G701" i="1"/>
  <c r="H701" i="1" s="1"/>
  <c r="G700" i="1"/>
  <c r="H700" i="1" s="1"/>
  <c r="G699" i="1"/>
  <c r="H699" i="1" s="1"/>
  <c r="G698" i="1"/>
  <c r="H698" i="1" s="1"/>
  <c r="G697" i="1"/>
  <c r="H697" i="1" s="1"/>
  <c r="G696" i="1"/>
  <c r="H696" i="1" s="1"/>
  <c r="G695" i="1"/>
  <c r="H695" i="1" s="1"/>
  <c r="G694" i="1"/>
  <c r="H694" i="1" s="1"/>
  <c r="G693" i="1"/>
  <c r="H693" i="1" s="1"/>
  <c r="G692" i="1"/>
  <c r="H692" i="1" s="1"/>
  <c r="G691" i="1"/>
  <c r="H691" i="1" s="1"/>
  <c r="G690" i="1"/>
  <c r="H690" i="1" s="1"/>
  <c r="G689" i="1"/>
  <c r="H689" i="1" s="1"/>
  <c r="G688" i="1"/>
  <c r="H688" i="1" s="1"/>
  <c r="G687" i="1"/>
  <c r="H687" i="1" s="1"/>
  <c r="G686" i="1"/>
  <c r="H686" i="1" s="1"/>
  <c r="G685" i="1"/>
  <c r="H685" i="1" s="1"/>
  <c r="G684" i="1"/>
  <c r="H684" i="1" s="1"/>
  <c r="G683" i="1"/>
  <c r="H683" i="1" s="1"/>
  <c r="G682" i="1"/>
  <c r="H682" i="1" s="1"/>
  <c r="G681" i="1"/>
  <c r="H681" i="1" s="1"/>
  <c r="G680" i="1"/>
  <c r="H680" i="1" s="1"/>
  <c r="G679" i="1"/>
  <c r="H679" i="1" s="1"/>
  <c r="H678" i="1"/>
  <c r="G678" i="1"/>
  <c r="G677" i="1"/>
  <c r="H677" i="1" s="1"/>
  <c r="G676" i="1"/>
  <c r="H676" i="1" s="1"/>
  <c r="H675" i="1"/>
  <c r="G675" i="1"/>
  <c r="G674" i="1"/>
  <c r="H674" i="1" s="1"/>
  <c r="G673" i="1"/>
  <c r="H673" i="1" s="1"/>
  <c r="G672" i="1"/>
  <c r="H672" i="1" s="1"/>
  <c r="G671" i="1"/>
  <c r="H671" i="1" s="1"/>
  <c r="G670" i="1"/>
  <c r="H670" i="1" s="1"/>
  <c r="G669" i="1"/>
  <c r="H669" i="1" s="1"/>
  <c r="G668" i="1"/>
  <c r="H668" i="1" s="1"/>
  <c r="G667" i="1"/>
  <c r="H667" i="1" s="1"/>
  <c r="G666" i="1"/>
  <c r="H666" i="1" s="1"/>
  <c r="G665" i="1"/>
  <c r="H665" i="1" s="1"/>
  <c r="G664" i="1"/>
  <c r="H664" i="1" s="1"/>
  <c r="H663" i="1"/>
  <c r="G663" i="1"/>
  <c r="G662" i="1"/>
  <c r="H662" i="1" s="1"/>
  <c r="G661" i="1"/>
  <c r="H661" i="1" s="1"/>
  <c r="G660" i="1"/>
  <c r="H660" i="1" s="1"/>
  <c r="G659" i="1"/>
  <c r="H659" i="1" s="1"/>
  <c r="G658" i="1"/>
  <c r="H658" i="1" s="1"/>
  <c r="G657" i="1"/>
  <c r="H657" i="1" s="1"/>
  <c r="G656" i="1"/>
  <c r="H656" i="1" s="1"/>
  <c r="G655" i="1"/>
  <c r="H655" i="1" s="1"/>
  <c r="G654" i="1"/>
  <c r="H654" i="1" s="1"/>
  <c r="G653" i="1"/>
  <c r="H653" i="1" s="1"/>
  <c r="G652" i="1"/>
  <c r="H652" i="1" s="1"/>
  <c r="G651" i="1"/>
  <c r="H651" i="1" s="1"/>
  <c r="H650" i="1"/>
  <c r="G650" i="1"/>
  <c r="G649" i="1"/>
  <c r="H649" i="1" s="1"/>
  <c r="G648" i="1"/>
  <c r="H648" i="1" s="1"/>
  <c r="G647" i="1"/>
  <c r="H647" i="1" s="1"/>
  <c r="G646" i="1"/>
  <c r="H646" i="1" s="1"/>
  <c r="H645" i="1"/>
  <c r="G645" i="1"/>
  <c r="G644" i="1"/>
  <c r="H644" i="1" s="1"/>
  <c r="G643" i="1"/>
  <c r="H643" i="1" s="1"/>
  <c r="H642" i="1"/>
  <c r="G642" i="1"/>
  <c r="G641" i="1"/>
  <c r="H641" i="1" s="1"/>
  <c r="G640" i="1"/>
  <c r="H640" i="1" s="1"/>
  <c r="G639" i="1"/>
  <c r="H639" i="1" s="1"/>
  <c r="G638" i="1"/>
  <c r="H638" i="1" s="1"/>
  <c r="G637" i="1"/>
  <c r="H637" i="1" s="1"/>
  <c r="H636" i="1"/>
  <c r="G636" i="1"/>
  <c r="H635" i="1"/>
  <c r="G635" i="1"/>
  <c r="G634" i="1"/>
  <c r="H634" i="1" s="1"/>
  <c r="G633" i="1"/>
  <c r="H633" i="1" s="1"/>
  <c r="G632" i="1"/>
  <c r="H632" i="1" s="1"/>
  <c r="G631" i="1"/>
  <c r="H631" i="1" s="1"/>
  <c r="G630" i="1"/>
  <c r="H630" i="1" s="1"/>
  <c r="H629" i="1"/>
  <c r="G629" i="1"/>
  <c r="H628" i="1"/>
  <c r="G628" i="1"/>
  <c r="G627" i="1"/>
  <c r="H627" i="1" s="1"/>
  <c r="G626" i="1"/>
  <c r="H626" i="1" s="1"/>
  <c r="G625" i="1"/>
  <c r="H625" i="1" s="1"/>
  <c r="G624" i="1"/>
  <c r="H624" i="1" s="1"/>
  <c r="H623" i="1"/>
  <c r="G623" i="1"/>
  <c r="G622" i="1"/>
  <c r="H622" i="1" s="1"/>
  <c r="G621" i="1"/>
  <c r="H621" i="1" s="1"/>
  <c r="G620" i="1"/>
  <c r="H620" i="1" s="1"/>
  <c r="G619" i="1"/>
  <c r="H619" i="1" s="1"/>
  <c r="G618" i="1"/>
  <c r="H618" i="1" s="1"/>
  <c r="G617" i="1"/>
  <c r="H617" i="1" s="1"/>
  <c r="G616" i="1"/>
  <c r="H616" i="1" s="1"/>
  <c r="G615" i="1"/>
  <c r="H615" i="1" s="1"/>
  <c r="G614" i="1"/>
  <c r="H614" i="1" s="1"/>
  <c r="H613" i="1"/>
  <c r="G613" i="1"/>
  <c r="G612" i="1"/>
  <c r="H612" i="1" s="1"/>
  <c r="G611" i="1"/>
  <c r="H611" i="1" s="1"/>
  <c r="H610" i="1"/>
  <c r="G610" i="1"/>
  <c r="H609" i="1"/>
  <c r="G609" i="1"/>
  <c r="G608" i="1"/>
  <c r="H608" i="1" s="1"/>
  <c r="G607" i="1"/>
  <c r="H607" i="1" s="1"/>
  <c r="G606" i="1"/>
  <c r="H606" i="1" s="1"/>
  <c r="G605" i="1"/>
  <c r="H605" i="1" s="1"/>
  <c r="H604" i="1"/>
  <c r="G604" i="1"/>
  <c r="G603" i="1"/>
  <c r="H603" i="1" s="1"/>
  <c r="G602" i="1"/>
  <c r="H602" i="1" s="1"/>
  <c r="G601" i="1"/>
  <c r="H601" i="1" s="1"/>
  <c r="G600" i="1"/>
  <c r="H600" i="1" s="1"/>
  <c r="G599" i="1"/>
  <c r="H599" i="1" s="1"/>
  <c r="H598" i="1"/>
  <c r="G598" i="1"/>
  <c r="H597" i="1"/>
  <c r="G597" i="1"/>
  <c r="G596" i="1"/>
  <c r="H596" i="1" s="1"/>
  <c r="G595" i="1"/>
  <c r="H595" i="1" s="1"/>
  <c r="G594" i="1"/>
  <c r="H594" i="1" s="1"/>
  <c r="G593" i="1"/>
  <c r="H593" i="1" s="1"/>
  <c r="G592" i="1"/>
  <c r="H592" i="1" s="1"/>
  <c r="G591" i="1"/>
  <c r="H591" i="1" s="1"/>
  <c r="G590" i="1"/>
  <c r="H590" i="1" s="1"/>
  <c r="G589" i="1"/>
  <c r="H589" i="1" s="1"/>
  <c r="G588" i="1"/>
  <c r="H588" i="1" s="1"/>
  <c r="G587" i="1"/>
  <c r="H587" i="1" s="1"/>
  <c r="G586" i="1"/>
  <c r="H586" i="1" s="1"/>
  <c r="G585" i="1"/>
  <c r="H585" i="1" s="1"/>
  <c r="G584" i="1"/>
  <c r="H584" i="1" s="1"/>
  <c r="G583" i="1"/>
  <c r="H583" i="1" s="1"/>
  <c r="H582" i="1"/>
  <c r="G582" i="1"/>
  <c r="H581" i="1"/>
  <c r="G581" i="1"/>
  <c r="G580" i="1"/>
  <c r="H580" i="1" s="1"/>
  <c r="G579" i="1"/>
  <c r="H579" i="1" s="1"/>
  <c r="G578" i="1"/>
  <c r="H578" i="1" s="1"/>
  <c r="G577" i="1"/>
  <c r="H577" i="1" s="1"/>
  <c r="H576" i="1"/>
  <c r="G576" i="1"/>
  <c r="G575" i="1"/>
  <c r="H575" i="1" s="1"/>
  <c r="G574" i="1"/>
  <c r="H574" i="1" s="1"/>
  <c r="G573" i="1"/>
  <c r="H573" i="1" s="1"/>
  <c r="G572" i="1"/>
  <c r="H572" i="1" s="1"/>
  <c r="G571" i="1"/>
  <c r="H571" i="1" s="1"/>
  <c r="H570" i="1"/>
  <c r="G570" i="1"/>
  <c r="G569" i="1"/>
  <c r="H569" i="1" s="1"/>
  <c r="H568" i="1"/>
  <c r="G568" i="1"/>
  <c r="H567" i="1"/>
  <c r="G567" i="1"/>
  <c r="G566" i="1"/>
  <c r="H566" i="1" s="1"/>
  <c r="G565" i="1"/>
  <c r="H565" i="1" s="1"/>
  <c r="G564" i="1"/>
  <c r="H564" i="1" s="1"/>
  <c r="G563" i="1"/>
  <c r="H563" i="1" s="1"/>
  <c r="G562" i="1"/>
  <c r="H562" i="1" s="1"/>
  <c r="G561" i="1"/>
  <c r="H561" i="1" s="1"/>
  <c r="G560" i="1"/>
  <c r="H560" i="1" s="1"/>
  <c r="G559" i="1"/>
  <c r="H559" i="1" s="1"/>
  <c r="G558" i="1"/>
  <c r="H558" i="1" s="1"/>
  <c r="G557" i="1"/>
  <c r="H557" i="1" s="1"/>
  <c r="H556" i="1"/>
  <c r="G556" i="1"/>
  <c r="G555" i="1"/>
  <c r="H555" i="1" s="1"/>
  <c r="G554" i="1"/>
  <c r="H554" i="1" s="1"/>
  <c r="G553" i="1"/>
  <c r="H553" i="1" s="1"/>
  <c r="G552" i="1"/>
  <c r="H552" i="1" s="1"/>
  <c r="H551" i="1"/>
  <c r="G551" i="1"/>
  <c r="G550" i="1"/>
  <c r="H550" i="1" s="1"/>
  <c r="G549" i="1"/>
  <c r="H549" i="1" s="1"/>
  <c r="H548" i="1"/>
  <c r="G548" i="1"/>
  <c r="G547" i="1"/>
  <c r="H547" i="1" s="1"/>
  <c r="G546" i="1"/>
  <c r="H546" i="1" s="1"/>
  <c r="G545" i="1"/>
  <c r="H545" i="1" s="1"/>
  <c r="G544" i="1"/>
  <c r="H544" i="1" s="1"/>
  <c r="G543" i="1"/>
  <c r="H543" i="1" s="1"/>
  <c r="H542" i="1"/>
  <c r="G542" i="1"/>
  <c r="G541" i="1"/>
  <c r="H541" i="1" s="1"/>
  <c r="G540" i="1"/>
  <c r="H540" i="1" s="1"/>
  <c r="H539" i="1"/>
  <c r="G539" i="1"/>
  <c r="G538" i="1"/>
  <c r="H538" i="1" s="1"/>
  <c r="G537" i="1"/>
  <c r="H537" i="1" s="1"/>
  <c r="G536" i="1"/>
  <c r="H536" i="1" s="1"/>
  <c r="G535" i="1"/>
  <c r="H535" i="1" s="1"/>
  <c r="G534" i="1"/>
  <c r="H534" i="1" s="1"/>
  <c r="G533" i="1"/>
  <c r="H533" i="1" s="1"/>
  <c r="G532" i="1"/>
  <c r="H532" i="1" s="1"/>
  <c r="H531" i="1"/>
  <c r="G531" i="1"/>
  <c r="G530" i="1"/>
  <c r="H530" i="1" s="1"/>
  <c r="G529" i="1"/>
  <c r="H529" i="1" s="1"/>
  <c r="H528" i="1"/>
  <c r="G528" i="1"/>
  <c r="G527" i="1"/>
  <c r="H527" i="1" s="1"/>
  <c r="G526" i="1"/>
  <c r="H526" i="1" s="1"/>
  <c r="B526" i="1"/>
  <c r="B538" i="1" s="1"/>
  <c r="B550" i="1" s="1"/>
  <c r="B562" i="1" s="1"/>
  <c r="B574" i="1" s="1"/>
  <c r="B586" i="1" s="1"/>
  <c r="B598" i="1" s="1"/>
  <c r="B610" i="1" s="1"/>
  <c r="B622" i="1" s="1"/>
  <c r="B634" i="1" s="1"/>
  <c r="B646" i="1" s="1"/>
  <c r="B658" i="1" s="1"/>
  <c r="B670" i="1" s="1"/>
  <c r="B682" i="1" s="1"/>
  <c r="B694" i="1" s="1"/>
  <c r="B706" i="1" s="1"/>
  <c r="B718" i="1" s="1"/>
  <c r="B730" i="1" s="1"/>
  <c r="B742" i="1" s="1"/>
  <c r="B754" i="1" s="1"/>
  <c r="B766" i="1" s="1"/>
  <c r="B778" i="1" s="1"/>
  <c r="B790" i="1" s="1"/>
  <c r="G525" i="1"/>
  <c r="H525" i="1" s="1"/>
  <c r="G524" i="1"/>
  <c r="H524" i="1" s="1"/>
  <c r="H523" i="1"/>
  <c r="G523" i="1"/>
  <c r="G522" i="1"/>
  <c r="H522" i="1" s="1"/>
  <c r="G521" i="1"/>
  <c r="H521" i="1" s="1"/>
  <c r="G520" i="1"/>
  <c r="H520" i="1" s="1"/>
  <c r="G519" i="1"/>
  <c r="H519" i="1" s="1"/>
  <c r="G518" i="1"/>
  <c r="H518" i="1" s="1"/>
  <c r="G517" i="1"/>
  <c r="H517" i="1" s="1"/>
  <c r="G516" i="1"/>
  <c r="H516" i="1" s="1"/>
  <c r="G515" i="1"/>
  <c r="H515" i="1" s="1"/>
  <c r="G514" i="1"/>
  <c r="H514" i="1" s="1"/>
  <c r="H513" i="1"/>
  <c r="G513" i="1"/>
  <c r="G512" i="1"/>
  <c r="H512" i="1" s="1"/>
  <c r="G511" i="1"/>
  <c r="H511" i="1" s="1"/>
  <c r="G510" i="1"/>
  <c r="H510" i="1" s="1"/>
  <c r="G509" i="1"/>
  <c r="H509" i="1" s="1"/>
  <c r="G508" i="1"/>
  <c r="H508" i="1" s="1"/>
  <c r="G507" i="1"/>
  <c r="H507" i="1" s="1"/>
  <c r="G506" i="1"/>
  <c r="H506" i="1" s="1"/>
  <c r="G505" i="1"/>
  <c r="H505" i="1" s="1"/>
  <c r="H504" i="1"/>
  <c r="G504" i="1"/>
  <c r="G503" i="1"/>
  <c r="H503" i="1" s="1"/>
  <c r="H502" i="1"/>
  <c r="G502" i="1"/>
  <c r="G501" i="1"/>
  <c r="H501" i="1" s="1"/>
  <c r="G500" i="1"/>
  <c r="H500" i="1" s="1"/>
  <c r="G499" i="1"/>
  <c r="H499" i="1" s="1"/>
  <c r="G498" i="1"/>
  <c r="H498" i="1" s="1"/>
  <c r="G497" i="1"/>
  <c r="H497" i="1" s="1"/>
  <c r="G496" i="1"/>
  <c r="H496" i="1" s="1"/>
  <c r="G495" i="1"/>
  <c r="H495" i="1" s="1"/>
  <c r="H494" i="1"/>
  <c r="G494" i="1"/>
  <c r="G493" i="1"/>
  <c r="H493" i="1" s="1"/>
  <c r="G492" i="1"/>
  <c r="H492" i="1" s="1"/>
  <c r="G491" i="1"/>
  <c r="H491" i="1" s="1"/>
  <c r="H490" i="1"/>
  <c r="G490" i="1"/>
  <c r="B490" i="1"/>
  <c r="B502" i="1" s="1"/>
  <c r="B514" i="1" s="1"/>
  <c r="G489" i="1"/>
  <c r="H489" i="1" s="1"/>
  <c r="H488" i="1"/>
  <c r="G488" i="1"/>
  <c r="G487" i="1"/>
  <c r="H487" i="1" s="1"/>
  <c r="G486" i="1"/>
  <c r="H486" i="1" s="1"/>
  <c r="B486" i="1"/>
  <c r="B498" i="1" s="1"/>
  <c r="B510" i="1" s="1"/>
  <c r="B522" i="1" s="1"/>
  <c r="B534" i="1" s="1"/>
  <c r="B546" i="1" s="1"/>
  <c r="B558" i="1" s="1"/>
  <c r="B570" i="1" s="1"/>
  <c r="B582" i="1" s="1"/>
  <c r="B594" i="1" s="1"/>
  <c r="B606" i="1" s="1"/>
  <c r="B618" i="1" s="1"/>
  <c r="B630" i="1" s="1"/>
  <c r="B642" i="1" s="1"/>
  <c r="B654" i="1" s="1"/>
  <c r="B666" i="1" s="1"/>
  <c r="B678" i="1" s="1"/>
  <c r="B690" i="1" s="1"/>
  <c r="B702" i="1" s="1"/>
  <c r="B714" i="1" s="1"/>
  <c r="B726" i="1" s="1"/>
  <c r="B738" i="1" s="1"/>
  <c r="B750" i="1" s="1"/>
  <c r="B762" i="1" s="1"/>
  <c r="B774" i="1" s="1"/>
  <c r="B786" i="1" s="1"/>
  <c r="G485" i="1"/>
  <c r="H485" i="1" s="1"/>
  <c r="H484" i="1"/>
  <c r="G484" i="1"/>
  <c r="H483" i="1"/>
  <c r="G483" i="1"/>
  <c r="G482" i="1"/>
  <c r="H482" i="1" s="1"/>
  <c r="G481" i="1"/>
  <c r="H481" i="1" s="1"/>
  <c r="H480" i="1"/>
  <c r="G480" i="1"/>
  <c r="G479" i="1"/>
  <c r="H479" i="1" s="1"/>
  <c r="B479" i="1"/>
  <c r="B491" i="1" s="1"/>
  <c r="B503" i="1" s="1"/>
  <c r="B515" i="1" s="1"/>
  <c r="B527" i="1" s="1"/>
  <c r="B539" i="1" s="1"/>
  <c r="B551" i="1" s="1"/>
  <c r="B563" i="1" s="1"/>
  <c r="B575" i="1" s="1"/>
  <c r="B587" i="1" s="1"/>
  <c r="B599" i="1" s="1"/>
  <c r="B611" i="1" s="1"/>
  <c r="B623" i="1" s="1"/>
  <c r="B635" i="1" s="1"/>
  <c r="B647" i="1" s="1"/>
  <c r="B659" i="1" s="1"/>
  <c r="B671" i="1" s="1"/>
  <c r="B683" i="1" s="1"/>
  <c r="B695" i="1" s="1"/>
  <c r="B707" i="1" s="1"/>
  <c r="B719" i="1" s="1"/>
  <c r="B731" i="1" s="1"/>
  <c r="B743" i="1" s="1"/>
  <c r="B755" i="1" s="1"/>
  <c r="B767" i="1" s="1"/>
  <c r="B779" i="1" s="1"/>
  <c r="B791" i="1" s="1"/>
  <c r="G478" i="1"/>
  <c r="H478" i="1" s="1"/>
  <c r="G477" i="1"/>
  <c r="H477" i="1" s="1"/>
  <c r="G476" i="1"/>
  <c r="H476" i="1" s="1"/>
  <c r="H475" i="1"/>
  <c r="G475" i="1"/>
  <c r="B475" i="1"/>
  <c r="G474" i="1"/>
  <c r="H474" i="1" s="1"/>
  <c r="G473" i="1"/>
  <c r="H473" i="1" s="1"/>
  <c r="H472" i="1"/>
  <c r="G472" i="1"/>
  <c r="G471" i="1"/>
  <c r="H471" i="1" s="1"/>
  <c r="G470" i="1"/>
  <c r="H470" i="1" s="1"/>
  <c r="G469" i="1"/>
  <c r="H469" i="1" s="1"/>
  <c r="G468" i="1"/>
  <c r="H468" i="1" s="1"/>
  <c r="G467" i="1"/>
  <c r="H467" i="1" s="1"/>
  <c r="B467" i="1"/>
  <c r="B468" i="1" s="1"/>
  <c r="B469" i="1" s="1"/>
  <c r="B470" i="1" s="1"/>
  <c r="B471" i="1" s="1"/>
  <c r="B472" i="1" s="1"/>
  <c r="B473" i="1" s="1"/>
  <c r="G466" i="1"/>
  <c r="H466" i="1" s="1"/>
  <c r="G465" i="1"/>
  <c r="H465" i="1" s="1"/>
  <c r="G464" i="1"/>
  <c r="H464" i="1" s="1"/>
  <c r="H463" i="1"/>
  <c r="G463" i="1"/>
  <c r="B463" i="1"/>
  <c r="B464" i="1" s="1"/>
  <c r="B465" i="1" s="1"/>
  <c r="G462" i="1"/>
  <c r="H462" i="1" s="1"/>
  <c r="H461" i="1"/>
  <c r="G461" i="1"/>
  <c r="G460" i="1"/>
  <c r="H460" i="1" s="1"/>
  <c r="G459" i="1"/>
  <c r="H459" i="1" s="1"/>
  <c r="G458" i="1"/>
  <c r="H458" i="1" s="1"/>
  <c r="G457" i="1"/>
  <c r="H457" i="1" s="1"/>
  <c r="G456" i="1"/>
  <c r="H456" i="1" s="1"/>
  <c r="B456" i="1"/>
  <c r="B457" i="1" s="1"/>
  <c r="B458" i="1" s="1"/>
  <c r="B459" i="1" s="1"/>
  <c r="B460" i="1" s="1"/>
  <c r="B461" i="1" s="1"/>
  <c r="G455" i="1"/>
  <c r="H455" i="1" s="1"/>
  <c r="B455" i="1"/>
  <c r="G454" i="1"/>
  <c r="H454" i="1" s="1"/>
  <c r="G453" i="1"/>
  <c r="H453" i="1" s="1"/>
  <c r="G452" i="1"/>
  <c r="H452" i="1" s="1"/>
  <c r="G451" i="1"/>
  <c r="H451" i="1" s="1"/>
  <c r="B451" i="1"/>
  <c r="B452" i="1" s="1"/>
  <c r="B453" i="1" s="1"/>
  <c r="G450" i="1"/>
  <c r="H450" i="1" s="1"/>
  <c r="G449" i="1"/>
  <c r="H449" i="1" s="1"/>
  <c r="G448" i="1"/>
  <c r="H448" i="1" s="1"/>
  <c r="G447" i="1"/>
  <c r="H447" i="1" s="1"/>
  <c r="H446" i="1"/>
  <c r="G446" i="1"/>
  <c r="G445" i="1"/>
  <c r="H445" i="1" s="1"/>
  <c r="G444" i="1"/>
  <c r="H444" i="1" s="1"/>
  <c r="B444" i="1"/>
  <c r="B445" i="1" s="1"/>
  <c r="B446" i="1" s="1"/>
  <c r="B447" i="1" s="1"/>
  <c r="B448" i="1" s="1"/>
  <c r="B449" i="1" s="1"/>
  <c r="G443" i="1"/>
  <c r="H443" i="1" s="1"/>
  <c r="B443" i="1"/>
  <c r="G442" i="1"/>
  <c r="H442" i="1" s="1"/>
  <c r="G441" i="1"/>
  <c r="H441" i="1" s="1"/>
  <c r="G440" i="1"/>
  <c r="H440" i="1" s="1"/>
  <c r="G439" i="1"/>
  <c r="H439" i="1" s="1"/>
  <c r="B439" i="1"/>
  <c r="B440" i="1" s="1"/>
  <c r="B441" i="1" s="1"/>
  <c r="G438" i="1"/>
  <c r="H438" i="1" s="1"/>
  <c r="G437" i="1"/>
  <c r="H437" i="1" s="1"/>
  <c r="H436" i="1"/>
  <c r="G436" i="1"/>
  <c r="G435" i="1"/>
  <c r="H435" i="1" s="1"/>
  <c r="G434" i="1"/>
  <c r="H434" i="1" s="1"/>
  <c r="G433" i="1"/>
  <c r="H433" i="1" s="1"/>
  <c r="H432" i="1"/>
  <c r="G432" i="1"/>
  <c r="G431" i="1"/>
  <c r="H431" i="1" s="1"/>
  <c r="B431" i="1"/>
  <c r="B432" i="1" s="1"/>
  <c r="B433" i="1" s="1"/>
  <c r="B434" i="1" s="1"/>
  <c r="B435" i="1" s="1"/>
  <c r="B436" i="1" s="1"/>
  <c r="B437" i="1" s="1"/>
  <c r="G430" i="1"/>
  <c r="H430" i="1" s="1"/>
  <c r="G429" i="1"/>
  <c r="H429" i="1" s="1"/>
  <c r="H428" i="1"/>
  <c r="G428" i="1"/>
  <c r="G427" i="1"/>
  <c r="H427" i="1" s="1"/>
  <c r="B427" i="1"/>
  <c r="B428" i="1" s="1"/>
  <c r="B429" i="1" s="1"/>
  <c r="H426" i="1"/>
  <c r="G426" i="1"/>
  <c r="G425" i="1"/>
  <c r="H425" i="1" s="1"/>
  <c r="H424" i="1"/>
  <c r="G424" i="1"/>
  <c r="G423" i="1"/>
  <c r="H423" i="1" s="1"/>
  <c r="G422" i="1"/>
  <c r="H422" i="1" s="1"/>
  <c r="H421" i="1"/>
  <c r="G421" i="1"/>
  <c r="G420" i="1"/>
  <c r="H420" i="1" s="1"/>
  <c r="B420" i="1"/>
  <c r="B421" i="1" s="1"/>
  <c r="B422" i="1" s="1"/>
  <c r="B423" i="1" s="1"/>
  <c r="B424" i="1" s="1"/>
  <c r="B425" i="1" s="1"/>
  <c r="G419" i="1"/>
  <c r="H419" i="1" s="1"/>
  <c r="B419" i="1"/>
  <c r="H418" i="1"/>
  <c r="G418" i="1"/>
  <c r="G417" i="1"/>
  <c r="H417" i="1" s="1"/>
  <c r="G416" i="1"/>
  <c r="H416" i="1" s="1"/>
  <c r="B416" i="1"/>
  <c r="B417" i="1" s="1"/>
  <c r="H415" i="1"/>
  <c r="G415" i="1"/>
  <c r="B415" i="1"/>
  <c r="G414" i="1"/>
  <c r="H414" i="1" s="1"/>
  <c r="G413" i="1"/>
  <c r="H413" i="1" s="1"/>
  <c r="H412" i="1"/>
  <c r="G412" i="1"/>
  <c r="G411" i="1"/>
  <c r="H411" i="1" s="1"/>
  <c r="H410" i="1"/>
  <c r="G410" i="1"/>
  <c r="G409" i="1"/>
  <c r="H409" i="1" s="1"/>
  <c r="G408" i="1"/>
  <c r="H408" i="1" s="1"/>
  <c r="G407" i="1"/>
  <c r="H407" i="1" s="1"/>
  <c r="B407" i="1"/>
  <c r="B408" i="1" s="1"/>
  <c r="B409" i="1" s="1"/>
  <c r="B410" i="1" s="1"/>
  <c r="B411" i="1" s="1"/>
  <c r="B412" i="1" s="1"/>
  <c r="B413" i="1" s="1"/>
  <c r="H406" i="1"/>
  <c r="G406" i="1"/>
  <c r="G405" i="1"/>
  <c r="H405" i="1" s="1"/>
  <c r="G404" i="1"/>
  <c r="H404" i="1" s="1"/>
  <c r="G403" i="1"/>
  <c r="H403" i="1" s="1"/>
  <c r="B403" i="1"/>
  <c r="B404" i="1" s="1"/>
  <c r="B405" i="1" s="1"/>
  <c r="G402" i="1"/>
  <c r="H402" i="1" s="1"/>
  <c r="G401" i="1"/>
  <c r="H401" i="1" s="1"/>
  <c r="G400" i="1"/>
  <c r="H400" i="1" s="1"/>
  <c r="G399" i="1"/>
  <c r="H399" i="1" s="1"/>
  <c r="G398" i="1"/>
  <c r="H398" i="1" s="1"/>
  <c r="G397" i="1"/>
  <c r="H397" i="1" s="1"/>
  <c r="G396" i="1"/>
  <c r="H396" i="1" s="1"/>
  <c r="H395" i="1"/>
  <c r="G395" i="1"/>
  <c r="H394" i="1"/>
  <c r="G394" i="1"/>
  <c r="G393" i="1"/>
  <c r="H393" i="1" s="1"/>
  <c r="G392" i="1"/>
  <c r="H392" i="1" s="1"/>
  <c r="G391" i="1"/>
  <c r="H391" i="1" s="1"/>
  <c r="G390" i="1"/>
  <c r="H390" i="1" s="1"/>
  <c r="G389" i="1"/>
  <c r="H389" i="1" s="1"/>
  <c r="H388" i="1"/>
  <c r="G388" i="1"/>
  <c r="G387" i="1"/>
  <c r="H387" i="1" s="1"/>
  <c r="G386" i="1"/>
  <c r="H386" i="1" s="1"/>
  <c r="G385" i="1"/>
  <c r="H385" i="1" s="1"/>
  <c r="G384" i="1"/>
  <c r="H384" i="1" s="1"/>
  <c r="G383" i="1"/>
  <c r="H383" i="1" s="1"/>
  <c r="G382" i="1"/>
  <c r="H382" i="1" s="1"/>
  <c r="G381" i="1"/>
  <c r="H381" i="1" s="1"/>
  <c r="G380" i="1"/>
  <c r="H380" i="1" s="1"/>
  <c r="G379" i="1"/>
  <c r="H379" i="1" s="1"/>
  <c r="H378" i="1"/>
  <c r="G378" i="1"/>
  <c r="G377" i="1"/>
  <c r="H377" i="1" s="1"/>
  <c r="G376" i="1"/>
  <c r="H376" i="1" s="1"/>
  <c r="G375" i="1"/>
  <c r="H375" i="1" s="1"/>
  <c r="G374" i="1"/>
  <c r="H374" i="1" s="1"/>
  <c r="G373" i="1"/>
  <c r="H373" i="1" s="1"/>
  <c r="G372" i="1"/>
  <c r="H372" i="1" s="1"/>
  <c r="G371" i="1"/>
  <c r="H371" i="1" s="1"/>
  <c r="G370" i="1"/>
  <c r="H370" i="1" s="1"/>
  <c r="G369" i="1"/>
  <c r="H369" i="1" s="1"/>
  <c r="G368" i="1"/>
  <c r="H368" i="1" s="1"/>
  <c r="G367" i="1"/>
  <c r="H367" i="1" s="1"/>
  <c r="G366" i="1"/>
  <c r="H366" i="1" s="1"/>
  <c r="G365" i="1"/>
  <c r="H365" i="1" s="1"/>
  <c r="G364" i="1"/>
  <c r="H364" i="1" s="1"/>
  <c r="G363" i="1"/>
  <c r="H363" i="1" s="1"/>
  <c r="H362" i="1"/>
  <c r="G362" i="1"/>
  <c r="G361" i="1"/>
  <c r="H361" i="1" s="1"/>
  <c r="G360" i="1"/>
  <c r="H360" i="1" s="1"/>
  <c r="G359" i="1"/>
  <c r="H359" i="1" s="1"/>
  <c r="G358" i="1"/>
  <c r="H358" i="1" s="1"/>
  <c r="G357" i="1"/>
  <c r="H357" i="1" s="1"/>
  <c r="G356" i="1"/>
  <c r="H356" i="1" s="1"/>
  <c r="G355" i="1"/>
  <c r="H355" i="1" s="1"/>
  <c r="G354" i="1"/>
  <c r="H354" i="1" s="1"/>
  <c r="G353" i="1"/>
  <c r="H353" i="1" s="1"/>
  <c r="G352" i="1"/>
  <c r="H352" i="1" s="1"/>
  <c r="G351" i="1"/>
  <c r="H351" i="1" s="1"/>
  <c r="G350" i="1"/>
  <c r="H350" i="1" s="1"/>
  <c r="G349" i="1"/>
  <c r="H349" i="1" s="1"/>
  <c r="G348" i="1"/>
  <c r="H348" i="1" s="1"/>
  <c r="G347" i="1"/>
  <c r="H347" i="1" s="1"/>
  <c r="H346" i="1"/>
  <c r="G346" i="1"/>
  <c r="G345" i="1"/>
  <c r="H345" i="1" s="1"/>
  <c r="G344" i="1"/>
  <c r="H344" i="1" s="1"/>
  <c r="G343" i="1"/>
  <c r="H343" i="1" s="1"/>
  <c r="G342" i="1"/>
  <c r="H342" i="1" s="1"/>
  <c r="G341" i="1"/>
  <c r="H341" i="1" s="1"/>
  <c r="G340" i="1"/>
  <c r="H340" i="1" s="1"/>
  <c r="G339" i="1"/>
  <c r="H339" i="1" s="1"/>
  <c r="G338" i="1"/>
  <c r="H338" i="1" s="1"/>
  <c r="G337" i="1"/>
  <c r="H337" i="1" s="1"/>
  <c r="H336" i="1"/>
  <c r="G336" i="1"/>
  <c r="G335" i="1"/>
  <c r="H335" i="1" s="1"/>
  <c r="G334" i="1"/>
  <c r="H334" i="1" s="1"/>
  <c r="H333" i="1"/>
  <c r="G333" i="1"/>
  <c r="H332" i="1"/>
  <c r="G332" i="1"/>
  <c r="G331" i="1"/>
  <c r="H331" i="1" s="1"/>
  <c r="G330" i="1"/>
  <c r="H330" i="1" s="1"/>
  <c r="G329" i="1"/>
  <c r="H329" i="1" s="1"/>
  <c r="H328" i="1"/>
  <c r="G328" i="1"/>
  <c r="G327" i="1"/>
  <c r="H327" i="1" s="1"/>
  <c r="G326" i="1"/>
  <c r="H326" i="1" s="1"/>
  <c r="G325" i="1"/>
  <c r="H325" i="1" s="1"/>
  <c r="G324" i="1"/>
  <c r="H324" i="1" s="1"/>
  <c r="G323" i="1"/>
  <c r="H323" i="1" s="1"/>
  <c r="H322" i="1"/>
  <c r="G322" i="1"/>
  <c r="G321" i="1"/>
  <c r="H321" i="1" s="1"/>
  <c r="G320" i="1"/>
  <c r="H320" i="1" s="1"/>
  <c r="H319" i="1"/>
  <c r="G319" i="1"/>
  <c r="G318" i="1"/>
  <c r="H318" i="1" s="1"/>
  <c r="G317" i="1"/>
  <c r="H317" i="1" s="1"/>
  <c r="G316" i="1"/>
  <c r="H316" i="1" s="1"/>
  <c r="G315" i="1"/>
  <c r="H315" i="1" s="1"/>
  <c r="H314" i="1"/>
  <c r="G314" i="1"/>
  <c r="G313" i="1"/>
  <c r="H313" i="1" s="1"/>
  <c r="G312" i="1"/>
  <c r="H312" i="1" s="1"/>
  <c r="H311" i="1"/>
  <c r="G311" i="1"/>
  <c r="G310" i="1"/>
  <c r="H310" i="1" s="1"/>
  <c r="G309" i="1"/>
  <c r="H309" i="1" s="1"/>
  <c r="G308" i="1"/>
  <c r="H308" i="1" s="1"/>
  <c r="G307" i="1"/>
  <c r="H307" i="1" s="1"/>
  <c r="G306" i="1"/>
  <c r="H306" i="1" s="1"/>
  <c r="H305" i="1"/>
  <c r="G305" i="1"/>
  <c r="G304" i="1"/>
  <c r="H304" i="1" s="1"/>
  <c r="G303" i="1"/>
  <c r="H303" i="1" s="1"/>
  <c r="H302" i="1"/>
  <c r="G302" i="1"/>
  <c r="G301" i="1"/>
  <c r="H301" i="1" s="1"/>
  <c r="G300" i="1"/>
  <c r="H300" i="1" s="1"/>
  <c r="G299" i="1"/>
  <c r="H299" i="1" s="1"/>
  <c r="G298" i="1"/>
  <c r="H298" i="1" s="1"/>
  <c r="G297" i="1"/>
  <c r="H297" i="1" s="1"/>
  <c r="H296" i="1"/>
  <c r="G296" i="1"/>
  <c r="G295" i="1"/>
  <c r="H295" i="1" s="1"/>
  <c r="G294" i="1"/>
  <c r="H294" i="1" s="1"/>
  <c r="G293" i="1"/>
  <c r="H293" i="1" s="1"/>
  <c r="G292" i="1"/>
  <c r="H292" i="1" s="1"/>
  <c r="G291" i="1"/>
  <c r="H291" i="1" s="1"/>
  <c r="G290" i="1"/>
  <c r="H290" i="1" s="1"/>
  <c r="G289" i="1"/>
  <c r="H289" i="1" s="1"/>
  <c r="G288" i="1"/>
  <c r="H288" i="1" s="1"/>
  <c r="G287" i="1"/>
  <c r="H287" i="1" s="1"/>
  <c r="G286" i="1"/>
  <c r="H286" i="1" s="1"/>
  <c r="G285" i="1"/>
  <c r="H285" i="1" s="1"/>
  <c r="H284" i="1"/>
  <c r="G284" i="1"/>
  <c r="G283" i="1"/>
  <c r="H283" i="1" s="1"/>
  <c r="G282" i="1"/>
  <c r="H282" i="1" s="1"/>
  <c r="G281" i="1"/>
  <c r="H281" i="1" s="1"/>
  <c r="H280" i="1"/>
  <c r="G280" i="1"/>
  <c r="G279" i="1"/>
  <c r="H279" i="1" s="1"/>
  <c r="G278" i="1"/>
  <c r="H278" i="1" s="1"/>
  <c r="H277" i="1"/>
  <c r="G277" i="1"/>
  <c r="G276" i="1"/>
  <c r="H276" i="1" s="1"/>
  <c r="G275" i="1"/>
  <c r="H275" i="1" s="1"/>
  <c r="H274" i="1"/>
  <c r="G274" i="1"/>
  <c r="G273" i="1"/>
  <c r="H273" i="1" s="1"/>
  <c r="H272" i="1"/>
  <c r="G272" i="1"/>
  <c r="G271" i="1"/>
  <c r="H271" i="1" s="1"/>
  <c r="G270" i="1"/>
  <c r="H270" i="1" s="1"/>
  <c r="G269" i="1"/>
  <c r="H269" i="1" s="1"/>
  <c r="G268" i="1"/>
  <c r="H268" i="1" s="1"/>
  <c r="G267" i="1"/>
  <c r="H267" i="1" s="1"/>
  <c r="G266" i="1"/>
  <c r="H266" i="1" s="1"/>
  <c r="G265" i="1"/>
  <c r="H265" i="1" s="1"/>
  <c r="G264" i="1"/>
  <c r="H264" i="1" s="1"/>
  <c r="G263" i="1"/>
  <c r="H263" i="1" s="1"/>
  <c r="G262" i="1"/>
  <c r="H262" i="1" s="1"/>
  <c r="G261" i="1"/>
  <c r="H261" i="1" s="1"/>
  <c r="G260" i="1"/>
  <c r="H260" i="1" s="1"/>
  <c r="G259" i="1"/>
  <c r="H259" i="1" s="1"/>
  <c r="H258" i="1"/>
  <c r="G258" i="1"/>
  <c r="G257" i="1"/>
  <c r="H257" i="1" s="1"/>
  <c r="G256" i="1"/>
  <c r="H256" i="1" s="1"/>
  <c r="G255" i="1"/>
  <c r="H255" i="1" s="1"/>
  <c r="G254" i="1"/>
  <c r="H254" i="1" s="1"/>
  <c r="G253" i="1"/>
  <c r="H253" i="1" s="1"/>
  <c r="G252" i="1"/>
  <c r="H252" i="1" s="1"/>
  <c r="G251" i="1"/>
  <c r="H251" i="1" s="1"/>
  <c r="G250" i="1"/>
  <c r="H250" i="1" s="1"/>
  <c r="H249" i="1"/>
  <c r="G249" i="1"/>
  <c r="G248" i="1"/>
  <c r="H248" i="1" s="1"/>
  <c r="G247" i="1"/>
  <c r="H247" i="1" s="1"/>
  <c r="G246" i="1"/>
  <c r="H246" i="1" s="1"/>
  <c r="G245" i="1"/>
  <c r="H245" i="1" s="1"/>
  <c r="G244" i="1"/>
  <c r="H244" i="1" s="1"/>
  <c r="G243" i="1"/>
  <c r="H243" i="1" s="1"/>
  <c r="H242" i="1"/>
  <c r="G242" i="1"/>
  <c r="G241" i="1"/>
  <c r="H241" i="1" s="1"/>
  <c r="G240" i="1"/>
  <c r="H240" i="1" s="1"/>
  <c r="G239" i="1"/>
  <c r="H239" i="1" s="1"/>
  <c r="G238" i="1"/>
  <c r="H238" i="1" s="1"/>
  <c r="G237" i="1"/>
  <c r="H237" i="1" s="1"/>
  <c r="G236" i="1"/>
  <c r="H236" i="1" s="1"/>
  <c r="H235" i="1"/>
  <c r="G235" i="1"/>
  <c r="G234" i="1"/>
  <c r="H234" i="1" s="1"/>
  <c r="H233" i="1"/>
  <c r="G233" i="1"/>
  <c r="G232" i="1"/>
  <c r="H232" i="1" s="1"/>
  <c r="G231" i="1"/>
  <c r="H231" i="1" s="1"/>
  <c r="G230" i="1"/>
  <c r="H230" i="1" s="1"/>
  <c r="G229" i="1"/>
  <c r="H229" i="1" s="1"/>
  <c r="G228" i="1"/>
  <c r="H228" i="1" s="1"/>
  <c r="H227" i="1"/>
  <c r="G227" i="1"/>
  <c r="G226" i="1"/>
  <c r="H226" i="1" s="1"/>
  <c r="G225" i="1"/>
  <c r="H225" i="1" s="1"/>
  <c r="G224" i="1"/>
  <c r="H224" i="1" s="1"/>
  <c r="H223" i="1"/>
  <c r="G223" i="1"/>
  <c r="H222" i="1"/>
  <c r="G222" i="1"/>
  <c r="H221" i="1"/>
  <c r="G221" i="1"/>
  <c r="G220" i="1"/>
  <c r="H220" i="1" s="1"/>
  <c r="G219" i="1"/>
  <c r="H219" i="1" s="1"/>
  <c r="H218" i="1"/>
  <c r="G218" i="1"/>
  <c r="G217" i="1"/>
  <c r="H217" i="1" s="1"/>
  <c r="G216" i="1"/>
  <c r="H216" i="1" s="1"/>
  <c r="G215" i="1"/>
  <c r="H215" i="1" s="1"/>
  <c r="G214" i="1"/>
  <c r="H214" i="1" s="1"/>
  <c r="G213" i="1"/>
  <c r="H213" i="1" s="1"/>
  <c r="G212" i="1"/>
  <c r="H212" i="1" s="1"/>
  <c r="G211" i="1"/>
  <c r="H211" i="1" s="1"/>
  <c r="G210" i="1"/>
  <c r="H210" i="1" s="1"/>
  <c r="G209" i="1"/>
  <c r="H209" i="1" s="1"/>
  <c r="H208" i="1"/>
  <c r="G208" i="1"/>
  <c r="G207" i="1"/>
  <c r="H207" i="1" s="1"/>
  <c r="G206" i="1"/>
  <c r="H206" i="1" s="1"/>
  <c r="G205" i="1"/>
  <c r="H205" i="1" s="1"/>
  <c r="G204" i="1"/>
  <c r="H204" i="1" s="1"/>
  <c r="H203" i="1"/>
  <c r="G203" i="1"/>
  <c r="G202" i="1"/>
  <c r="H202" i="1" s="1"/>
  <c r="G201" i="1"/>
  <c r="H201" i="1" s="1"/>
  <c r="G200" i="1"/>
  <c r="H200" i="1" s="1"/>
  <c r="G199" i="1"/>
  <c r="H199" i="1" s="1"/>
  <c r="G198" i="1"/>
  <c r="H198" i="1" s="1"/>
  <c r="G197" i="1"/>
  <c r="H197" i="1" s="1"/>
  <c r="G196" i="1"/>
  <c r="H196" i="1" s="1"/>
  <c r="G195" i="1"/>
  <c r="H195" i="1" s="1"/>
  <c r="G194" i="1"/>
  <c r="H194" i="1" s="1"/>
  <c r="G193" i="1"/>
  <c r="H193" i="1" s="1"/>
  <c r="G192" i="1"/>
  <c r="H192" i="1" s="1"/>
  <c r="G191" i="1"/>
  <c r="H191" i="1" s="1"/>
  <c r="G190" i="1"/>
  <c r="H190" i="1" s="1"/>
  <c r="G189" i="1"/>
  <c r="H189" i="1" s="1"/>
  <c r="G188" i="1"/>
  <c r="H188" i="1" s="1"/>
  <c r="G187" i="1"/>
  <c r="H187" i="1" s="1"/>
  <c r="G186" i="1"/>
  <c r="H186" i="1" s="1"/>
  <c r="G185" i="1"/>
  <c r="H185" i="1" s="1"/>
  <c r="G184" i="1"/>
  <c r="H184" i="1" s="1"/>
  <c r="G183" i="1"/>
  <c r="H183" i="1" s="1"/>
  <c r="G182" i="1"/>
  <c r="H182" i="1" s="1"/>
  <c r="G181" i="1"/>
  <c r="H181" i="1" s="1"/>
  <c r="G180" i="1"/>
  <c r="H180" i="1" s="1"/>
  <c r="G179" i="1"/>
  <c r="H179" i="1" s="1"/>
  <c r="G178" i="1"/>
  <c r="H178" i="1" s="1"/>
  <c r="G177" i="1"/>
  <c r="H177" i="1" s="1"/>
  <c r="G176" i="1"/>
  <c r="H176" i="1" s="1"/>
  <c r="G175" i="1"/>
  <c r="H175" i="1" s="1"/>
  <c r="G174" i="1"/>
  <c r="H174" i="1" s="1"/>
  <c r="H173" i="1"/>
  <c r="G173" i="1"/>
  <c r="G172" i="1"/>
  <c r="H172" i="1" s="1"/>
  <c r="G171" i="1"/>
  <c r="H171" i="1" s="1"/>
  <c r="G170" i="1"/>
  <c r="H170" i="1" s="1"/>
  <c r="G169" i="1"/>
  <c r="H169" i="1" s="1"/>
  <c r="G168" i="1"/>
  <c r="H168" i="1" s="1"/>
  <c r="G167" i="1"/>
  <c r="H167" i="1" s="1"/>
  <c r="G166" i="1"/>
  <c r="H166" i="1" s="1"/>
  <c r="G165" i="1"/>
  <c r="H165" i="1" s="1"/>
  <c r="G164" i="1"/>
  <c r="H164" i="1" s="1"/>
  <c r="G163" i="1"/>
  <c r="H163" i="1" s="1"/>
  <c r="G162" i="1"/>
  <c r="H162" i="1" s="1"/>
  <c r="G161" i="1"/>
  <c r="H161" i="1" s="1"/>
  <c r="G160" i="1"/>
  <c r="H160" i="1" s="1"/>
  <c r="H159" i="1"/>
  <c r="G159" i="1"/>
  <c r="G158" i="1"/>
  <c r="H158" i="1" s="1"/>
  <c r="G157" i="1"/>
  <c r="H157" i="1" s="1"/>
  <c r="G156" i="1"/>
  <c r="H156" i="1" s="1"/>
  <c r="G155" i="1"/>
  <c r="H155" i="1" s="1"/>
  <c r="G154" i="1"/>
  <c r="H154" i="1" s="1"/>
  <c r="G153" i="1"/>
  <c r="H153" i="1" s="1"/>
  <c r="G152" i="1"/>
  <c r="H152" i="1" s="1"/>
  <c r="G151" i="1"/>
  <c r="H151" i="1" s="1"/>
  <c r="G150" i="1"/>
  <c r="H150" i="1" s="1"/>
  <c r="H149" i="1"/>
  <c r="G149" i="1"/>
  <c r="G148" i="1"/>
  <c r="H148" i="1" s="1"/>
  <c r="G147" i="1"/>
  <c r="H147" i="1" s="1"/>
  <c r="G146" i="1"/>
  <c r="H146" i="1" s="1"/>
  <c r="G145" i="1"/>
  <c r="H145" i="1" s="1"/>
  <c r="G144" i="1"/>
  <c r="H144" i="1" s="1"/>
  <c r="G143" i="1"/>
  <c r="H143" i="1" s="1"/>
  <c r="H142" i="1"/>
  <c r="G142" i="1"/>
  <c r="G141" i="1"/>
  <c r="H141" i="1" s="1"/>
  <c r="G140" i="1"/>
  <c r="H140" i="1" s="1"/>
  <c r="G139" i="1"/>
  <c r="H139" i="1" s="1"/>
  <c r="G138" i="1"/>
  <c r="H138" i="1" s="1"/>
  <c r="G137" i="1"/>
  <c r="H137" i="1" s="1"/>
  <c r="G136" i="1"/>
  <c r="H136" i="1" s="1"/>
  <c r="G135" i="1"/>
  <c r="H135" i="1" s="1"/>
  <c r="G134" i="1"/>
  <c r="H134" i="1" s="1"/>
  <c r="G133" i="1"/>
  <c r="H133" i="1" s="1"/>
  <c r="H132" i="1"/>
  <c r="G132" i="1"/>
  <c r="G131" i="1"/>
  <c r="H131" i="1" s="1"/>
  <c r="G130" i="1"/>
  <c r="H130" i="1" s="1"/>
  <c r="G129" i="1"/>
  <c r="H129" i="1" s="1"/>
  <c r="G128" i="1"/>
  <c r="H128" i="1" s="1"/>
  <c r="G127" i="1"/>
  <c r="H127" i="1" s="1"/>
  <c r="G126" i="1"/>
  <c r="H126" i="1" s="1"/>
  <c r="G125" i="1"/>
  <c r="H125" i="1" s="1"/>
  <c r="G124" i="1"/>
  <c r="H124" i="1" s="1"/>
  <c r="G123" i="1"/>
  <c r="H123" i="1" s="1"/>
  <c r="H122" i="1"/>
  <c r="G122" i="1"/>
  <c r="G121" i="1"/>
  <c r="H121" i="1" s="1"/>
  <c r="G120" i="1"/>
  <c r="H120" i="1" s="1"/>
  <c r="H119" i="1"/>
  <c r="G119" i="1"/>
  <c r="G118" i="1"/>
  <c r="H118" i="1" s="1"/>
  <c r="H117" i="1"/>
  <c r="G117" i="1"/>
  <c r="G116" i="1"/>
  <c r="H116" i="1" s="1"/>
  <c r="G115" i="1"/>
  <c r="H115" i="1" s="1"/>
  <c r="G114" i="1"/>
  <c r="H114" i="1" s="1"/>
  <c r="G113" i="1"/>
  <c r="H113" i="1" s="1"/>
  <c r="G112" i="1"/>
  <c r="H112" i="1" s="1"/>
  <c r="G111" i="1"/>
  <c r="H111" i="1" s="1"/>
  <c r="G110" i="1"/>
  <c r="H110" i="1" s="1"/>
  <c r="G109" i="1"/>
  <c r="H109" i="1" s="1"/>
  <c r="G108" i="1"/>
  <c r="H108" i="1" s="1"/>
  <c r="G107" i="1"/>
  <c r="H107" i="1" s="1"/>
  <c r="G106" i="1"/>
  <c r="H106" i="1" s="1"/>
  <c r="B106" i="1"/>
  <c r="B118" i="1" s="1"/>
  <c r="B130" i="1" s="1"/>
  <c r="B142" i="1" s="1"/>
  <c r="B154" i="1" s="1"/>
  <c r="B166" i="1" s="1"/>
  <c r="B178" i="1" s="1"/>
  <c r="B190" i="1" s="1"/>
  <c r="B202" i="1" s="1"/>
  <c r="B214" i="1" s="1"/>
  <c r="B226" i="1" s="1"/>
  <c r="B238" i="1" s="1"/>
  <c r="B250" i="1" s="1"/>
  <c r="B262" i="1" s="1"/>
  <c r="B274" i="1" s="1"/>
  <c r="B286" i="1" s="1"/>
  <c r="B298" i="1" s="1"/>
  <c r="B310" i="1" s="1"/>
  <c r="B322" i="1" s="1"/>
  <c r="B334" i="1" s="1"/>
  <c r="B346" i="1" s="1"/>
  <c r="B358" i="1" s="1"/>
  <c r="B370" i="1" s="1"/>
  <c r="B382" i="1" s="1"/>
  <c r="B394" i="1" s="1"/>
  <c r="G105" i="1"/>
  <c r="H105" i="1" s="1"/>
  <c r="G104" i="1"/>
  <c r="H104" i="1" s="1"/>
  <c r="G103" i="1"/>
  <c r="H103" i="1" s="1"/>
  <c r="G102" i="1"/>
  <c r="H102" i="1" s="1"/>
  <c r="G101" i="1"/>
  <c r="H101" i="1" s="1"/>
  <c r="G100" i="1"/>
  <c r="H100" i="1" s="1"/>
  <c r="G99" i="1"/>
  <c r="H99" i="1" s="1"/>
  <c r="G98" i="1"/>
  <c r="H98" i="1" s="1"/>
  <c r="G97" i="1"/>
  <c r="H97" i="1" s="1"/>
  <c r="G96" i="1"/>
  <c r="H96" i="1" s="1"/>
  <c r="G95" i="1"/>
  <c r="H95" i="1" s="1"/>
  <c r="G94" i="1"/>
  <c r="H94" i="1" s="1"/>
  <c r="B94" i="1"/>
  <c r="G93" i="1"/>
  <c r="H93" i="1" s="1"/>
  <c r="G92" i="1"/>
  <c r="H92" i="1" s="1"/>
  <c r="G91" i="1"/>
  <c r="H91" i="1" s="1"/>
  <c r="G90" i="1"/>
  <c r="H90" i="1" s="1"/>
  <c r="B90" i="1"/>
  <c r="B102" i="1" s="1"/>
  <c r="B114" i="1" s="1"/>
  <c r="B126" i="1" s="1"/>
  <c r="B138" i="1" s="1"/>
  <c r="B150" i="1" s="1"/>
  <c r="B162" i="1" s="1"/>
  <c r="B174" i="1" s="1"/>
  <c r="B186" i="1" s="1"/>
  <c r="B198" i="1" s="1"/>
  <c r="B210" i="1" s="1"/>
  <c r="B222" i="1" s="1"/>
  <c r="B234" i="1" s="1"/>
  <c r="B246" i="1" s="1"/>
  <c r="B258" i="1" s="1"/>
  <c r="B270" i="1" s="1"/>
  <c r="B282" i="1" s="1"/>
  <c r="B294" i="1" s="1"/>
  <c r="B306" i="1" s="1"/>
  <c r="B318" i="1" s="1"/>
  <c r="B330" i="1" s="1"/>
  <c r="B342" i="1" s="1"/>
  <c r="B354" i="1" s="1"/>
  <c r="B366" i="1" s="1"/>
  <c r="B378" i="1" s="1"/>
  <c r="B390" i="1" s="1"/>
  <c r="H89" i="1"/>
  <c r="G89" i="1"/>
  <c r="G88" i="1"/>
  <c r="H88" i="1" s="1"/>
  <c r="H87" i="1"/>
  <c r="G87" i="1"/>
  <c r="G86" i="1"/>
  <c r="H86" i="1" s="1"/>
  <c r="G85" i="1"/>
  <c r="H85" i="1" s="1"/>
  <c r="G84" i="1"/>
  <c r="H84" i="1" s="1"/>
  <c r="G83" i="1"/>
  <c r="H83" i="1" s="1"/>
  <c r="B83" i="1"/>
  <c r="B95" i="1" s="1"/>
  <c r="B107" i="1" s="1"/>
  <c r="B119" i="1" s="1"/>
  <c r="B131" i="1" s="1"/>
  <c r="B143" i="1" s="1"/>
  <c r="B155" i="1" s="1"/>
  <c r="B167" i="1" s="1"/>
  <c r="B179" i="1" s="1"/>
  <c r="B191" i="1" s="1"/>
  <c r="B203" i="1" s="1"/>
  <c r="B215" i="1" s="1"/>
  <c r="B227" i="1" s="1"/>
  <c r="B239" i="1" s="1"/>
  <c r="B251" i="1" s="1"/>
  <c r="B263" i="1" s="1"/>
  <c r="B275" i="1" s="1"/>
  <c r="B287" i="1" s="1"/>
  <c r="B299" i="1" s="1"/>
  <c r="B311" i="1" s="1"/>
  <c r="B323" i="1" s="1"/>
  <c r="B335" i="1" s="1"/>
  <c r="B347" i="1" s="1"/>
  <c r="B359" i="1" s="1"/>
  <c r="B371" i="1" s="1"/>
  <c r="B383" i="1" s="1"/>
  <c r="B395" i="1" s="1"/>
  <c r="G82" i="1"/>
  <c r="H82" i="1" s="1"/>
  <c r="G81" i="1"/>
  <c r="H81" i="1" s="1"/>
  <c r="G80" i="1"/>
  <c r="H80" i="1" s="1"/>
  <c r="G79" i="1"/>
  <c r="H79" i="1" s="1"/>
  <c r="B79" i="1"/>
  <c r="B80" i="1" s="1"/>
  <c r="B81" i="1" s="1"/>
  <c r="B93" i="1" s="1"/>
  <c r="B105" i="1" s="1"/>
  <c r="B117" i="1" s="1"/>
  <c r="B129" i="1" s="1"/>
  <c r="B141" i="1" s="1"/>
  <c r="B153" i="1" s="1"/>
  <c r="B165" i="1" s="1"/>
  <c r="B177" i="1" s="1"/>
  <c r="B189" i="1" s="1"/>
  <c r="B201" i="1" s="1"/>
  <c r="B213" i="1" s="1"/>
  <c r="B225" i="1" s="1"/>
  <c r="B237" i="1" s="1"/>
  <c r="B249" i="1" s="1"/>
  <c r="B261" i="1" s="1"/>
  <c r="B273" i="1" s="1"/>
  <c r="B285" i="1" s="1"/>
  <c r="B297" i="1" s="1"/>
  <c r="B309" i="1" s="1"/>
  <c r="B321" i="1" s="1"/>
  <c r="B333" i="1" s="1"/>
  <c r="B345" i="1" s="1"/>
  <c r="B357" i="1" s="1"/>
  <c r="B369" i="1" s="1"/>
  <c r="B381" i="1" s="1"/>
  <c r="B393" i="1" s="1"/>
  <c r="G78" i="1"/>
  <c r="H78" i="1" s="1"/>
  <c r="G77" i="1"/>
  <c r="H77" i="1" s="1"/>
  <c r="G76" i="1"/>
  <c r="H76" i="1" s="1"/>
  <c r="B76" i="1"/>
  <c r="B77" i="1" s="1"/>
  <c r="G75" i="1"/>
  <c r="H75" i="1" s="1"/>
  <c r="H74" i="1"/>
  <c r="G74" i="1"/>
  <c r="G73" i="1"/>
  <c r="H73" i="1" s="1"/>
  <c r="G72" i="1"/>
  <c r="H72" i="1" s="1"/>
  <c r="H71" i="1"/>
  <c r="G71" i="1"/>
  <c r="B71" i="1"/>
  <c r="B72" i="1" s="1"/>
  <c r="B73" i="1" s="1"/>
  <c r="B74" i="1" s="1"/>
  <c r="B75" i="1" s="1"/>
  <c r="G70" i="1"/>
  <c r="H70" i="1" s="1"/>
  <c r="G69" i="1"/>
  <c r="H69" i="1" s="1"/>
  <c r="G68" i="1"/>
  <c r="H68" i="1" s="1"/>
  <c r="B68" i="1"/>
  <c r="B69" i="1" s="1"/>
  <c r="G67" i="1"/>
  <c r="H67" i="1" s="1"/>
  <c r="B67" i="1"/>
  <c r="G66" i="1"/>
  <c r="H66" i="1" s="1"/>
  <c r="G65" i="1"/>
  <c r="H65" i="1" s="1"/>
  <c r="H64" i="1"/>
  <c r="G64" i="1"/>
  <c r="G63" i="1"/>
  <c r="H63" i="1" s="1"/>
  <c r="G62" i="1"/>
  <c r="H62" i="1" s="1"/>
  <c r="G61" i="1"/>
  <c r="H61" i="1" s="1"/>
  <c r="G60" i="1"/>
  <c r="H60" i="1" s="1"/>
  <c r="G59" i="1"/>
  <c r="H59" i="1" s="1"/>
  <c r="B59" i="1"/>
  <c r="B60" i="1" s="1"/>
  <c r="B61" i="1" s="1"/>
  <c r="B62" i="1" s="1"/>
  <c r="B63" i="1" s="1"/>
  <c r="B64" i="1" s="1"/>
  <c r="B65" i="1" s="1"/>
  <c r="G58" i="1"/>
  <c r="H58" i="1" s="1"/>
  <c r="G57" i="1"/>
  <c r="H57" i="1" s="1"/>
  <c r="H56" i="1"/>
  <c r="G56" i="1"/>
  <c r="G55" i="1"/>
  <c r="H55" i="1" s="1"/>
  <c r="B55" i="1"/>
  <c r="B56" i="1" s="1"/>
  <c r="B57" i="1" s="1"/>
  <c r="G54" i="1"/>
  <c r="H54" i="1" s="1"/>
  <c r="H53" i="1"/>
  <c r="G53" i="1"/>
  <c r="H52" i="1"/>
  <c r="G52" i="1"/>
  <c r="G51" i="1"/>
  <c r="H51" i="1" s="1"/>
  <c r="G50" i="1"/>
  <c r="H50" i="1" s="1"/>
  <c r="G49" i="1"/>
  <c r="H49" i="1" s="1"/>
  <c r="G48" i="1"/>
  <c r="H48" i="1" s="1"/>
  <c r="B48" i="1"/>
  <c r="B49" i="1" s="1"/>
  <c r="B50" i="1" s="1"/>
  <c r="B51" i="1" s="1"/>
  <c r="B52" i="1" s="1"/>
  <c r="B53" i="1" s="1"/>
  <c r="H47" i="1"/>
  <c r="G47" i="1"/>
  <c r="B47" i="1"/>
  <c r="G46" i="1"/>
  <c r="H46" i="1" s="1"/>
  <c r="G45" i="1"/>
  <c r="H45" i="1" s="1"/>
  <c r="G44" i="1"/>
  <c r="H44" i="1" s="1"/>
  <c r="H43" i="1"/>
  <c r="G43" i="1"/>
  <c r="B43" i="1"/>
  <c r="B44" i="1" s="1"/>
  <c r="B45" i="1" s="1"/>
  <c r="G42" i="1"/>
  <c r="H42" i="1" s="1"/>
  <c r="H41" i="1"/>
  <c r="G41" i="1"/>
  <c r="G40" i="1"/>
  <c r="H40" i="1" s="1"/>
  <c r="G39" i="1"/>
  <c r="H39" i="1" s="1"/>
  <c r="G38" i="1"/>
  <c r="H38" i="1" s="1"/>
  <c r="G37" i="1"/>
  <c r="H37" i="1" s="1"/>
  <c r="G36" i="1"/>
  <c r="H36" i="1" s="1"/>
  <c r="B36" i="1"/>
  <c r="B37" i="1" s="1"/>
  <c r="B38" i="1" s="1"/>
  <c r="B39" i="1" s="1"/>
  <c r="B40" i="1" s="1"/>
  <c r="B41" i="1" s="1"/>
  <c r="G35" i="1"/>
  <c r="H35" i="1" s="1"/>
  <c r="B35" i="1"/>
  <c r="G34" i="1"/>
  <c r="H34" i="1" s="1"/>
  <c r="G33" i="1"/>
  <c r="H33" i="1" s="1"/>
  <c r="B33" i="1"/>
  <c r="G32" i="1"/>
  <c r="H32" i="1" s="1"/>
  <c r="G31" i="1"/>
  <c r="H31" i="1" s="1"/>
  <c r="B31" i="1"/>
  <c r="B32" i="1" s="1"/>
  <c r="G30" i="1"/>
  <c r="H30" i="1" s="1"/>
  <c r="G29" i="1"/>
  <c r="H29" i="1" s="1"/>
  <c r="H28" i="1"/>
  <c r="G28" i="1"/>
  <c r="G27" i="1"/>
  <c r="H27" i="1" s="1"/>
  <c r="G26" i="1"/>
  <c r="H26" i="1" s="1"/>
  <c r="H25" i="1"/>
  <c r="G25" i="1"/>
  <c r="G24" i="1"/>
  <c r="H24" i="1" s="1"/>
  <c r="H23" i="1"/>
  <c r="G23" i="1"/>
  <c r="B23" i="1"/>
  <c r="B24" i="1" s="1"/>
  <c r="B25" i="1" s="1"/>
  <c r="B26" i="1" s="1"/>
  <c r="B27" i="1" s="1"/>
  <c r="B28" i="1" s="1"/>
  <c r="B29" i="1" s="1"/>
  <c r="G22" i="1"/>
  <c r="H22" i="1" s="1"/>
  <c r="H21" i="1"/>
  <c r="G21" i="1"/>
  <c r="G20" i="1"/>
  <c r="H20" i="1" s="1"/>
  <c r="G19" i="1"/>
  <c r="H19" i="1" s="1"/>
  <c r="B19" i="1"/>
  <c r="B20" i="1" s="1"/>
  <c r="B21" i="1" s="1"/>
  <c r="G18" i="1"/>
  <c r="H18" i="1" s="1"/>
  <c r="G17" i="1"/>
  <c r="H17" i="1" s="1"/>
  <c r="G16" i="1"/>
  <c r="H16" i="1" s="1"/>
  <c r="G15" i="1"/>
  <c r="H15" i="1" s="1"/>
  <c r="G14" i="1"/>
  <c r="H14" i="1" s="1"/>
  <c r="G13" i="1"/>
  <c r="H13" i="1" s="1"/>
  <c r="H12" i="1"/>
  <c r="G12" i="1"/>
  <c r="G11" i="1"/>
  <c r="H11" i="1" s="1"/>
  <c r="B11" i="1"/>
  <c r="B12" i="1" s="1"/>
  <c r="B13" i="1" s="1"/>
  <c r="B14" i="1" s="1"/>
  <c r="B15" i="1" s="1"/>
  <c r="B16" i="1" s="1"/>
  <c r="B17" i="1" s="1"/>
  <c r="H10" i="1"/>
  <c r="G10" i="1"/>
  <c r="G9" i="1"/>
  <c r="H9" i="1" s="1"/>
  <c r="G8" i="1"/>
  <c r="H8" i="1" s="1"/>
  <c r="G7" i="1"/>
  <c r="H7" i="1" s="1"/>
  <c r="B7" i="1"/>
  <c r="B8" i="1" s="1"/>
  <c r="B9" i="1" s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G6" i="1"/>
  <c r="H6" i="1" s="1"/>
  <c r="I6" i="1" s="1"/>
  <c r="B84" i="1" l="1"/>
  <c r="J6" i="1"/>
  <c r="K6" i="1" s="1"/>
  <c r="B92" i="1"/>
  <c r="B104" i="1" s="1"/>
  <c r="B116" i="1" s="1"/>
  <c r="B128" i="1" s="1"/>
  <c r="B140" i="1" s="1"/>
  <c r="B152" i="1" s="1"/>
  <c r="B164" i="1" s="1"/>
  <c r="B176" i="1" s="1"/>
  <c r="B188" i="1" s="1"/>
  <c r="B200" i="1" s="1"/>
  <c r="B212" i="1" s="1"/>
  <c r="B224" i="1" s="1"/>
  <c r="B236" i="1" s="1"/>
  <c r="B248" i="1" s="1"/>
  <c r="B260" i="1" s="1"/>
  <c r="B272" i="1" s="1"/>
  <c r="B284" i="1" s="1"/>
  <c r="B296" i="1" s="1"/>
  <c r="B308" i="1" s="1"/>
  <c r="B320" i="1" s="1"/>
  <c r="B332" i="1" s="1"/>
  <c r="B344" i="1" s="1"/>
  <c r="B356" i="1" s="1"/>
  <c r="B368" i="1" s="1"/>
  <c r="B380" i="1" s="1"/>
  <c r="B392" i="1" s="1"/>
  <c r="B85" i="1"/>
  <c r="B96" i="1"/>
  <c r="B108" i="1" s="1"/>
  <c r="B120" i="1" s="1"/>
  <c r="B132" i="1" s="1"/>
  <c r="B144" i="1" s="1"/>
  <c r="B156" i="1" s="1"/>
  <c r="B168" i="1" s="1"/>
  <c r="B180" i="1" s="1"/>
  <c r="B192" i="1" s="1"/>
  <c r="B204" i="1" s="1"/>
  <c r="B216" i="1" s="1"/>
  <c r="B228" i="1" s="1"/>
  <c r="B240" i="1" s="1"/>
  <c r="B252" i="1" s="1"/>
  <c r="B264" i="1" s="1"/>
  <c r="B276" i="1" s="1"/>
  <c r="B288" i="1" s="1"/>
  <c r="B300" i="1" s="1"/>
  <c r="B312" i="1" s="1"/>
  <c r="B324" i="1" s="1"/>
  <c r="B336" i="1" s="1"/>
  <c r="B348" i="1" s="1"/>
  <c r="B360" i="1" s="1"/>
  <c r="B372" i="1" s="1"/>
  <c r="B384" i="1" s="1"/>
  <c r="B396" i="1" s="1"/>
  <c r="B91" i="1"/>
  <c r="B103" i="1" s="1"/>
  <c r="B115" i="1" s="1"/>
  <c r="B127" i="1" s="1"/>
  <c r="B139" i="1" s="1"/>
  <c r="B151" i="1" s="1"/>
  <c r="B163" i="1" s="1"/>
  <c r="B175" i="1" s="1"/>
  <c r="B187" i="1" s="1"/>
  <c r="B199" i="1" s="1"/>
  <c r="B211" i="1" s="1"/>
  <c r="B223" i="1" s="1"/>
  <c r="B235" i="1" s="1"/>
  <c r="B247" i="1" s="1"/>
  <c r="B259" i="1" s="1"/>
  <c r="B271" i="1" s="1"/>
  <c r="B283" i="1" s="1"/>
  <c r="B295" i="1" s="1"/>
  <c r="B307" i="1" s="1"/>
  <c r="B319" i="1" s="1"/>
  <c r="B331" i="1" s="1"/>
  <c r="B343" i="1" s="1"/>
  <c r="B355" i="1" s="1"/>
  <c r="B367" i="1" s="1"/>
  <c r="B379" i="1" s="1"/>
  <c r="B391" i="1" s="1"/>
  <c r="B480" i="1"/>
  <c r="B476" i="1"/>
  <c r="B487" i="1"/>
  <c r="B499" i="1" s="1"/>
  <c r="B511" i="1" s="1"/>
  <c r="B523" i="1" s="1"/>
  <c r="B535" i="1" s="1"/>
  <c r="B547" i="1" s="1"/>
  <c r="B559" i="1" s="1"/>
  <c r="B571" i="1" s="1"/>
  <c r="B583" i="1" s="1"/>
  <c r="B595" i="1" s="1"/>
  <c r="B607" i="1" s="1"/>
  <c r="B619" i="1" s="1"/>
  <c r="B631" i="1" s="1"/>
  <c r="B643" i="1" s="1"/>
  <c r="B655" i="1" s="1"/>
  <c r="B667" i="1" s="1"/>
  <c r="B679" i="1" s="1"/>
  <c r="B691" i="1" s="1"/>
  <c r="B703" i="1" s="1"/>
  <c r="B715" i="1" s="1"/>
  <c r="B727" i="1" s="1"/>
  <c r="B739" i="1" s="1"/>
  <c r="B751" i="1" s="1"/>
  <c r="B763" i="1" s="1"/>
  <c r="B775" i="1" s="1"/>
  <c r="B787" i="1" s="1"/>
  <c r="B887" i="1"/>
  <c r="B899" i="1" s="1"/>
  <c r="B911" i="1" s="1"/>
  <c r="B923" i="1" s="1"/>
  <c r="B935" i="1" s="1"/>
  <c r="B947" i="1" s="1"/>
  <c r="B959" i="1" s="1"/>
  <c r="B971" i="1" s="1"/>
  <c r="B983" i="1" s="1"/>
  <c r="B995" i="1" s="1"/>
  <c r="B1007" i="1" s="1"/>
  <c r="B1019" i="1" s="1"/>
  <c r="B1031" i="1" s="1"/>
  <c r="B1043" i="1" s="1"/>
  <c r="B1055" i="1" s="1"/>
  <c r="B1067" i="1" s="1"/>
  <c r="B1079" i="1" s="1"/>
  <c r="B1091" i="1" s="1"/>
  <c r="B1103" i="1" s="1"/>
  <c r="B1115" i="1" s="1"/>
  <c r="B1127" i="1" s="1"/>
  <c r="B1139" i="1" s="1"/>
  <c r="B1151" i="1" s="1"/>
  <c r="B1163" i="1" s="1"/>
  <c r="B1175" i="1" s="1"/>
  <c r="B1187" i="1" s="1"/>
  <c r="B876" i="1"/>
  <c r="B1377" i="1"/>
  <c r="B1389" i="1" s="1"/>
  <c r="B1401" i="1" s="1"/>
  <c r="B1413" i="1" s="1"/>
  <c r="B1425" i="1" s="1"/>
  <c r="B1437" i="1" s="1"/>
  <c r="B1449" i="1" s="1"/>
  <c r="B1461" i="1" s="1"/>
  <c r="B1473" i="1" s="1"/>
  <c r="B1485" i="1" s="1"/>
  <c r="B1497" i="1" s="1"/>
  <c r="B1509" i="1" s="1"/>
  <c r="B1521" i="1" s="1"/>
  <c r="B1533" i="1" s="1"/>
  <c r="B1545" i="1" s="1"/>
  <c r="B1557" i="1" s="1"/>
  <c r="B1569" i="1" s="1"/>
  <c r="B1581" i="1" s="1"/>
  <c r="B1593" i="1" s="1"/>
  <c r="B1605" i="1" s="1"/>
  <c r="B1617" i="1" s="1"/>
  <c r="B1629" i="1" s="1"/>
  <c r="B1641" i="1" s="1"/>
  <c r="B1653" i="1" s="1"/>
  <c r="B1665" i="1" s="1"/>
  <c r="B1677" i="1" s="1"/>
  <c r="B1689" i="1" s="1"/>
  <c r="B1388" i="1"/>
  <c r="B1400" i="1" s="1"/>
  <c r="B1412" i="1" s="1"/>
  <c r="B1424" i="1" s="1"/>
  <c r="B1436" i="1" s="1"/>
  <c r="B1448" i="1" s="1"/>
  <c r="B1460" i="1" s="1"/>
  <c r="B1472" i="1" s="1"/>
  <c r="B1484" i="1" s="1"/>
  <c r="B1496" i="1" s="1"/>
  <c r="B1508" i="1" s="1"/>
  <c r="B1520" i="1" s="1"/>
  <c r="B1532" i="1" s="1"/>
  <c r="B1544" i="1" s="1"/>
  <c r="B1556" i="1" s="1"/>
  <c r="B1568" i="1" s="1"/>
  <c r="B1580" i="1" s="1"/>
  <c r="B1592" i="1" s="1"/>
  <c r="B1604" i="1" s="1"/>
  <c r="B1616" i="1" s="1"/>
  <c r="B1628" i="1" s="1"/>
  <c r="B1640" i="1" s="1"/>
  <c r="B1652" i="1" s="1"/>
  <c r="B1664" i="1" s="1"/>
  <c r="B1676" i="1" s="1"/>
  <c r="B1688" i="1" s="1"/>
  <c r="B1279" i="1"/>
  <c r="B1291" i="1" s="1"/>
  <c r="B1303" i="1" s="1"/>
  <c r="B1268" i="1"/>
  <c r="B1272" i="1"/>
  <c r="B1283" i="1"/>
  <c r="B1295" i="1" s="1"/>
  <c r="B1307" i="1" s="1"/>
  <c r="B1391" i="1"/>
  <c r="B1403" i="1" s="1"/>
  <c r="B1415" i="1" s="1"/>
  <c r="B1427" i="1" s="1"/>
  <c r="B1439" i="1" s="1"/>
  <c r="B1451" i="1" s="1"/>
  <c r="B1463" i="1" s="1"/>
  <c r="B1475" i="1" s="1"/>
  <c r="B1487" i="1" s="1"/>
  <c r="B1499" i="1" s="1"/>
  <c r="B1511" i="1" s="1"/>
  <c r="B1523" i="1" s="1"/>
  <c r="B1535" i="1" s="1"/>
  <c r="B1547" i="1" s="1"/>
  <c r="B1559" i="1" s="1"/>
  <c r="B1571" i="1" s="1"/>
  <c r="B1583" i="1" s="1"/>
  <c r="B1595" i="1" s="1"/>
  <c r="B1607" i="1" s="1"/>
  <c r="B1619" i="1" s="1"/>
  <c r="B1631" i="1" s="1"/>
  <c r="B1643" i="1" s="1"/>
  <c r="B1655" i="1" s="1"/>
  <c r="B1667" i="1" s="1"/>
  <c r="B1679" i="1" s="1"/>
  <c r="B1380" i="1"/>
  <c r="L6" i="1" l="1"/>
  <c r="M6" i="1" s="1"/>
  <c r="N6" i="1" s="1"/>
  <c r="O6" i="1" s="1"/>
  <c r="B97" i="1"/>
  <c r="B109" i="1" s="1"/>
  <c r="B121" i="1" s="1"/>
  <c r="B133" i="1" s="1"/>
  <c r="B145" i="1" s="1"/>
  <c r="B157" i="1" s="1"/>
  <c r="B169" i="1" s="1"/>
  <c r="B181" i="1" s="1"/>
  <c r="B193" i="1" s="1"/>
  <c r="B205" i="1" s="1"/>
  <c r="B217" i="1" s="1"/>
  <c r="B229" i="1" s="1"/>
  <c r="B241" i="1" s="1"/>
  <c r="B253" i="1" s="1"/>
  <c r="B265" i="1" s="1"/>
  <c r="B277" i="1" s="1"/>
  <c r="B289" i="1" s="1"/>
  <c r="B301" i="1" s="1"/>
  <c r="B313" i="1" s="1"/>
  <c r="B325" i="1" s="1"/>
  <c r="B337" i="1" s="1"/>
  <c r="B349" i="1" s="1"/>
  <c r="B361" i="1" s="1"/>
  <c r="B373" i="1" s="1"/>
  <c r="B385" i="1" s="1"/>
  <c r="B397" i="1" s="1"/>
  <c r="B86" i="1"/>
  <c r="B1381" i="1"/>
  <c r="B1392" i="1"/>
  <c r="B1404" i="1" s="1"/>
  <c r="B1416" i="1" s="1"/>
  <c r="B1428" i="1" s="1"/>
  <c r="B1440" i="1" s="1"/>
  <c r="B1452" i="1" s="1"/>
  <c r="B1464" i="1" s="1"/>
  <c r="B1476" i="1" s="1"/>
  <c r="B1488" i="1" s="1"/>
  <c r="B1500" i="1" s="1"/>
  <c r="B1512" i="1" s="1"/>
  <c r="B1524" i="1" s="1"/>
  <c r="B1536" i="1" s="1"/>
  <c r="B1548" i="1" s="1"/>
  <c r="B1560" i="1" s="1"/>
  <c r="B1572" i="1" s="1"/>
  <c r="B1584" i="1" s="1"/>
  <c r="B1596" i="1" s="1"/>
  <c r="B1608" i="1" s="1"/>
  <c r="B1620" i="1" s="1"/>
  <c r="B1632" i="1" s="1"/>
  <c r="B1644" i="1" s="1"/>
  <c r="B1656" i="1" s="1"/>
  <c r="B1668" i="1" s="1"/>
  <c r="B1680" i="1" s="1"/>
  <c r="B1280" i="1"/>
  <c r="B1292" i="1" s="1"/>
  <c r="B1304" i="1" s="1"/>
  <c r="B1269" i="1"/>
  <c r="B1281" i="1" s="1"/>
  <c r="B1293" i="1" s="1"/>
  <c r="B1305" i="1" s="1"/>
  <c r="B477" i="1"/>
  <c r="B489" i="1" s="1"/>
  <c r="B501" i="1" s="1"/>
  <c r="B513" i="1" s="1"/>
  <c r="B525" i="1" s="1"/>
  <c r="B537" i="1" s="1"/>
  <c r="B549" i="1" s="1"/>
  <c r="B561" i="1" s="1"/>
  <c r="B573" i="1" s="1"/>
  <c r="B585" i="1" s="1"/>
  <c r="B597" i="1" s="1"/>
  <c r="B609" i="1" s="1"/>
  <c r="B621" i="1" s="1"/>
  <c r="B633" i="1" s="1"/>
  <c r="B645" i="1" s="1"/>
  <c r="B657" i="1" s="1"/>
  <c r="B669" i="1" s="1"/>
  <c r="B681" i="1" s="1"/>
  <c r="B693" i="1" s="1"/>
  <c r="B705" i="1" s="1"/>
  <c r="B717" i="1" s="1"/>
  <c r="B729" i="1" s="1"/>
  <c r="B741" i="1" s="1"/>
  <c r="B753" i="1" s="1"/>
  <c r="B765" i="1" s="1"/>
  <c r="B777" i="1" s="1"/>
  <c r="B789" i="1" s="1"/>
  <c r="B488" i="1"/>
  <c r="B500" i="1" s="1"/>
  <c r="B512" i="1" s="1"/>
  <c r="B524" i="1" s="1"/>
  <c r="B536" i="1" s="1"/>
  <c r="B548" i="1" s="1"/>
  <c r="B560" i="1" s="1"/>
  <c r="B572" i="1" s="1"/>
  <c r="B584" i="1" s="1"/>
  <c r="B596" i="1" s="1"/>
  <c r="B608" i="1" s="1"/>
  <c r="B620" i="1" s="1"/>
  <c r="B632" i="1" s="1"/>
  <c r="B644" i="1" s="1"/>
  <c r="B656" i="1" s="1"/>
  <c r="B668" i="1" s="1"/>
  <c r="B680" i="1" s="1"/>
  <c r="B692" i="1" s="1"/>
  <c r="B704" i="1" s="1"/>
  <c r="B716" i="1" s="1"/>
  <c r="B728" i="1" s="1"/>
  <c r="B740" i="1" s="1"/>
  <c r="B752" i="1" s="1"/>
  <c r="B764" i="1" s="1"/>
  <c r="B776" i="1" s="1"/>
  <c r="B788" i="1" s="1"/>
  <c r="B1273" i="1"/>
  <c r="B1284" i="1"/>
  <c r="B1296" i="1" s="1"/>
  <c r="B1308" i="1" s="1"/>
  <c r="B877" i="1"/>
  <c r="B888" i="1"/>
  <c r="B900" i="1" s="1"/>
  <c r="B912" i="1" s="1"/>
  <c r="B924" i="1" s="1"/>
  <c r="B936" i="1" s="1"/>
  <c r="B948" i="1" s="1"/>
  <c r="B960" i="1" s="1"/>
  <c r="B972" i="1" s="1"/>
  <c r="B984" i="1" s="1"/>
  <c r="B996" i="1" s="1"/>
  <c r="B1008" i="1" s="1"/>
  <c r="B1020" i="1" s="1"/>
  <c r="B1032" i="1" s="1"/>
  <c r="B1044" i="1" s="1"/>
  <c r="B1056" i="1" s="1"/>
  <c r="B1068" i="1" s="1"/>
  <c r="B1080" i="1" s="1"/>
  <c r="B1092" i="1" s="1"/>
  <c r="B1104" i="1" s="1"/>
  <c r="B1116" i="1" s="1"/>
  <c r="B1128" i="1" s="1"/>
  <c r="B1140" i="1" s="1"/>
  <c r="B1152" i="1" s="1"/>
  <c r="B1164" i="1" s="1"/>
  <c r="B1176" i="1" s="1"/>
  <c r="B1188" i="1" s="1"/>
  <c r="B481" i="1"/>
  <c r="B492" i="1"/>
  <c r="B504" i="1" s="1"/>
  <c r="B516" i="1" s="1"/>
  <c r="B528" i="1" s="1"/>
  <c r="B540" i="1" s="1"/>
  <c r="B552" i="1" s="1"/>
  <c r="B564" i="1" s="1"/>
  <c r="B576" i="1" s="1"/>
  <c r="B588" i="1" s="1"/>
  <c r="B600" i="1" s="1"/>
  <c r="B612" i="1" s="1"/>
  <c r="B624" i="1" s="1"/>
  <c r="B636" i="1" s="1"/>
  <c r="B648" i="1" s="1"/>
  <c r="B660" i="1" s="1"/>
  <c r="B672" i="1" s="1"/>
  <c r="B684" i="1" s="1"/>
  <c r="B696" i="1" s="1"/>
  <c r="B708" i="1" s="1"/>
  <c r="B720" i="1" s="1"/>
  <c r="B732" i="1" s="1"/>
  <c r="B744" i="1" s="1"/>
  <c r="B756" i="1" s="1"/>
  <c r="B768" i="1" s="1"/>
  <c r="B780" i="1" s="1"/>
  <c r="B792" i="1" s="1"/>
  <c r="B1285" i="1" l="1"/>
  <c r="B1297" i="1" s="1"/>
  <c r="B1309" i="1" s="1"/>
  <c r="B1274" i="1"/>
  <c r="I7" i="1"/>
  <c r="B889" i="1"/>
  <c r="B901" i="1" s="1"/>
  <c r="B913" i="1" s="1"/>
  <c r="B925" i="1" s="1"/>
  <c r="B937" i="1" s="1"/>
  <c r="B949" i="1" s="1"/>
  <c r="B961" i="1" s="1"/>
  <c r="B973" i="1" s="1"/>
  <c r="B985" i="1" s="1"/>
  <c r="B997" i="1" s="1"/>
  <c r="B1009" i="1" s="1"/>
  <c r="B1021" i="1" s="1"/>
  <c r="B1033" i="1" s="1"/>
  <c r="B1045" i="1" s="1"/>
  <c r="B1057" i="1" s="1"/>
  <c r="B1069" i="1" s="1"/>
  <c r="B1081" i="1" s="1"/>
  <c r="B1093" i="1" s="1"/>
  <c r="B1105" i="1" s="1"/>
  <c r="B1117" i="1" s="1"/>
  <c r="B1129" i="1" s="1"/>
  <c r="B1141" i="1" s="1"/>
  <c r="B1153" i="1" s="1"/>
  <c r="B1165" i="1" s="1"/>
  <c r="B1177" i="1" s="1"/>
  <c r="B1189" i="1" s="1"/>
  <c r="B878" i="1"/>
  <c r="B1382" i="1"/>
  <c r="B1393" i="1"/>
  <c r="B1405" i="1" s="1"/>
  <c r="B1417" i="1" s="1"/>
  <c r="B1429" i="1" s="1"/>
  <c r="B1441" i="1" s="1"/>
  <c r="B1453" i="1" s="1"/>
  <c r="B1465" i="1" s="1"/>
  <c r="B1477" i="1" s="1"/>
  <c r="B1489" i="1" s="1"/>
  <c r="B1501" i="1" s="1"/>
  <c r="B1513" i="1" s="1"/>
  <c r="B1525" i="1" s="1"/>
  <c r="B1537" i="1" s="1"/>
  <c r="B1549" i="1" s="1"/>
  <c r="B1561" i="1" s="1"/>
  <c r="B1573" i="1" s="1"/>
  <c r="B1585" i="1" s="1"/>
  <c r="B1597" i="1" s="1"/>
  <c r="B1609" i="1" s="1"/>
  <c r="B1621" i="1" s="1"/>
  <c r="B1633" i="1" s="1"/>
  <c r="B1645" i="1" s="1"/>
  <c r="B1657" i="1" s="1"/>
  <c r="B1669" i="1" s="1"/>
  <c r="B1681" i="1" s="1"/>
  <c r="B87" i="1"/>
  <c r="B98" i="1"/>
  <c r="B110" i="1" s="1"/>
  <c r="B122" i="1" s="1"/>
  <c r="B134" i="1" s="1"/>
  <c r="B146" i="1" s="1"/>
  <c r="B158" i="1" s="1"/>
  <c r="B170" i="1" s="1"/>
  <c r="B182" i="1" s="1"/>
  <c r="B194" i="1" s="1"/>
  <c r="B206" i="1" s="1"/>
  <c r="B218" i="1" s="1"/>
  <c r="B230" i="1" s="1"/>
  <c r="B242" i="1" s="1"/>
  <c r="B254" i="1" s="1"/>
  <c r="B266" i="1" s="1"/>
  <c r="B278" i="1" s="1"/>
  <c r="B290" i="1" s="1"/>
  <c r="B302" i="1" s="1"/>
  <c r="B314" i="1" s="1"/>
  <c r="B326" i="1" s="1"/>
  <c r="B338" i="1" s="1"/>
  <c r="B350" i="1" s="1"/>
  <c r="B362" i="1" s="1"/>
  <c r="B374" i="1" s="1"/>
  <c r="B386" i="1" s="1"/>
  <c r="B398" i="1" s="1"/>
  <c r="B482" i="1"/>
  <c r="B493" i="1"/>
  <c r="B505" i="1" s="1"/>
  <c r="B517" i="1" s="1"/>
  <c r="B529" i="1" s="1"/>
  <c r="B541" i="1" s="1"/>
  <c r="B553" i="1" s="1"/>
  <c r="B565" i="1" s="1"/>
  <c r="B577" i="1" s="1"/>
  <c r="B589" i="1" s="1"/>
  <c r="B601" i="1" s="1"/>
  <c r="B613" i="1" s="1"/>
  <c r="B625" i="1" s="1"/>
  <c r="B637" i="1" s="1"/>
  <c r="B649" i="1" s="1"/>
  <c r="B661" i="1" s="1"/>
  <c r="B673" i="1" s="1"/>
  <c r="B685" i="1" s="1"/>
  <c r="B697" i="1" s="1"/>
  <c r="B709" i="1" s="1"/>
  <c r="B721" i="1" s="1"/>
  <c r="B733" i="1" s="1"/>
  <c r="B745" i="1" s="1"/>
  <c r="B757" i="1" s="1"/>
  <c r="B769" i="1" s="1"/>
  <c r="B781" i="1" s="1"/>
  <c r="B793" i="1" s="1"/>
  <c r="B483" i="1" l="1"/>
  <c r="B494" i="1"/>
  <c r="B506" i="1" s="1"/>
  <c r="B518" i="1" s="1"/>
  <c r="B530" i="1" s="1"/>
  <c r="B542" i="1" s="1"/>
  <c r="B554" i="1" s="1"/>
  <c r="B566" i="1" s="1"/>
  <c r="B578" i="1" s="1"/>
  <c r="B590" i="1" s="1"/>
  <c r="B602" i="1" s="1"/>
  <c r="B614" i="1" s="1"/>
  <c r="B626" i="1" s="1"/>
  <c r="B638" i="1" s="1"/>
  <c r="B650" i="1" s="1"/>
  <c r="B662" i="1" s="1"/>
  <c r="B674" i="1" s="1"/>
  <c r="B686" i="1" s="1"/>
  <c r="B698" i="1" s="1"/>
  <c r="B710" i="1" s="1"/>
  <c r="B722" i="1" s="1"/>
  <c r="B734" i="1" s="1"/>
  <c r="B746" i="1" s="1"/>
  <c r="B758" i="1" s="1"/>
  <c r="B770" i="1" s="1"/>
  <c r="B782" i="1" s="1"/>
  <c r="B794" i="1" s="1"/>
  <c r="B99" i="1"/>
  <c r="B111" i="1" s="1"/>
  <c r="B123" i="1" s="1"/>
  <c r="B135" i="1" s="1"/>
  <c r="B147" i="1" s="1"/>
  <c r="B159" i="1" s="1"/>
  <c r="B171" i="1" s="1"/>
  <c r="B183" i="1" s="1"/>
  <c r="B195" i="1" s="1"/>
  <c r="B207" i="1" s="1"/>
  <c r="B219" i="1" s="1"/>
  <c r="B231" i="1" s="1"/>
  <c r="B243" i="1" s="1"/>
  <c r="B255" i="1" s="1"/>
  <c r="B267" i="1" s="1"/>
  <c r="B279" i="1" s="1"/>
  <c r="B291" i="1" s="1"/>
  <c r="B303" i="1" s="1"/>
  <c r="B315" i="1" s="1"/>
  <c r="B327" i="1" s="1"/>
  <c r="B339" i="1" s="1"/>
  <c r="B351" i="1" s="1"/>
  <c r="B363" i="1" s="1"/>
  <c r="B375" i="1" s="1"/>
  <c r="B387" i="1" s="1"/>
  <c r="B399" i="1" s="1"/>
  <c r="B88" i="1"/>
  <c r="B1383" i="1"/>
  <c r="B1394" i="1"/>
  <c r="B1406" i="1" s="1"/>
  <c r="B1418" i="1" s="1"/>
  <c r="B1430" i="1" s="1"/>
  <c r="B1442" i="1" s="1"/>
  <c r="B1454" i="1" s="1"/>
  <c r="B1466" i="1" s="1"/>
  <c r="B1478" i="1" s="1"/>
  <c r="B1490" i="1" s="1"/>
  <c r="B1502" i="1" s="1"/>
  <c r="B1514" i="1" s="1"/>
  <c r="B1526" i="1" s="1"/>
  <c r="B1538" i="1" s="1"/>
  <c r="B1550" i="1" s="1"/>
  <c r="B1562" i="1" s="1"/>
  <c r="B1574" i="1" s="1"/>
  <c r="B1586" i="1" s="1"/>
  <c r="B1598" i="1" s="1"/>
  <c r="B1610" i="1" s="1"/>
  <c r="B1622" i="1" s="1"/>
  <c r="B1634" i="1" s="1"/>
  <c r="B1646" i="1" s="1"/>
  <c r="B1658" i="1" s="1"/>
  <c r="B1670" i="1" s="1"/>
  <c r="B1682" i="1" s="1"/>
  <c r="B879" i="1"/>
  <c r="B890" i="1"/>
  <c r="B902" i="1" s="1"/>
  <c r="B914" i="1" s="1"/>
  <c r="B926" i="1" s="1"/>
  <c r="B938" i="1" s="1"/>
  <c r="B950" i="1" s="1"/>
  <c r="B962" i="1" s="1"/>
  <c r="B974" i="1" s="1"/>
  <c r="B986" i="1" s="1"/>
  <c r="B998" i="1" s="1"/>
  <c r="B1010" i="1" s="1"/>
  <c r="B1022" i="1" s="1"/>
  <c r="B1034" i="1" s="1"/>
  <c r="B1046" i="1" s="1"/>
  <c r="B1058" i="1" s="1"/>
  <c r="B1070" i="1" s="1"/>
  <c r="B1082" i="1" s="1"/>
  <c r="B1094" i="1" s="1"/>
  <c r="B1106" i="1" s="1"/>
  <c r="B1118" i="1" s="1"/>
  <c r="B1130" i="1" s="1"/>
  <c r="B1142" i="1" s="1"/>
  <c r="B1154" i="1" s="1"/>
  <c r="B1166" i="1" s="1"/>
  <c r="B1178" i="1" s="1"/>
  <c r="B1190" i="1" s="1"/>
  <c r="J7" i="1"/>
  <c r="K7" i="1" s="1"/>
  <c r="B1286" i="1"/>
  <c r="B1298" i="1" s="1"/>
  <c r="B1310" i="1" s="1"/>
  <c r="B1275" i="1"/>
  <c r="L7" i="1" l="1"/>
  <c r="M7" i="1" s="1"/>
  <c r="N7" i="1" s="1"/>
  <c r="O7" i="1" s="1"/>
  <c r="I8" i="1"/>
  <c r="B1287" i="1"/>
  <c r="B1299" i="1" s="1"/>
  <c r="B1311" i="1" s="1"/>
  <c r="B1276" i="1"/>
  <c r="B891" i="1"/>
  <c r="B903" i="1" s="1"/>
  <c r="B915" i="1" s="1"/>
  <c r="B927" i="1" s="1"/>
  <c r="B939" i="1" s="1"/>
  <c r="B951" i="1" s="1"/>
  <c r="B963" i="1" s="1"/>
  <c r="B975" i="1" s="1"/>
  <c r="B987" i="1" s="1"/>
  <c r="B999" i="1" s="1"/>
  <c r="B1011" i="1" s="1"/>
  <c r="B1023" i="1" s="1"/>
  <c r="B1035" i="1" s="1"/>
  <c r="B1047" i="1" s="1"/>
  <c r="B1059" i="1" s="1"/>
  <c r="B1071" i="1" s="1"/>
  <c r="B1083" i="1" s="1"/>
  <c r="B1095" i="1" s="1"/>
  <c r="B1107" i="1" s="1"/>
  <c r="B1119" i="1" s="1"/>
  <c r="B1131" i="1" s="1"/>
  <c r="B1143" i="1" s="1"/>
  <c r="B1155" i="1" s="1"/>
  <c r="B1167" i="1" s="1"/>
  <c r="B1179" i="1" s="1"/>
  <c r="B1191" i="1" s="1"/>
  <c r="B880" i="1"/>
  <c r="B100" i="1"/>
  <c r="B112" i="1" s="1"/>
  <c r="B124" i="1" s="1"/>
  <c r="B136" i="1" s="1"/>
  <c r="B148" i="1" s="1"/>
  <c r="B160" i="1" s="1"/>
  <c r="B172" i="1" s="1"/>
  <c r="B184" i="1" s="1"/>
  <c r="B196" i="1" s="1"/>
  <c r="B208" i="1" s="1"/>
  <c r="B220" i="1" s="1"/>
  <c r="B232" i="1" s="1"/>
  <c r="B244" i="1" s="1"/>
  <c r="B256" i="1" s="1"/>
  <c r="B268" i="1" s="1"/>
  <c r="B280" i="1" s="1"/>
  <c r="B292" i="1" s="1"/>
  <c r="B304" i="1" s="1"/>
  <c r="B316" i="1" s="1"/>
  <c r="B328" i="1" s="1"/>
  <c r="B340" i="1" s="1"/>
  <c r="B352" i="1" s="1"/>
  <c r="B364" i="1" s="1"/>
  <c r="B376" i="1" s="1"/>
  <c r="B388" i="1" s="1"/>
  <c r="B400" i="1" s="1"/>
  <c r="B89" i="1"/>
  <c r="B101" i="1" s="1"/>
  <c r="B113" i="1" s="1"/>
  <c r="B125" i="1" s="1"/>
  <c r="B137" i="1" s="1"/>
  <c r="B149" i="1" s="1"/>
  <c r="B161" i="1" s="1"/>
  <c r="B173" i="1" s="1"/>
  <c r="B185" i="1" s="1"/>
  <c r="B197" i="1" s="1"/>
  <c r="B209" i="1" s="1"/>
  <c r="B221" i="1" s="1"/>
  <c r="B233" i="1" s="1"/>
  <c r="B245" i="1" s="1"/>
  <c r="B257" i="1" s="1"/>
  <c r="B269" i="1" s="1"/>
  <c r="B281" i="1" s="1"/>
  <c r="B293" i="1" s="1"/>
  <c r="B305" i="1" s="1"/>
  <c r="B317" i="1" s="1"/>
  <c r="B329" i="1" s="1"/>
  <c r="B341" i="1" s="1"/>
  <c r="B353" i="1" s="1"/>
  <c r="B365" i="1" s="1"/>
  <c r="B377" i="1" s="1"/>
  <c r="B389" i="1" s="1"/>
  <c r="B401" i="1" s="1"/>
  <c r="B1395" i="1"/>
  <c r="B1407" i="1" s="1"/>
  <c r="B1419" i="1" s="1"/>
  <c r="B1431" i="1" s="1"/>
  <c r="B1443" i="1" s="1"/>
  <c r="B1455" i="1" s="1"/>
  <c r="B1467" i="1" s="1"/>
  <c r="B1479" i="1" s="1"/>
  <c r="B1491" i="1" s="1"/>
  <c r="B1503" i="1" s="1"/>
  <c r="B1515" i="1" s="1"/>
  <c r="B1527" i="1" s="1"/>
  <c r="B1539" i="1" s="1"/>
  <c r="B1551" i="1" s="1"/>
  <c r="B1563" i="1" s="1"/>
  <c r="B1575" i="1" s="1"/>
  <c r="B1587" i="1" s="1"/>
  <c r="B1599" i="1" s="1"/>
  <c r="B1611" i="1" s="1"/>
  <c r="B1623" i="1" s="1"/>
  <c r="B1635" i="1" s="1"/>
  <c r="B1647" i="1" s="1"/>
  <c r="B1659" i="1" s="1"/>
  <c r="B1671" i="1" s="1"/>
  <c r="B1683" i="1" s="1"/>
  <c r="B1384" i="1"/>
  <c r="B495" i="1"/>
  <c r="B507" i="1" s="1"/>
  <c r="B519" i="1" s="1"/>
  <c r="B531" i="1" s="1"/>
  <c r="B543" i="1" s="1"/>
  <c r="B555" i="1" s="1"/>
  <c r="B567" i="1" s="1"/>
  <c r="B579" i="1" s="1"/>
  <c r="B591" i="1" s="1"/>
  <c r="B603" i="1" s="1"/>
  <c r="B615" i="1" s="1"/>
  <c r="B627" i="1" s="1"/>
  <c r="B639" i="1" s="1"/>
  <c r="B651" i="1" s="1"/>
  <c r="B663" i="1" s="1"/>
  <c r="B675" i="1" s="1"/>
  <c r="B687" i="1" s="1"/>
  <c r="B699" i="1" s="1"/>
  <c r="B711" i="1" s="1"/>
  <c r="B723" i="1" s="1"/>
  <c r="B735" i="1" s="1"/>
  <c r="B747" i="1" s="1"/>
  <c r="B759" i="1" s="1"/>
  <c r="B771" i="1" s="1"/>
  <c r="B783" i="1" s="1"/>
  <c r="B795" i="1" s="1"/>
  <c r="B484" i="1"/>
  <c r="B1396" i="1" l="1"/>
  <c r="B1408" i="1" s="1"/>
  <c r="B1420" i="1" s="1"/>
  <c r="B1432" i="1" s="1"/>
  <c r="B1444" i="1" s="1"/>
  <c r="B1456" i="1" s="1"/>
  <c r="B1468" i="1" s="1"/>
  <c r="B1480" i="1" s="1"/>
  <c r="B1492" i="1" s="1"/>
  <c r="B1504" i="1" s="1"/>
  <c r="B1516" i="1" s="1"/>
  <c r="B1528" i="1" s="1"/>
  <c r="B1540" i="1" s="1"/>
  <c r="B1552" i="1" s="1"/>
  <c r="B1564" i="1" s="1"/>
  <c r="B1576" i="1" s="1"/>
  <c r="B1588" i="1" s="1"/>
  <c r="B1600" i="1" s="1"/>
  <c r="B1612" i="1" s="1"/>
  <c r="B1624" i="1" s="1"/>
  <c r="B1636" i="1" s="1"/>
  <c r="B1648" i="1" s="1"/>
  <c r="B1660" i="1" s="1"/>
  <c r="B1672" i="1" s="1"/>
  <c r="B1684" i="1" s="1"/>
  <c r="B1385" i="1"/>
  <c r="B1397" i="1" s="1"/>
  <c r="B1409" i="1" s="1"/>
  <c r="B1421" i="1" s="1"/>
  <c r="B1433" i="1" s="1"/>
  <c r="B1445" i="1" s="1"/>
  <c r="B1457" i="1" s="1"/>
  <c r="B1469" i="1" s="1"/>
  <c r="B1481" i="1" s="1"/>
  <c r="B1493" i="1" s="1"/>
  <c r="B1505" i="1" s="1"/>
  <c r="B1517" i="1" s="1"/>
  <c r="B1529" i="1" s="1"/>
  <c r="B1541" i="1" s="1"/>
  <c r="B1553" i="1" s="1"/>
  <c r="B1565" i="1" s="1"/>
  <c r="B1577" i="1" s="1"/>
  <c r="B1589" i="1" s="1"/>
  <c r="B1601" i="1" s="1"/>
  <c r="B1613" i="1" s="1"/>
  <c r="B1625" i="1" s="1"/>
  <c r="B1637" i="1" s="1"/>
  <c r="B1649" i="1" s="1"/>
  <c r="B1661" i="1" s="1"/>
  <c r="B1673" i="1" s="1"/>
  <c r="B1685" i="1" s="1"/>
  <c r="B892" i="1"/>
  <c r="B904" i="1" s="1"/>
  <c r="B916" i="1" s="1"/>
  <c r="B928" i="1" s="1"/>
  <c r="B940" i="1" s="1"/>
  <c r="B952" i="1" s="1"/>
  <c r="B964" i="1" s="1"/>
  <c r="B976" i="1" s="1"/>
  <c r="B988" i="1" s="1"/>
  <c r="B1000" i="1" s="1"/>
  <c r="B1012" i="1" s="1"/>
  <c r="B1024" i="1" s="1"/>
  <c r="B1036" i="1" s="1"/>
  <c r="B1048" i="1" s="1"/>
  <c r="B1060" i="1" s="1"/>
  <c r="B1072" i="1" s="1"/>
  <c r="B1084" i="1" s="1"/>
  <c r="B1096" i="1" s="1"/>
  <c r="B1108" i="1" s="1"/>
  <c r="B1120" i="1" s="1"/>
  <c r="B1132" i="1" s="1"/>
  <c r="B1144" i="1" s="1"/>
  <c r="B1156" i="1" s="1"/>
  <c r="B1168" i="1" s="1"/>
  <c r="B1180" i="1" s="1"/>
  <c r="B1192" i="1" s="1"/>
  <c r="B881" i="1"/>
  <c r="B893" i="1" s="1"/>
  <c r="B905" i="1" s="1"/>
  <c r="B917" i="1" s="1"/>
  <c r="B929" i="1" s="1"/>
  <c r="B941" i="1" s="1"/>
  <c r="B953" i="1" s="1"/>
  <c r="B965" i="1" s="1"/>
  <c r="B977" i="1" s="1"/>
  <c r="B989" i="1" s="1"/>
  <c r="B1001" i="1" s="1"/>
  <c r="B1013" i="1" s="1"/>
  <c r="B1025" i="1" s="1"/>
  <c r="B1037" i="1" s="1"/>
  <c r="B1049" i="1" s="1"/>
  <c r="B1061" i="1" s="1"/>
  <c r="B1073" i="1" s="1"/>
  <c r="B1085" i="1" s="1"/>
  <c r="B1097" i="1" s="1"/>
  <c r="B1109" i="1" s="1"/>
  <c r="B1121" i="1" s="1"/>
  <c r="B1133" i="1" s="1"/>
  <c r="B1145" i="1" s="1"/>
  <c r="B1157" i="1" s="1"/>
  <c r="B1169" i="1" s="1"/>
  <c r="B1181" i="1" s="1"/>
  <c r="B1193" i="1" s="1"/>
  <c r="J8" i="1"/>
  <c r="K8" i="1"/>
  <c r="B496" i="1"/>
  <c r="B508" i="1" s="1"/>
  <c r="B520" i="1" s="1"/>
  <c r="B532" i="1" s="1"/>
  <c r="B544" i="1" s="1"/>
  <c r="B556" i="1" s="1"/>
  <c r="B568" i="1" s="1"/>
  <c r="B580" i="1" s="1"/>
  <c r="B592" i="1" s="1"/>
  <c r="B604" i="1" s="1"/>
  <c r="B616" i="1" s="1"/>
  <c r="B628" i="1" s="1"/>
  <c r="B640" i="1" s="1"/>
  <c r="B652" i="1" s="1"/>
  <c r="B664" i="1" s="1"/>
  <c r="B676" i="1" s="1"/>
  <c r="B688" i="1" s="1"/>
  <c r="B700" i="1" s="1"/>
  <c r="B712" i="1" s="1"/>
  <c r="B724" i="1" s="1"/>
  <c r="B736" i="1" s="1"/>
  <c r="B748" i="1" s="1"/>
  <c r="B760" i="1" s="1"/>
  <c r="B772" i="1" s="1"/>
  <c r="B784" i="1" s="1"/>
  <c r="B796" i="1" s="1"/>
  <c r="B485" i="1"/>
  <c r="B497" i="1" s="1"/>
  <c r="B509" i="1" s="1"/>
  <c r="B521" i="1" s="1"/>
  <c r="B533" i="1" s="1"/>
  <c r="B545" i="1" s="1"/>
  <c r="B557" i="1" s="1"/>
  <c r="B569" i="1" s="1"/>
  <c r="B581" i="1" s="1"/>
  <c r="B593" i="1" s="1"/>
  <c r="B605" i="1" s="1"/>
  <c r="B617" i="1" s="1"/>
  <c r="B629" i="1" s="1"/>
  <c r="B641" i="1" s="1"/>
  <c r="B653" i="1" s="1"/>
  <c r="B665" i="1" s="1"/>
  <c r="B677" i="1" s="1"/>
  <c r="B689" i="1" s="1"/>
  <c r="B701" i="1" s="1"/>
  <c r="B713" i="1" s="1"/>
  <c r="B725" i="1" s="1"/>
  <c r="B737" i="1" s="1"/>
  <c r="B749" i="1" s="1"/>
  <c r="B761" i="1" s="1"/>
  <c r="B773" i="1" s="1"/>
  <c r="B785" i="1" s="1"/>
  <c r="B797" i="1" s="1"/>
  <c r="B1288" i="1"/>
  <c r="B1300" i="1" s="1"/>
  <c r="B1312" i="1" s="1"/>
  <c r="B1277" i="1"/>
  <c r="B1289" i="1" s="1"/>
  <c r="B1301" i="1" s="1"/>
  <c r="B1313" i="1" s="1"/>
  <c r="L8" i="1" l="1"/>
  <c r="M8" i="1" s="1"/>
  <c r="N8" i="1" s="1"/>
  <c r="O8" i="1" s="1"/>
  <c r="I9" i="1" l="1"/>
  <c r="J9" i="1" l="1"/>
  <c r="K9" i="1" s="1"/>
  <c r="L9" i="1" l="1"/>
  <c r="M9" i="1" s="1"/>
  <c r="N9" i="1" s="1"/>
  <c r="O9" i="1" s="1"/>
  <c r="I10" i="1"/>
  <c r="J10" i="1" l="1"/>
  <c r="K10" i="1" s="1"/>
  <c r="L10" i="1" l="1"/>
  <c r="M10" i="1" s="1"/>
  <c r="N10" i="1" s="1"/>
  <c r="O10" i="1" s="1"/>
  <c r="I11" i="1" l="1"/>
  <c r="J11" i="1" l="1"/>
  <c r="K11" i="1"/>
  <c r="L11" i="1" l="1"/>
  <c r="M11" i="1" s="1"/>
  <c r="N11" i="1" s="1"/>
  <c r="O11" i="1" s="1"/>
  <c r="I12" i="1"/>
  <c r="J12" i="1" l="1"/>
  <c r="K12" i="1" s="1"/>
  <c r="L12" i="1" l="1"/>
  <c r="M12" i="1" s="1"/>
  <c r="N12" i="1" s="1"/>
  <c r="O12" i="1" s="1"/>
  <c r="I13" i="1"/>
  <c r="J13" i="1" l="1"/>
  <c r="K13" i="1" s="1"/>
  <c r="L13" i="1" l="1"/>
  <c r="M13" i="1" s="1"/>
  <c r="N13" i="1" s="1"/>
  <c r="O13" i="1" s="1"/>
  <c r="I14" i="1"/>
  <c r="J14" i="1" l="1"/>
  <c r="K14" i="1" s="1"/>
  <c r="L14" i="1" l="1"/>
  <c r="M14" i="1" s="1"/>
  <c r="N14" i="1" s="1"/>
  <c r="O14" i="1" s="1"/>
  <c r="I15" i="1"/>
  <c r="J15" i="1" l="1"/>
  <c r="K15" i="1" s="1"/>
  <c r="L15" i="1" l="1"/>
  <c r="M15" i="1" s="1"/>
  <c r="N15" i="1" s="1"/>
  <c r="O15" i="1" s="1"/>
  <c r="I16" i="1" l="1"/>
  <c r="J16" i="1" l="1"/>
  <c r="K16" i="1" s="1"/>
  <c r="L16" i="1" l="1"/>
  <c r="M16" i="1" s="1"/>
  <c r="N16" i="1" s="1"/>
  <c r="O16" i="1" s="1"/>
  <c r="I17" i="1" l="1"/>
  <c r="J17" i="1" s="1"/>
  <c r="K17" i="1" s="1"/>
  <c r="L17" i="1" l="1"/>
  <c r="M17" i="1" s="1"/>
  <c r="N17" i="1" s="1"/>
  <c r="O17" i="1" s="1"/>
  <c r="I18" i="1"/>
  <c r="J18" i="1" l="1"/>
  <c r="K18" i="1" s="1"/>
  <c r="L18" i="1" l="1"/>
  <c r="M18" i="1" s="1"/>
  <c r="N18" i="1" s="1"/>
  <c r="O18" i="1" s="1"/>
  <c r="I19" i="1"/>
  <c r="J19" i="1" l="1"/>
  <c r="K19" i="1" s="1"/>
  <c r="L19" i="1" l="1"/>
  <c r="M19" i="1" s="1"/>
  <c r="N19" i="1" s="1"/>
  <c r="O19" i="1" s="1"/>
  <c r="I20" i="1" l="1"/>
  <c r="J20" i="1"/>
  <c r="K20" i="1" s="1"/>
  <c r="L20" i="1" l="1"/>
  <c r="M20" i="1" s="1"/>
  <c r="N20" i="1" s="1"/>
  <c r="O20" i="1" s="1"/>
  <c r="I21" i="1" l="1"/>
  <c r="J21" i="1" l="1"/>
  <c r="K21" i="1" s="1"/>
  <c r="L21" i="1" l="1"/>
  <c r="M21" i="1" s="1"/>
  <c r="N21" i="1" s="1"/>
  <c r="O21" i="1" s="1"/>
  <c r="I22" i="1"/>
  <c r="J22" i="1" l="1"/>
  <c r="K22" i="1" s="1"/>
  <c r="L22" i="1" l="1"/>
  <c r="M22" i="1" s="1"/>
  <c r="N22" i="1" s="1"/>
  <c r="O22" i="1" s="1"/>
  <c r="I23" i="1" l="1"/>
  <c r="J23" i="1" l="1"/>
  <c r="K23" i="1" s="1"/>
  <c r="L23" i="1" l="1"/>
  <c r="M23" i="1" s="1"/>
  <c r="N23" i="1" s="1"/>
  <c r="O23" i="1" s="1"/>
  <c r="I24" i="1" l="1"/>
  <c r="J24" i="1"/>
  <c r="K24" i="1" s="1"/>
  <c r="L24" i="1" l="1"/>
  <c r="M24" i="1" s="1"/>
  <c r="N24" i="1" s="1"/>
  <c r="O24" i="1" s="1"/>
  <c r="I25" i="1" l="1"/>
  <c r="J25" i="1" l="1"/>
  <c r="K25" i="1" s="1"/>
  <c r="L25" i="1" l="1"/>
  <c r="M25" i="1" s="1"/>
  <c r="N25" i="1" s="1"/>
  <c r="O25" i="1" s="1"/>
  <c r="I26" i="1"/>
  <c r="J26" i="1" l="1"/>
  <c r="K26" i="1" s="1"/>
  <c r="L26" i="1" l="1"/>
  <c r="M26" i="1" s="1"/>
  <c r="N26" i="1" s="1"/>
  <c r="O26" i="1" s="1"/>
  <c r="I27" i="1"/>
  <c r="J27" i="1" l="1"/>
  <c r="K27" i="1" s="1"/>
  <c r="L27" i="1" l="1"/>
  <c r="M27" i="1" s="1"/>
  <c r="N27" i="1" s="1"/>
  <c r="O27" i="1" s="1"/>
  <c r="I28" i="1" l="1"/>
  <c r="J28" i="1" l="1"/>
  <c r="K28" i="1" s="1"/>
  <c r="L28" i="1" l="1"/>
  <c r="M28" i="1" s="1"/>
  <c r="N28" i="1" s="1"/>
  <c r="O28" i="1" s="1"/>
  <c r="I29" i="1"/>
  <c r="J29" i="1" l="1"/>
  <c r="K29" i="1" s="1"/>
  <c r="L29" i="1" l="1"/>
  <c r="M29" i="1" s="1"/>
  <c r="N29" i="1" s="1"/>
  <c r="O29" i="1" s="1"/>
  <c r="I30" i="1" l="1"/>
  <c r="J30" i="1" l="1"/>
  <c r="K30" i="1" s="1"/>
  <c r="L30" i="1" l="1"/>
  <c r="M30" i="1" s="1"/>
  <c r="N30" i="1" s="1"/>
  <c r="O30" i="1" s="1"/>
  <c r="I31" i="1"/>
  <c r="J31" i="1" l="1"/>
  <c r="K31" i="1" s="1"/>
  <c r="L31" i="1" l="1"/>
  <c r="M31" i="1" s="1"/>
  <c r="N31" i="1" s="1"/>
  <c r="O31" i="1" s="1"/>
  <c r="I32" i="1" l="1"/>
  <c r="J32" i="1"/>
  <c r="K32" i="1" s="1"/>
  <c r="L32" i="1" l="1"/>
  <c r="M32" i="1" s="1"/>
  <c r="N32" i="1" s="1"/>
  <c r="O32" i="1" s="1"/>
  <c r="I33" i="1" l="1"/>
  <c r="J33" i="1" l="1"/>
  <c r="K33" i="1" s="1"/>
  <c r="L33" i="1" l="1"/>
  <c r="M33" i="1" s="1"/>
  <c r="N33" i="1" s="1"/>
  <c r="O33" i="1" s="1"/>
  <c r="I34" i="1" l="1"/>
  <c r="J34" i="1" l="1"/>
  <c r="K34" i="1" s="1"/>
  <c r="L34" i="1" l="1"/>
  <c r="M34" i="1" s="1"/>
  <c r="N34" i="1" s="1"/>
  <c r="O34" i="1" s="1"/>
  <c r="I35" i="1"/>
  <c r="J35" i="1" l="1"/>
  <c r="K35" i="1" s="1"/>
  <c r="L35" i="1" l="1"/>
  <c r="M35" i="1" s="1"/>
  <c r="N35" i="1" s="1"/>
  <c r="O35" i="1" s="1"/>
  <c r="I36" i="1"/>
  <c r="J36" i="1" l="1"/>
  <c r="K36" i="1" s="1"/>
  <c r="L36" i="1" l="1"/>
  <c r="M36" i="1" s="1"/>
  <c r="N36" i="1" s="1"/>
  <c r="O36" i="1" s="1"/>
  <c r="I37" i="1" l="1"/>
  <c r="J37" i="1" l="1"/>
  <c r="K37" i="1" s="1"/>
  <c r="L37" i="1" l="1"/>
  <c r="M37" i="1" s="1"/>
  <c r="N37" i="1" s="1"/>
  <c r="O37" i="1" s="1"/>
  <c r="I38" i="1"/>
  <c r="J38" i="1" l="1"/>
  <c r="K38" i="1" s="1"/>
  <c r="L38" i="1" l="1"/>
  <c r="M38" i="1" s="1"/>
  <c r="N38" i="1" s="1"/>
  <c r="O38" i="1" s="1"/>
  <c r="I39" i="1"/>
  <c r="J39" i="1" l="1"/>
  <c r="K39" i="1" s="1"/>
  <c r="L39" i="1" l="1"/>
  <c r="M39" i="1" s="1"/>
  <c r="N39" i="1" s="1"/>
  <c r="O39" i="1" s="1"/>
  <c r="I40" i="1"/>
  <c r="J40" i="1" l="1"/>
  <c r="K40" i="1" s="1"/>
  <c r="L40" i="1" l="1"/>
  <c r="M40" i="1" s="1"/>
  <c r="N40" i="1" s="1"/>
  <c r="O40" i="1" s="1"/>
  <c r="I41" i="1"/>
  <c r="J41" i="1" l="1"/>
  <c r="K41" i="1" s="1"/>
  <c r="L41" i="1" l="1"/>
  <c r="M41" i="1" s="1"/>
  <c r="N41" i="1" s="1"/>
  <c r="O41" i="1" s="1"/>
  <c r="I42" i="1" l="1"/>
  <c r="J42" i="1" l="1"/>
  <c r="K42" i="1"/>
  <c r="L42" i="1" l="1"/>
  <c r="M42" i="1" s="1"/>
  <c r="N42" i="1" s="1"/>
  <c r="O42" i="1" s="1"/>
  <c r="I43" i="1" l="1"/>
  <c r="J43" i="1" l="1"/>
  <c r="K43" i="1" s="1"/>
  <c r="L43" i="1" l="1"/>
  <c r="M43" i="1" s="1"/>
  <c r="N43" i="1" s="1"/>
  <c r="O43" i="1" s="1"/>
  <c r="I44" i="1"/>
  <c r="J44" i="1" l="1"/>
  <c r="K44" i="1" s="1"/>
  <c r="L44" i="1" l="1"/>
  <c r="M44" i="1" s="1"/>
  <c r="N44" i="1" s="1"/>
  <c r="O44" i="1" s="1"/>
  <c r="I45" i="1" l="1"/>
  <c r="J45" i="1" l="1"/>
  <c r="K45" i="1" s="1"/>
  <c r="L45" i="1" l="1"/>
  <c r="M45" i="1" s="1"/>
  <c r="N45" i="1" s="1"/>
  <c r="O45" i="1" s="1"/>
  <c r="I46" i="1"/>
  <c r="J46" i="1" l="1"/>
  <c r="K46" i="1" s="1"/>
  <c r="L46" i="1" l="1"/>
  <c r="M46" i="1" s="1"/>
  <c r="N46" i="1" s="1"/>
  <c r="O46" i="1" s="1"/>
  <c r="I47" i="1" l="1"/>
  <c r="J47" i="1" l="1"/>
  <c r="K47" i="1" s="1"/>
  <c r="L47" i="1" l="1"/>
  <c r="M47" i="1" s="1"/>
  <c r="N47" i="1" s="1"/>
  <c r="O47" i="1" s="1"/>
  <c r="I48" i="1"/>
  <c r="J48" i="1" l="1"/>
  <c r="K48" i="1" s="1"/>
  <c r="L48" i="1" l="1"/>
  <c r="M48" i="1" s="1"/>
  <c r="N48" i="1" s="1"/>
  <c r="O48" i="1" s="1"/>
  <c r="I49" i="1"/>
  <c r="J49" i="1" l="1"/>
  <c r="K49" i="1" s="1"/>
  <c r="L49" i="1" l="1"/>
  <c r="M49" i="1" s="1"/>
  <c r="N49" i="1" s="1"/>
  <c r="O49" i="1" s="1"/>
  <c r="I50" i="1"/>
  <c r="J50" i="1" l="1"/>
  <c r="K50" i="1" s="1"/>
  <c r="L50" i="1" l="1"/>
  <c r="M50" i="1" s="1"/>
  <c r="N50" i="1" s="1"/>
  <c r="O50" i="1" s="1"/>
  <c r="I51" i="1" l="1"/>
  <c r="J51" i="1" l="1"/>
  <c r="K51" i="1" s="1"/>
  <c r="L51" i="1" l="1"/>
  <c r="M51" i="1" s="1"/>
  <c r="N51" i="1" s="1"/>
  <c r="O51" i="1" s="1"/>
  <c r="I52" i="1" l="1"/>
  <c r="J52" i="1" l="1"/>
  <c r="K52" i="1"/>
  <c r="L52" i="1" l="1"/>
  <c r="M52" i="1" s="1"/>
  <c r="N52" i="1" s="1"/>
  <c r="O52" i="1" s="1"/>
  <c r="I53" i="1" l="1"/>
  <c r="J53" i="1" l="1"/>
  <c r="K53" i="1" s="1"/>
  <c r="L53" i="1" l="1"/>
  <c r="M53" i="1" s="1"/>
  <c r="N53" i="1" s="1"/>
  <c r="O53" i="1" s="1"/>
  <c r="I54" i="1" l="1"/>
  <c r="J54" i="1" l="1"/>
  <c r="K54" i="1" s="1"/>
  <c r="L54" i="1" l="1"/>
  <c r="M54" i="1" s="1"/>
  <c r="N54" i="1" s="1"/>
  <c r="O54" i="1" s="1"/>
  <c r="I55" i="1" l="1"/>
  <c r="J55" i="1" l="1"/>
  <c r="K55" i="1" s="1"/>
  <c r="L55" i="1" l="1"/>
  <c r="M55" i="1" s="1"/>
  <c r="N55" i="1" s="1"/>
  <c r="O55" i="1" s="1"/>
  <c r="I56" i="1" l="1"/>
  <c r="J56" i="1" l="1"/>
  <c r="K56" i="1" s="1"/>
  <c r="L56" i="1" l="1"/>
  <c r="M56" i="1" s="1"/>
  <c r="N56" i="1" s="1"/>
  <c r="O56" i="1" s="1"/>
  <c r="I57" i="1" l="1"/>
  <c r="J57" i="1" l="1"/>
  <c r="K57" i="1" s="1"/>
  <c r="L57" i="1" l="1"/>
  <c r="M57" i="1" s="1"/>
  <c r="N57" i="1" s="1"/>
  <c r="O57" i="1" s="1"/>
  <c r="I58" i="1" l="1"/>
  <c r="J58" i="1" l="1"/>
  <c r="K58" i="1" s="1"/>
  <c r="L58" i="1" l="1"/>
  <c r="M58" i="1" s="1"/>
  <c r="N58" i="1" s="1"/>
  <c r="O58" i="1" s="1"/>
  <c r="I59" i="1" l="1"/>
  <c r="J59" i="1" l="1"/>
  <c r="K59" i="1" s="1"/>
  <c r="L59" i="1" l="1"/>
  <c r="M59" i="1" s="1"/>
  <c r="N59" i="1" s="1"/>
  <c r="O59" i="1" s="1"/>
  <c r="I60" i="1"/>
  <c r="J60" i="1" l="1"/>
  <c r="K60" i="1" s="1"/>
  <c r="L60" i="1" l="1"/>
  <c r="M60" i="1" s="1"/>
  <c r="N60" i="1" s="1"/>
  <c r="O60" i="1" s="1"/>
  <c r="I61" i="1" l="1"/>
  <c r="J61" i="1" l="1"/>
  <c r="K61" i="1" s="1"/>
  <c r="L61" i="1" l="1"/>
  <c r="M61" i="1" s="1"/>
  <c r="N61" i="1" s="1"/>
  <c r="O61" i="1" s="1"/>
  <c r="I62" i="1"/>
  <c r="J62" i="1" l="1"/>
  <c r="K62" i="1" s="1"/>
  <c r="L62" i="1" l="1"/>
  <c r="M62" i="1" s="1"/>
  <c r="N62" i="1" s="1"/>
  <c r="O62" i="1" s="1"/>
  <c r="I63" i="1" l="1"/>
  <c r="J63" i="1" l="1"/>
  <c r="K63" i="1" s="1"/>
  <c r="L63" i="1" l="1"/>
  <c r="M63" i="1" s="1"/>
  <c r="N63" i="1" s="1"/>
  <c r="O63" i="1" s="1"/>
  <c r="I64" i="1"/>
  <c r="J64" i="1" l="1"/>
  <c r="K64" i="1" s="1"/>
  <c r="L64" i="1" l="1"/>
  <c r="M64" i="1" s="1"/>
  <c r="N64" i="1" s="1"/>
  <c r="O64" i="1" s="1"/>
  <c r="I65" i="1" l="1"/>
  <c r="J65" i="1" l="1"/>
  <c r="K65" i="1" s="1"/>
  <c r="L65" i="1" l="1"/>
  <c r="M65" i="1" s="1"/>
  <c r="N65" i="1" s="1"/>
  <c r="O65" i="1" s="1"/>
  <c r="I66" i="1" l="1"/>
  <c r="J66" i="1" l="1"/>
  <c r="K66" i="1" s="1"/>
  <c r="L66" i="1" l="1"/>
  <c r="M66" i="1" s="1"/>
  <c r="N66" i="1" s="1"/>
  <c r="O66" i="1" s="1"/>
  <c r="I67" i="1" l="1"/>
  <c r="J67" i="1" l="1"/>
  <c r="K67" i="1" s="1"/>
  <c r="L67" i="1" l="1"/>
  <c r="M67" i="1" s="1"/>
  <c r="N67" i="1" s="1"/>
  <c r="O67" i="1" s="1"/>
  <c r="I68" i="1"/>
  <c r="J68" i="1" l="1"/>
  <c r="K68" i="1" s="1"/>
  <c r="L68" i="1" l="1"/>
  <c r="M68" i="1" s="1"/>
  <c r="N68" i="1" s="1"/>
  <c r="O68" i="1" s="1"/>
  <c r="I69" i="1"/>
  <c r="J69" i="1" l="1"/>
  <c r="K69" i="1" s="1"/>
  <c r="L69" i="1" l="1"/>
  <c r="M69" i="1" s="1"/>
  <c r="N69" i="1" s="1"/>
  <c r="O69" i="1" s="1"/>
  <c r="I70" i="1"/>
  <c r="J70" i="1" l="1"/>
  <c r="K70" i="1"/>
  <c r="L70" i="1" l="1"/>
  <c r="M70" i="1" s="1"/>
  <c r="N70" i="1" s="1"/>
  <c r="O70" i="1" s="1"/>
  <c r="I71" i="1"/>
  <c r="J71" i="1" l="1"/>
  <c r="K71" i="1" s="1"/>
  <c r="L71" i="1" l="1"/>
  <c r="M71" i="1" s="1"/>
  <c r="N71" i="1" s="1"/>
  <c r="O71" i="1" s="1"/>
  <c r="I72" i="1"/>
  <c r="J72" i="1" l="1"/>
  <c r="K72" i="1" s="1"/>
  <c r="L72" i="1" l="1"/>
  <c r="M72" i="1" s="1"/>
  <c r="N72" i="1" s="1"/>
  <c r="O72" i="1" s="1"/>
  <c r="I73" i="1"/>
  <c r="J73" i="1" l="1"/>
  <c r="K73" i="1" s="1"/>
  <c r="L73" i="1" l="1"/>
  <c r="M73" i="1" s="1"/>
  <c r="N73" i="1" s="1"/>
  <c r="O73" i="1" s="1"/>
  <c r="I74" i="1" l="1"/>
  <c r="J74" i="1" l="1"/>
  <c r="K74" i="1" s="1"/>
  <c r="L74" i="1" l="1"/>
  <c r="M74" i="1" s="1"/>
  <c r="N74" i="1" s="1"/>
  <c r="O74" i="1" s="1"/>
  <c r="I75" i="1"/>
  <c r="J75" i="1" l="1"/>
  <c r="K75" i="1" s="1"/>
  <c r="L75" i="1" l="1"/>
  <c r="M75" i="1" s="1"/>
  <c r="N75" i="1" s="1"/>
  <c r="O75" i="1" s="1"/>
  <c r="I76" i="1"/>
  <c r="J76" i="1" l="1"/>
  <c r="K76" i="1" s="1"/>
  <c r="L76" i="1" l="1"/>
  <c r="M76" i="1" s="1"/>
  <c r="N76" i="1" s="1"/>
  <c r="O76" i="1" s="1"/>
  <c r="I77" i="1"/>
  <c r="J77" i="1" l="1"/>
  <c r="K77" i="1" s="1"/>
  <c r="L77" i="1" l="1"/>
  <c r="M77" i="1" s="1"/>
  <c r="N77" i="1" s="1"/>
  <c r="O77" i="1" s="1"/>
  <c r="I78" i="1" l="1"/>
  <c r="J78" i="1" l="1"/>
  <c r="K78" i="1" s="1"/>
  <c r="L78" i="1" l="1"/>
  <c r="M78" i="1" s="1"/>
  <c r="N78" i="1" s="1"/>
  <c r="O78" i="1" s="1"/>
  <c r="I79" i="1"/>
  <c r="J79" i="1" l="1"/>
  <c r="K79" i="1" s="1"/>
  <c r="L79" i="1" l="1"/>
  <c r="M79" i="1" s="1"/>
  <c r="N79" i="1" s="1"/>
  <c r="O79" i="1" s="1"/>
  <c r="I80" i="1" l="1"/>
  <c r="J80" i="1" l="1"/>
  <c r="K80" i="1" s="1"/>
  <c r="L80" i="1" l="1"/>
  <c r="M80" i="1" s="1"/>
  <c r="N80" i="1" s="1"/>
  <c r="O80" i="1" s="1"/>
  <c r="I81" i="1"/>
  <c r="J81" i="1" l="1"/>
  <c r="K81" i="1" s="1"/>
  <c r="L81" i="1" l="1"/>
  <c r="M81" i="1" s="1"/>
  <c r="N81" i="1" s="1"/>
  <c r="O81" i="1" s="1"/>
  <c r="I82" i="1"/>
  <c r="J82" i="1" l="1"/>
  <c r="K82" i="1" s="1"/>
  <c r="L82" i="1" l="1"/>
  <c r="M82" i="1" s="1"/>
  <c r="N82" i="1" s="1"/>
  <c r="O82" i="1" s="1"/>
  <c r="I83" i="1"/>
  <c r="J83" i="1" l="1"/>
  <c r="K83" i="1" s="1"/>
  <c r="L83" i="1" l="1"/>
  <c r="M83" i="1" s="1"/>
  <c r="N83" i="1" s="1"/>
  <c r="O83" i="1" s="1"/>
  <c r="I84" i="1" l="1"/>
  <c r="J84" i="1" l="1"/>
  <c r="K84" i="1" s="1"/>
  <c r="L84" i="1" l="1"/>
  <c r="M84" i="1" s="1"/>
  <c r="N84" i="1" s="1"/>
  <c r="O84" i="1" s="1"/>
  <c r="I85" i="1"/>
  <c r="J85" i="1" l="1"/>
  <c r="K85" i="1" s="1"/>
  <c r="L85" i="1" l="1"/>
  <c r="M85" i="1" s="1"/>
  <c r="N85" i="1" s="1"/>
  <c r="O85" i="1" s="1"/>
  <c r="I86" i="1"/>
  <c r="J86" i="1" l="1"/>
  <c r="K86" i="1" s="1"/>
  <c r="L86" i="1" l="1"/>
  <c r="M86" i="1" s="1"/>
  <c r="N86" i="1" s="1"/>
  <c r="O86" i="1" s="1"/>
  <c r="I87" i="1"/>
  <c r="J87" i="1" l="1"/>
  <c r="K87" i="1" s="1"/>
  <c r="L87" i="1" l="1"/>
  <c r="M87" i="1" s="1"/>
  <c r="N87" i="1" s="1"/>
  <c r="O87" i="1" s="1"/>
  <c r="I88" i="1"/>
  <c r="J88" i="1" l="1"/>
  <c r="K88" i="1"/>
  <c r="L88" i="1" l="1"/>
  <c r="M88" i="1" s="1"/>
  <c r="N88" i="1" s="1"/>
  <c r="O88" i="1" s="1"/>
  <c r="I89" i="1"/>
  <c r="J89" i="1" l="1"/>
  <c r="K89" i="1" s="1"/>
  <c r="L89" i="1" l="1"/>
  <c r="M89" i="1" s="1"/>
  <c r="N89" i="1" s="1"/>
  <c r="O89" i="1" s="1"/>
  <c r="I90" i="1"/>
  <c r="J90" i="1" l="1"/>
  <c r="K90" i="1" s="1"/>
  <c r="L90" i="1" l="1"/>
  <c r="M90" i="1" s="1"/>
  <c r="N90" i="1" s="1"/>
  <c r="O90" i="1" s="1"/>
  <c r="I91" i="1"/>
  <c r="J91" i="1" l="1"/>
  <c r="K91" i="1"/>
  <c r="L91" i="1" l="1"/>
  <c r="M91" i="1" s="1"/>
  <c r="N91" i="1" s="1"/>
  <c r="O91" i="1" s="1"/>
  <c r="I92" i="1" l="1"/>
  <c r="J92" i="1" l="1"/>
  <c r="K92" i="1" s="1"/>
  <c r="L92" i="1" l="1"/>
  <c r="M92" i="1" s="1"/>
  <c r="N92" i="1" s="1"/>
  <c r="O92" i="1" s="1"/>
  <c r="I93" i="1"/>
  <c r="J93" i="1" l="1"/>
  <c r="K93" i="1" s="1"/>
  <c r="L93" i="1" l="1"/>
  <c r="M93" i="1" s="1"/>
  <c r="N93" i="1" s="1"/>
  <c r="O93" i="1" s="1"/>
  <c r="I94" i="1"/>
  <c r="J94" i="1" l="1"/>
  <c r="K94" i="1"/>
  <c r="L94" i="1" l="1"/>
  <c r="M94" i="1" s="1"/>
  <c r="N94" i="1" s="1"/>
  <c r="O94" i="1" s="1"/>
  <c r="I95" i="1"/>
  <c r="J95" i="1" l="1"/>
  <c r="K95" i="1" s="1"/>
  <c r="L95" i="1" l="1"/>
  <c r="M95" i="1" s="1"/>
  <c r="N95" i="1" s="1"/>
  <c r="O95" i="1" s="1"/>
  <c r="I96" i="1"/>
  <c r="J96" i="1" l="1"/>
  <c r="K96" i="1" s="1"/>
  <c r="L96" i="1" l="1"/>
  <c r="M96" i="1" s="1"/>
  <c r="N96" i="1" s="1"/>
  <c r="O96" i="1" s="1"/>
  <c r="I97" i="1"/>
  <c r="J97" i="1" l="1"/>
  <c r="K97" i="1" s="1"/>
  <c r="L97" i="1" l="1"/>
  <c r="M97" i="1" s="1"/>
  <c r="N97" i="1" s="1"/>
  <c r="O97" i="1" s="1"/>
  <c r="I98" i="1"/>
  <c r="J98" i="1" l="1"/>
  <c r="K98" i="1" s="1"/>
  <c r="L98" i="1" l="1"/>
  <c r="M98" i="1" s="1"/>
  <c r="N98" i="1" s="1"/>
  <c r="O98" i="1" s="1"/>
  <c r="I99" i="1"/>
  <c r="J99" i="1" l="1"/>
  <c r="K99" i="1" s="1"/>
  <c r="L99" i="1" l="1"/>
  <c r="M99" i="1" s="1"/>
  <c r="N99" i="1" s="1"/>
  <c r="O99" i="1" s="1"/>
  <c r="I100" i="1"/>
  <c r="J100" i="1" l="1"/>
  <c r="K100" i="1" s="1"/>
  <c r="L100" i="1" l="1"/>
  <c r="M100" i="1" s="1"/>
  <c r="N100" i="1" s="1"/>
  <c r="O100" i="1" s="1"/>
  <c r="I101" i="1"/>
  <c r="J101" i="1" l="1"/>
  <c r="K101" i="1"/>
  <c r="L101" i="1" l="1"/>
  <c r="M101" i="1" s="1"/>
  <c r="N101" i="1" s="1"/>
  <c r="O101" i="1" s="1"/>
  <c r="I102" i="1"/>
  <c r="J102" i="1" l="1"/>
  <c r="K102" i="1"/>
  <c r="L102" i="1" l="1"/>
  <c r="M102" i="1" s="1"/>
  <c r="N102" i="1" s="1"/>
  <c r="O102" i="1" s="1"/>
  <c r="I103" i="1"/>
  <c r="J103" i="1" l="1"/>
  <c r="K103" i="1" s="1"/>
  <c r="L103" i="1" l="1"/>
  <c r="M103" i="1" s="1"/>
  <c r="N103" i="1" s="1"/>
  <c r="O103" i="1" s="1"/>
  <c r="I104" i="1"/>
  <c r="J104" i="1" l="1"/>
  <c r="K104" i="1" s="1"/>
  <c r="L104" i="1" l="1"/>
  <c r="M104" i="1" s="1"/>
  <c r="N104" i="1" s="1"/>
  <c r="O104" i="1" s="1"/>
  <c r="I105" i="1"/>
  <c r="J105" i="1" l="1"/>
  <c r="K105" i="1"/>
  <c r="L105" i="1" l="1"/>
  <c r="M105" i="1" s="1"/>
  <c r="N105" i="1" s="1"/>
  <c r="O105" i="1" s="1"/>
  <c r="I106" i="1"/>
  <c r="J106" i="1" l="1"/>
  <c r="K106" i="1" s="1"/>
  <c r="L106" i="1" l="1"/>
  <c r="M106" i="1" s="1"/>
  <c r="N106" i="1" s="1"/>
  <c r="O106" i="1" s="1"/>
  <c r="I107" i="1"/>
  <c r="J107" i="1" l="1"/>
  <c r="K107" i="1" s="1"/>
  <c r="L107" i="1" l="1"/>
  <c r="M107" i="1" s="1"/>
  <c r="N107" i="1" s="1"/>
  <c r="O107" i="1" s="1"/>
  <c r="I108" i="1"/>
  <c r="J108" i="1" l="1"/>
  <c r="K108" i="1" s="1"/>
  <c r="L108" i="1" l="1"/>
  <c r="M108" i="1" s="1"/>
  <c r="N108" i="1" s="1"/>
  <c r="O108" i="1" s="1"/>
  <c r="I109" i="1" l="1"/>
  <c r="J109" i="1" l="1"/>
  <c r="K109" i="1" s="1"/>
  <c r="L109" i="1" l="1"/>
  <c r="M109" i="1" s="1"/>
  <c r="N109" i="1" s="1"/>
  <c r="O109" i="1" s="1"/>
  <c r="I110" i="1"/>
  <c r="J110" i="1" l="1"/>
  <c r="K110" i="1" s="1"/>
  <c r="L110" i="1" l="1"/>
  <c r="M110" i="1" s="1"/>
  <c r="N110" i="1" s="1"/>
  <c r="O110" i="1" s="1"/>
  <c r="I111" i="1"/>
  <c r="J111" i="1" l="1"/>
  <c r="K111" i="1" s="1"/>
  <c r="L111" i="1" l="1"/>
  <c r="M111" i="1" s="1"/>
  <c r="N111" i="1" s="1"/>
  <c r="O111" i="1" s="1"/>
  <c r="I112" i="1" l="1"/>
  <c r="J112" i="1" l="1"/>
  <c r="K112" i="1" s="1"/>
  <c r="L112" i="1" l="1"/>
  <c r="M112" i="1" s="1"/>
  <c r="N112" i="1" s="1"/>
  <c r="O112" i="1" s="1"/>
  <c r="I113" i="1"/>
  <c r="J113" i="1" l="1"/>
  <c r="K113" i="1" s="1"/>
  <c r="L113" i="1" l="1"/>
  <c r="M113" i="1" s="1"/>
  <c r="N113" i="1" s="1"/>
  <c r="O113" i="1" s="1"/>
  <c r="I114" i="1"/>
  <c r="J114" i="1" l="1"/>
  <c r="K114" i="1" s="1"/>
  <c r="L114" i="1" l="1"/>
  <c r="M114" i="1" s="1"/>
  <c r="N114" i="1" s="1"/>
  <c r="O114" i="1" s="1"/>
  <c r="I115" i="1"/>
  <c r="J115" i="1" l="1"/>
  <c r="K115" i="1" s="1"/>
  <c r="L115" i="1" l="1"/>
  <c r="M115" i="1" s="1"/>
  <c r="N115" i="1" s="1"/>
  <c r="O115" i="1" s="1"/>
  <c r="I116" i="1"/>
  <c r="J116" i="1" l="1"/>
  <c r="K116" i="1"/>
  <c r="L116" i="1" l="1"/>
  <c r="M116" i="1" s="1"/>
  <c r="N116" i="1" s="1"/>
  <c r="O116" i="1" s="1"/>
  <c r="I117" i="1" l="1"/>
  <c r="J117" i="1" l="1"/>
  <c r="K117" i="1" s="1"/>
  <c r="L117" i="1" l="1"/>
  <c r="M117" i="1" s="1"/>
  <c r="N117" i="1" s="1"/>
  <c r="O117" i="1" s="1"/>
  <c r="I118" i="1" l="1"/>
  <c r="J118" i="1" l="1"/>
  <c r="K118" i="1" s="1"/>
  <c r="L118" i="1" l="1"/>
  <c r="M118" i="1" s="1"/>
  <c r="N118" i="1" s="1"/>
  <c r="O118" i="1" s="1"/>
  <c r="I119" i="1" l="1"/>
  <c r="J119" i="1" l="1"/>
  <c r="K119" i="1"/>
  <c r="L119" i="1" l="1"/>
  <c r="M119" i="1" s="1"/>
  <c r="N119" i="1" s="1"/>
  <c r="O119" i="1" s="1"/>
  <c r="I120" i="1"/>
  <c r="J120" i="1" l="1"/>
  <c r="K120" i="1" s="1"/>
  <c r="L120" i="1" l="1"/>
  <c r="M120" i="1" s="1"/>
  <c r="N120" i="1" s="1"/>
  <c r="O120" i="1" s="1"/>
  <c r="I121" i="1"/>
  <c r="J121" i="1" l="1"/>
  <c r="K121" i="1" s="1"/>
  <c r="L121" i="1" l="1"/>
  <c r="M121" i="1" s="1"/>
  <c r="N121" i="1" s="1"/>
  <c r="O121" i="1" s="1"/>
  <c r="I122" i="1"/>
  <c r="J122" i="1" l="1"/>
  <c r="K122" i="1" s="1"/>
  <c r="L122" i="1" l="1"/>
  <c r="M122" i="1" s="1"/>
  <c r="N122" i="1" s="1"/>
  <c r="O122" i="1" s="1"/>
  <c r="I123" i="1"/>
  <c r="J123" i="1" l="1"/>
  <c r="K123" i="1" s="1"/>
  <c r="L123" i="1" l="1"/>
  <c r="M123" i="1" s="1"/>
  <c r="N123" i="1" s="1"/>
  <c r="O123" i="1" s="1"/>
  <c r="I124" i="1"/>
  <c r="J124" i="1" l="1"/>
  <c r="K124" i="1" s="1"/>
  <c r="L124" i="1" l="1"/>
  <c r="M124" i="1" s="1"/>
  <c r="N124" i="1" s="1"/>
  <c r="O124" i="1" s="1"/>
  <c r="I125" i="1"/>
  <c r="J125" i="1" l="1"/>
  <c r="K125" i="1" s="1"/>
  <c r="L125" i="1" l="1"/>
  <c r="M125" i="1" s="1"/>
  <c r="N125" i="1" s="1"/>
  <c r="O125" i="1" s="1"/>
  <c r="I126" i="1"/>
  <c r="J126" i="1" l="1"/>
  <c r="K126" i="1" s="1"/>
  <c r="L126" i="1" l="1"/>
  <c r="M126" i="1" s="1"/>
  <c r="N126" i="1" s="1"/>
  <c r="O126" i="1" s="1"/>
  <c r="I127" i="1"/>
  <c r="J127" i="1" l="1"/>
  <c r="K127" i="1" s="1"/>
  <c r="L127" i="1" l="1"/>
  <c r="M127" i="1" s="1"/>
  <c r="N127" i="1" s="1"/>
  <c r="O127" i="1" s="1"/>
  <c r="I128" i="1"/>
  <c r="J128" i="1" l="1"/>
  <c r="K128" i="1" s="1"/>
  <c r="L128" i="1" l="1"/>
  <c r="M128" i="1" s="1"/>
  <c r="N128" i="1" s="1"/>
  <c r="O128" i="1" s="1"/>
  <c r="I129" i="1"/>
  <c r="J129" i="1" l="1"/>
  <c r="K129" i="1"/>
  <c r="L129" i="1" l="1"/>
  <c r="M129" i="1" s="1"/>
  <c r="N129" i="1" s="1"/>
  <c r="O129" i="1" s="1"/>
  <c r="I130" i="1"/>
  <c r="J130" i="1" l="1"/>
  <c r="K130" i="1"/>
  <c r="L130" i="1" l="1"/>
  <c r="M130" i="1" s="1"/>
  <c r="N130" i="1" s="1"/>
  <c r="O130" i="1" s="1"/>
  <c r="I131" i="1"/>
  <c r="J131" i="1" l="1"/>
  <c r="K131" i="1" s="1"/>
  <c r="L131" i="1" l="1"/>
  <c r="M131" i="1" s="1"/>
  <c r="N131" i="1" s="1"/>
  <c r="O131" i="1" s="1"/>
  <c r="I132" i="1"/>
  <c r="J132" i="1" l="1"/>
  <c r="K132" i="1" s="1"/>
  <c r="L132" i="1" l="1"/>
  <c r="M132" i="1" s="1"/>
  <c r="N132" i="1" s="1"/>
  <c r="O132" i="1" s="1"/>
  <c r="I133" i="1" l="1"/>
  <c r="J133" i="1"/>
  <c r="K133" i="1"/>
  <c r="L133" i="1" l="1"/>
  <c r="M133" i="1" s="1"/>
  <c r="N133" i="1" s="1"/>
  <c r="O133" i="1" s="1"/>
  <c r="I134" i="1"/>
  <c r="J134" i="1" l="1"/>
  <c r="K134" i="1" s="1"/>
  <c r="L134" i="1" l="1"/>
  <c r="M134" i="1" s="1"/>
  <c r="N134" i="1" s="1"/>
  <c r="O134" i="1" s="1"/>
  <c r="I135" i="1"/>
  <c r="J135" i="1" l="1"/>
  <c r="K135" i="1" s="1"/>
  <c r="L135" i="1" l="1"/>
  <c r="M135" i="1" s="1"/>
  <c r="N135" i="1" s="1"/>
  <c r="O135" i="1" s="1"/>
  <c r="I136" i="1"/>
  <c r="J136" i="1" l="1"/>
  <c r="K136" i="1" s="1"/>
  <c r="L136" i="1" l="1"/>
  <c r="M136" i="1" s="1"/>
  <c r="N136" i="1" s="1"/>
  <c r="O136" i="1" s="1"/>
  <c r="I137" i="1"/>
  <c r="J137" i="1" l="1"/>
  <c r="K137" i="1" s="1"/>
  <c r="L137" i="1" l="1"/>
  <c r="M137" i="1" s="1"/>
  <c r="N137" i="1" s="1"/>
  <c r="O137" i="1" s="1"/>
  <c r="I138" i="1"/>
  <c r="J138" i="1" l="1"/>
  <c r="K138" i="1" s="1"/>
  <c r="L138" i="1" l="1"/>
  <c r="M138" i="1" s="1"/>
  <c r="N138" i="1" s="1"/>
  <c r="O138" i="1" s="1"/>
  <c r="I139" i="1"/>
  <c r="J139" i="1" l="1"/>
  <c r="K139" i="1" s="1"/>
  <c r="L139" i="1" l="1"/>
  <c r="M139" i="1" s="1"/>
  <c r="N139" i="1" s="1"/>
  <c r="O139" i="1" s="1"/>
  <c r="I140" i="1"/>
  <c r="J140" i="1" l="1"/>
  <c r="K140" i="1" s="1"/>
  <c r="L140" i="1" l="1"/>
  <c r="M140" i="1" s="1"/>
  <c r="N140" i="1" s="1"/>
  <c r="O140" i="1" s="1"/>
  <c r="I141" i="1"/>
  <c r="J141" i="1" l="1"/>
  <c r="K141" i="1" s="1"/>
  <c r="L141" i="1" l="1"/>
  <c r="M141" i="1" s="1"/>
  <c r="N141" i="1" s="1"/>
  <c r="O141" i="1" s="1"/>
  <c r="I142" i="1"/>
  <c r="J142" i="1" l="1"/>
  <c r="K142" i="1" s="1"/>
  <c r="L142" i="1" l="1"/>
  <c r="M142" i="1" s="1"/>
  <c r="N142" i="1" s="1"/>
  <c r="O142" i="1" s="1"/>
  <c r="I143" i="1"/>
  <c r="J143" i="1" l="1"/>
  <c r="K143" i="1" s="1"/>
  <c r="L143" i="1" l="1"/>
  <c r="M143" i="1" s="1"/>
  <c r="N143" i="1" s="1"/>
  <c r="O143" i="1" s="1"/>
  <c r="I144" i="1"/>
  <c r="J144" i="1" l="1"/>
  <c r="K144" i="1"/>
  <c r="L144" i="1" l="1"/>
  <c r="M144" i="1" s="1"/>
  <c r="N144" i="1" s="1"/>
  <c r="O144" i="1" s="1"/>
  <c r="I145" i="1"/>
  <c r="J145" i="1" l="1"/>
  <c r="K145" i="1" s="1"/>
  <c r="L145" i="1" l="1"/>
  <c r="M145" i="1" s="1"/>
  <c r="N145" i="1" s="1"/>
  <c r="O145" i="1" s="1"/>
  <c r="I146" i="1"/>
  <c r="J146" i="1" l="1"/>
  <c r="K146" i="1" s="1"/>
  <c r="L146" i="1" l="1"/>
  <c r="M146" i="1" s="1"/>
  <c r="N146" i="1" s="1"/>
  <c r="O146" i="1" s="1"/>
  <c r="I147" i="1"/>
  <c r="J147" i="1" l="1"/>
  <c r="K147" i="1"/>
  <c r="L147" i="1" l="1"/>
  <c r="M147" i="1" s="1"/>
  <c r="N147" i="1" s="1"/>
  <c r="O147" i="1" s="1"/>
  <c r="I148" i="1"/>
  <c r="J148" i="1" l="1"/>
  <c r="K148" i="1" s="1"/>
  <c r="L148" i="1" l="1"/>
  <c r="M148" i="1" s="1"/>
  <c r="N148" i="1" s="1"/>
  <c r="O148" i="1" s="1"/>
  <c r="I149" i="1"/>
  <c r="J149" i="1" l="1"/>
  <c r="K149" i="1" s="1"/>
  <c r="L149" i="1" l="1"/>
  <c r="M149" i="1" s="1"/>
  <c r="N149" i="1" s="1"/>
  <c r="O149" i="1" s="1"/>
  <c r="I150" i="1"/>
  <c r="J150" i="1" l="1"/>
  <c r="K150" i="1" s="1"/>
  <c r="L150" i="1" l="1"/>
  <c r="M150" i="1" s="1"/>
  <c r="N150" i="1" s="1"/>
  <c r="O150" i="1" s="1"/>
  <c r="I151" i="1" l="1"/>
  <c r="J151" i="1" l="1"/>
  <c r="K151" i="1" s="1"/>
  <c r="L151" i="1" l="1"/>
  <c r="M151" i="1" s="1"/>
  <c r="N151" i="1" s="1"/>
  <c r="O151" i="1" s="1"/>
  <c r="I152" i="1"/>
  <c r="J152" i="1" l="1"/>
  <c r="K152" i="1" s="1"/>
  <c r="L152" i="1" l="1"/>
  <c r="M152" i="1" s="1"/>
  <c r="N152" i="1" s="1"/>
  <c r="O152" i="1" s="1"/>
  <c r="I153" i="1"/>
  <c r="J153" i="1" l="1"/>
  <c r="K153" i="1" s="1"/>
  <c r="L153" i="1" l="1"/>
  <c r="M153" i="1" s="1"/>
  <c r="N153" i="1" s="1"/>
  <c r="O153" i="1" s="1"/>
  <c r="I154" i="1"/>
  <c r="J154" i="1" l="1"/>
  <c r="K154" i="1" s="1"/>
  <c r="L154" i="1" l="1"/>
  <c r="M154" i="1" s="1"/>
  <c r="N154" i="1" s="1"/>
  <c r="O154" i="1" s="1"/>
  <c r="I155" i="1"/>
  <c r="J155" i="1" l="1"/>
  <c r="K155" i="1" s="1"/>
  <c r="L155" i="1" l="1"/>
  <c r="M155" i="1" s="1"/>
  <c r="N155" i="1" s="1"/>
  <c r="O155" i="1" s="1"/>
  <c r="I156" i="1"/>
  <c r="J156" i="1" l="1"/>
  <c r="K156" i="1" s="1"/>
  <c r="L156" i="1" l="1"/>
  <c r="M156" i="1" s="1"/>
  <c r="N156" i="1" s="1"/>
  <c r="O156" i="1" s="1"/>
  <c r="I157" i="1" l="1"/>
  <c r="J157" i="1" l="1"/>
  <c r="K157" i="1" s="1"/>
  <c r="L157" i="1" l="1"/>
  <c r="M157" i="1" s="1"/>
  <c r="N157" i="1" s="1"/>
  <c r="O157" i="1" s="1"/>
  <c r="I158" i="1"/>
  <c r="J158" i="1" l="1"/>
  <c r="K158" i="1"/>
  <c r="L158" i="1" l="1"/>
  <c r="M158" i="1" s="1"/>
  <c r="N158" i="1" s="1"/>
  <c r="O158" i="1" s="1"/>
  <c r="I159" i="1"/>
  <c r="J159" i="1" l="1"/>
  <c r="K159" i="1" s="1"/>
  <c r="L159" i="1" l="1"/>
  <c r="M159" i="1" s="1"/>
  <c r="N159" i="1" s="1"/>
  <c r="O159" i="1" s="1"/>
  <c r="I160" i="1"/>
  <c r="J160" i="1" l="1"/>
  <c r="K160" i="1" s="1"/>
  <c r="L160" i="1" l="1"/>
  <c r="M160" i="1" s="1"/>
  <c r="N160" i="1" s="1"/>
  <c r="O160" i="1" s="1"/>
  <c r="I161" i="1"/>
  <c r="J161" i="1" l="1"/>
  <c r="K161" i="1"/>
  <c r="L161" i="1" l="1"/>
  <c r="M161" i="1" s="1"/>
  <c r="N161" i="1" s="1"/>
  <c r="O161" i="1" s="1"/>
  <c r="I162" i="1" l="1"/>
  <c r="J162" i="1" l="1"/>
  <c r="K162" i="1" s="1"/>
  <c r="L162" i="1" l="1"/>
  <c r="M162" i="1" s="1"/>
  <c r="N162" i="1" s="1"/>
  <c r="O162" i="1" s="1"/>
  <c r="I163" i="1"/>
  <c r="J163" i="1" l="1"/>
  <c r="K163" i="1" s="1"/>
  <c r="L163" i="1" l="1"/>
  <c r="M163" i="1" s="1"/>
  <c r="N163" i="1" s="1"/>
  <c r="O163" i="1" s="1"/>
  <c r="I164" i="1"/>
  <c r="J164" i="1" l="1"/>
  <c r="K164" i="1" s="1"/>
  <c r="L164" i="1" l="1"/>
  <c r="M164" i="1" s="1"/>
  <c r="N164" i="1" s="1"/>
  <c r="O164" i="1" s="1"/>
  <c r="I165" i="1" l="1"/>
  <c r="J165" i="1" l="1"/>
  <c r="K165" i="1" s="1"/>
  <c r="L165" i="1" l="1"/>
  <c r="M165" i="1" s="1"/>
  <c r="N165" i="1" s="1"/>
  <c r="O165" i="1" s="1"/>
  <c r="I166" i="1"/>
  <c r="J166" i="1" l="1"/>
  <c r="K166" i="1" s="1"/>
  <c r="L166" i="1" l="1"/>
  <c r="M166" i="1" s="1"/>
  <c r="N166" i="1" s="1"/>
  <c r="O166" i="1" s="1"/>
  <c r="I167" i="1"/>
  <c r="J167" i="1" l="1"/>
  <c r="K167" i="1" s="1"/>
  <c r="L167" i="1" l="1"/>
  <c r="M167" i="1" s="1"/>
  <c r="N167" i="1" s="1"/>
  <c r="O167" i="1" s="1"/>
  <c r="I168" i="1"/>
  <c r="J168" i="1" l="1"/>
  <c r="K168" i="1" s="1"/>
  <c r="L168" i="1" l="1"/>
  <c r="M168" i="1" s="1"/>
  <c r="N168" i="1" s="1"/>
  <c r="O168" i="1" s="1"/>
  <c r="I169" i="1"/>
  <c r="J169" i="1" l="1"/>
  <c r="K169" i="1" s="1"/>
  <c r="L169" i="1" l="1"/>
  <c r="M169" i="1" s="1"/>
  <c r="N169" i="1" s="1"/>
  <c r="O169" i="1" s="1"/>
  <c r="I170" i="1"/>
  <c r="J170" i="1" l="1"/>
  <c r="K170" i="1" s="1"/>
  <c r="L170" i="1" l="1"/>
  <c r="M170" i="1" s="1"/>
  <c r="N170" i="1" s="1"/>
  <c r="O170" i="1" s="1"/>
  <c r="I171" i="1"/>
  <c r="J171" i="1" l="1"/>
  <c r="K171" i="1" s="1"/>
  <c r="L171" i="1" l="1"/>
  <c r="M171" i="1" s="1"/>
  <c r="N171" i="1" s="1"/>
  <c r="O171" i="1" s="1"/>
  <c r="I172" i="1"/>
  <c r="J172" i="1" l="1"/>
  <c r="K172" i="1"/>
  <c r="L172" i="1" l="1"/>
  <c r="M172" i="1" s="1"/>
  <c r="N172" i="1" s="1"/>
  <c r="O172" i="1" s="1"/>
  <c r="I173" i="1"/>
  <c r="J173" i="1" l="1"/>
  <c r="K173" i="1" s="1"/>
  <c r="L173" i="1" l="1"/>
  <c r="M173" i="1" s="1"/>
  <c r="N173" i="1" s="1"/>
  <c r="O173" i="1" s="1"/>
  <c r="I174" i="1"/>
  <c r="J174" i="1" l="1"/>
  <c r="K174" i="1" s="1"/>
  <c r="L174" i="1" l="1"/>
  <c r="M174" i="1" s="1"/>
  <c r="N174" i="1" s="1"/>
  <c r="O174" i="1" s="1"/>
  <c r="I175" i="1"/>
  <c r="J175" i="1" l="1"/>
  <c r="K175" i="1"/>
  <c r="L175" i="1" l="1"/>
  <c r="M175" i="1" s="1"/>
  <c r="N175" i="1" s="1"/>
  <c r="O175" i="1" s="1"/>
  <c r="I176" i="1"/>
  <c r="J176" i="1" l="1"/>
  <c r="K176" i="1" s="1"/>
  <c r="L176" i="1" l="1"/>
  <c r="M176" i="1" s="1"/>
  <c r="N176" i="1" s="1"/>
  <c r="O176" i="1" s="1"/>
  <c r="I177" i="1"/>
  <c r="J177" i="1" l="1"/>
  <c r="K177" i="1" s="1"/>
  <c r="L177" i="1" l="1"/>
  <c r="M177" i="1" s="1"/>
  <c r="N177" i="1" s="1"/>
  <c r="O177" i="1" s="1"/>
  <c r="I178" i="1"/>
  <c r="J178" i="1" l="1"/>
  <c r="K178" i="1" s="1"/>
  <c r="L178" i="1" l="1"/>
  <c r="M178" i="1" s="1"/>
  <c r="N178" i="1" s="1"/>
  <c r="O178" i="1" s="1"/>
  <c r="I179" i="1"/>
  <c r="J179" i="1" l="1"/>
  <c r="K179" i="1" s="1"/>
  <c r="L179" i="1" l="1"/>
  <c r="M179" i="1" s="1"/>
  <c r="N179" i="1" s="1"/>
  <c r="O179" i="1" s="1"/>
  <c r="I180" i="1"/>
  <c r="J180" i="1" l="1"/>
  <c r="K180" i="1" s="1"/>
  <c r="L180" i="1" l="1"/>
  <c r="M180" i="1" s="1"/>
  <c r="N180" i="1" s="1"/>
  <c r="O180" i="1" s="1"/>
  <c r="I181" i="1"/>
  <c r="J181" i="1" l="1"/>
  <c r="K181" i="1"/>
  <c r="L181" i="1" l="1"/>
  <c r="M181" i="1" s="1"/>
  <c r="N181" i="1" s="1"/>
  <c r="O181" i="1" s="1"/>
  <c r="I182" i="1"/>
  <c r="J182" i="1" l="1"/>
  <c r="K182" i="1" s="1"/>
  <c r="L182" i="1" l="1"/>
  <c r="M182" i="1" s="1"/>
  <c r="N182" i="1" s="1"/>
  <c r="O182" i="1" s="1"/>
  <c r="I183" i="1"/>
  <c r="J183" i="1" l="1"/>
  <c r="K183" i="1" s="1"/>
  <c r="L183" i="1" l="1"/>
  <c r="M183" i="1" s="1"/>
  <c r="N183" i="1" s="1"/>
  <c r="O183" i="1" s="1"/>
  <c r="I184" i="1"/>
  <c r="J184" i="1" l="1"/>
  <c r="K184" i="1" s="1"/>
  <c r="L184" i="1" l="1"/>
  <c r="M184" i="1" s="1"/>
  <c r="N184" i="1" s="1"/>
  <c r="O184" i="1" s="1"/>
  <c r="I185" i="1" l="1"/>
  <c r="J185" i="1" l="1"/>
  <c r="K185" i="1" s="1"/>
  <c r="L185" i="1" l="1"/>
  <c r="M185" i="1" s="1"/>
  <c r="N185" i="1" s="1"/>
  <c r="O185" i="1" s="1"/>
  <c r="I186" i="1"/>
  <c r="J186" i="1" l="1"/>
  <c r="K186" i="1" s="1"/>
  <c r="L186" i="1" l="1"/>
  <c r="M186" i="1" s="1"/>
  <c r="N186" i="1" s="1"/>
  <c r="O186" i="1" s="1"/>
  <c r="I187" i="1"/>
  <c r="J187" i="1" l="1"/>
  <c r="K187" i="1" s="1"/>
  <c r="L187" i="1" l="1"/>
  <c r="M187" i="1" s="1"/>
  <c r="N187" i="1" s="1"/>
  <c r="O187" i="1" s="1"/>
  <c r="I188" i="1"/>
  <c r="J188" i="1" l="1"/>
  <c r="K188" i="1" s="1"/>
  <c r="L188" i="1" l="1"/>
  <c r="M188" i="1" s="1"/>
  <c r="N188" i="1" s="1"/>
  <c r="O188" i="1" s="1"/>
  <c r="I189" i="1"/>
  <c r="J189" i="1" l="1"/>
  <c r="K189" i="1" s="1"/>
  <c r="L189" i="1" l="1"/>
  <c r="M189" i="1" s="1"/>
  <c r="N189" i="1" s="1"/>
  <c r="O189" i="1" s="1"/>
  <c r="I190" i="1"/>
  <c r="J190" i="1" l="1"/>
  <c r="K190" i="1" s="1"/>
  <c r="L190" i="1" l="1"/>
  <c r="M190" i="1" s="1"/>
  <c r="N190" i="1" s="1"/>
  <c r="O190" i="1" s="1"/>
  <c r="I191" i="1"/>
  <c r="J191" i="1" l="1"/>
  <c r="K191" i="1"/>
  <c r="L191" i="1" l="1"/>
  <c r="M191" i="1" s="1"/>
  <c r="N191" i="1" s="1"/>
  <c r="O191" i="1" s="1"/>
  <c r="I192" i="1"/>
  <c r="J192" i="1" l="1"/>
  <c r="K192" i="1" s="1"/>
  <c r="L192" i="1" l="1"/>
  <c r="M192" i="1" s="1"/>
  <c r="N192" i="1" s="1"/>
  <c r="O192" i="1" s="1"/>
  <c r="I193" i="1"/>
  <c r="J193" i="1" l="1"/>
  <c r="K193" i="1" s="1"/>
  <c r="L193" i="1" l="1"/>
  <c r="M193" i="1" s="1"/>
  <c r="N193" i="1" s="1"/>
  <c r="O193" i="1" s="1"/>
  <c r="I194" i="1"/>
  <c r="J194" i="1" l="1"/>
  <c r="K194" i="1" s="1"/>
  <c r="L194" i="1" l="1"/>
  <c r="M194" i="1" s="1"/>
  <c r="N194" i="1" s="1"/>
  <c r="O194" i="1" s="1"/>
  <c r="I195" i="1"/>
  <c r="J195" i="1" l="1"/>
  <c r="K195" i="1" s="1"/>
  <c r="L195" i="1" l="1"/>
  <c r="M195" i="1" s="1"/>
  <c r="N195" i="1" s="1"/>
  <c r="O195" i="1" s="1"/>
  <c r="I196" i="1" l="1"/>
  <c r="J196" i="1" l="1"/>
  <c r="K196" i="1" s="1"/>
  <c r="L196" i="1" l="1"/>
  <c r="M196" i="1" s="1"/>
  <c r="N196" i="1" s="1"/>
  <c r="O196" i="1" s="1"/>
  <c r="I197" i="1" l="1"/>
  <c r="J197" i="1" l="1"/>
  <c r="K197" i="1" s="1"/>
  <c r="L197" i="1" l="1"/>
  <c r="M197" i="1" s="1"/>
  <c r="N197" i="1" s="1"/>
  <c r="O197" i="1" s="1"/>
  <c r="I198" i="1"/>
  <c r="J198" i="1" l="1"/>
  <c r="K198" i="1" s="1"/>
  <c r="L198" i="1" l="1"/>
  <c r="M198" i="1" s="1"/>
  <c r="N198" i="1" s="1"/>
  <c r="O198" i="1" s="1"/>
  <c r="I199" i="1"/>
  <c r="J199" i="1" l="1"/>
  <c r="K199" i="1" s="1"/>
  <c r="L199" i="1" l="1"/>
  <c r="M199" i="1" s="1"/>
  <c r="N199" i="1" s="1"/>
  <c r="O199" i="1" s="1"/>
  <c r="I200" i="1"/>
  <c r="J200" i="1" l="1"/>
  <c r="K200" i="1"/>
  <c r="L200" i="1" l="1"/>
  <c r="M200" i="1" s="1"/>
  <c r="N200" i="1" s="1"/>
  <c r="O200" i="1" s="1"/>
  <c r="I201" i="1"/>
  <c r="J201" i="1" l="1"/>
  <c r="K201" i="1"/>
  <c r="L201" i="1" l="1"/>
  <c r="M201" i="1" s="1"/>
  <c r="N201" i="1" s="1"/>
  <c r="O201" i="1" s="1"/>
  <c r="I202" i="1"/>
  <c r="J202" i="1" l="1"/>
  <c r="K202" i="1" s="1"/>
  <c r="L202" i="1" l="1"/>
  <c r="M202" i="1" s="1"/>
  <c r="N202" i="1" s="1"/>
  <c r="O202" i="1" s="1"/>
  <c r="I203" i="1"/>
  <c r="J203" i="1" l="1"/>
  <c r="K203" i="1" s="1"/>
  <c r="L203" i="1" l="1"/>
  <c r="M203" i="1" s="1"/>
  <c r="N203" i="1" s="1"/>
  <c r="O203" i="1" s="1"/>
  <c r="I204" i="1"/>
  <c r="J204" i="1" l="1"/>
  <c r="K204" i="1" s="1"/>
  <c r="L204" i="1" l="1"/>
  <c r="M204" i="1" s="1"/>
  <c r="N204" i="1" s="1"/>
  <c r="O204" i="1" s="1"/>
  <c r="I205" i="1"/>
  <c r="J205" i="1" l="1"/>
  <c r="K205" i="1" s="1"/>
  <c r="L205" i="1" l="1"/>
  <c r="M205" i="1" s="1"/>
  <c r="N205" i="1" s="1"/>
  <c r="O205" i="1" s="1"/>
  <c r="I206" i="1"/>
  <c r="J206" i="1" l="1"/>
  <c r="K206" i="1" s="1"/>
  <c r="L206" i="1" l="1"/>
  <c r="M206" i="1" s="1"/>
  <c r="N206" i="1" s="1"/>
  <c r="O206" i="1" s="1"/>
  <c r="I207" i="1"/>
  <c r="J207" i="1" l="1"/>
  <c r="K207" i="1" s="1"/>
  <c r="L207" i="1" l="1"/>
  <c r="M207" i="1" s="1"/>
  <c r="N207" i="1" s="1"/>
  <c r="O207" i="1" s="1"/>
  <c r="I208" i="1"/>
  <c r="J208" i="1" l="1"/>
  <c r="K208" i="1"/>
  <c r="L208" i="1" l="1"/>
  <c r="M208" i="1" s="1"/>
  <c r="N208" i="1" s="1"/>
  <c r="O208" i="1" s="1"/>
  <c r="I209" i="1"/>
  <c r="J209" i="1" l="1"/>
  <c r="K209" i="1" s="1"/>
  <c r="L209" i="1" l="1"/>
  <c r="M209" i="1" s="1"/>
  <c r="N209" i="1" s="1"/>
  <c r="O209" i="1" s="1"/>
  <c r="I210" i="1"/>
  <c r="J210" i="1" l="1"/>
  <c r="K210" i="1" s="1"/>
  <c r="L210" i="1" l="1"/>
  <c r="M210" i="1" s="1"/>
  <c r="N210" i="1" s="1"/>
  <c r="O210" i="1" s="1"/>
  <c r="I211" i="1"/>
  <c r="J211" i="1" l="1"/>
  <c r="K211" i="1" s="1"/>
  <c r="L211" i="1" l="1"/>
  <c r="M211" i="1" s="1"/>
  <c r="N211" i="1" s="1"/>
  <c r="O211" i="1" s="1"/>
  <c r="I212" i="1" l="1"/>
  <c r="J212" i="1" l="1"/>
  <c r="K212" i="1" s="1"/>
  <c r="L212" i="1" l="1"/>
  <c r="M212" i="1" s="1"/>
  <c r="N212" i="1" s="1"/>
  <c r="O212" i="1" s="1"/>
  <c r="I213" i="1"/>
  <c r="J213" i="1" l="1"/>
  <c r="K213" i="1" s="1"/>
  <c r="L213" i="1" l="1"/>
  <c r="M213" i="1" s="1"/>
  <c r="N213" i="1" s="1"/>
  <c r="O213" i="1" s="1"/>
  <c r="I214" i="1" l="1"/>
  <c r="J214" i="1" l="1"/>
  <c r="K214" i="1"/>
  <c r="L214" i="1" l="1"/>
  <c r="M214" i="1" s="1"/>
  <c r="N214" i="1" s="1"/>
  <c r="O214" i="1" s="1"/>
  <c r="I215" i="1"/>
  <c r="J215" i="1" l="1"/>
  <c r="K215" i="1" s="1"/>
  <c r="L215" i="1" l="1"/>
  <c r="M215" i="1" s="1"/>
  <c r="N215" i="1" s="1"/>
  <c r="O215" i="1" s="1"/>
  <c r="I216" i="1" l="1"/>
  <c r="J216" i="1" l="1"/>
  <c r="K216" i="1" s="1"/>
  <c r="L216" i="1" l="1"/>
  <c r="M216" i="1" s="1"/>
  <c r="N216" i="1" s="1"/>
  <c r="O216" i="1" s="1"/>
  <c r="I217" i="1"/>
  <c r="J217" i="1" l="1"/>
  <c r="K217" i="1" s="1"/>
  <c r="L217" i="1" l="1"/>
  <c r="M217" i="1" s="1"/>
  <c r="N217" i="1" s="1"/>
  <c r="O217" i="1" s="1"/>
  <c r="I218" i="1"/>
  <c r="J218" i="1" l="1"/>
  <c r="K218" i="1" s="1"/>
  <c r="L218" i="1" l="1"/>
  <c r="M218" i="1" s="1"/>
  <c r="N218" i="1" s="1"/>
  <c r="O218" i="1" s="1"/>
  <c r="I219" i="1"/>
  <c r="J219" i="1" l="1"/>
  <c r="K219" i="1" s="1"/>
  <c r="L219" i="1" l="1"/>
  <c r="M219" i="1" s="1"/>
  <c r="N219" i="1" s="1"/>
  <c r="O219" i="1" s="1"/>
  <c r="I220" i="1"/>
  <c r="J220" i="1" l="1"/>
  <c r="K220" i="1" s="1"/>
  <c r="L220" i="1" l="1"/>
  <c r="M220" i="1" s="1"/>
  <c r="N220" i="1" s="1"/>
  <c r="O220" i="1" s="1"/>
  <c r="I221" i="1"/>
  <c r="J221" i="1" l="1"/>
  <c r="K221" i="1" s="1"/>
  <c r="L221" i="1" l="1"/>
  <c r="M221" i="1" s="1"/>
  <c r="N221" i="1" s="1"/>
  <c r="O221" i="1" s="1"/>
  <c r="I222" i="1"/>
  <c r="J222" i="1" l="1"/>
  <c r="K222" i="1"/>
  <c r="L222" i="1" l="1"/>
  <c r="M222" i="1" s="1"/>
  <c r="N222" i="1" s="1"/>
  <c r="O222" i="1" s="1"/>
  <c r="I223" i="1"/>
  <c r="J223" i="1" l="1"/>
  <c r="K223" i="1" s="1"/>
  <c r="L223" i="1" l="1"/>
  <c r="M223" i="1" s="1"/>
  <c r="N223" i="1" s="1"/>
  <c r="O223" i="1" s="1"/>
  <c r="I224" i="1"/>
  <c r="J224" i="1" l="1"/>
  <c r="K224" i="1" s="1"/>
  <c r="L224" i="1" l="1"/>
  <c r="M224" i="1" s="1"/>
  <c r="N224" i="1" s="1"/>
  <c r="O224" i="1" s="1"/>
  <c r="I225" i="1"/>
  <c r="J225" i="1" l="1"/>
  <c r="K225" i="1" s="1"/>
  <c r="L225" i="1" l="1"/>
  <c r="M225" i="1" s="1"/>
  <c r="N225" i="1" s="1"/>
  <c r="O225" i="1" s="1"/>
  <c r="I226" i="1"/>
  <c r="J226" i="1" l="1"/>
  <c r="K226" i="1" s="1"/>
  <c r="L226" i="1" l="1"/>
  <c r="M226" i="1" s="1"/>
  <c r="N226" i="1" s="1"/>
  <c r="O226" i="1" s="1"/>
  <c r="I227" i="1" l="1"/>
  <c r="J227" i="1" l="1"/>
  <c r="K227" i="1" s="1"/>
  <c r="L227" i="1" l="1"/>
  <c r="M227" i="1" s="1"/>
  <c r="N227" i="1" s="1"/>
  <c r="O227" i="1" s="1"/>
  <c r="I228" i="1"/>
  <c r="J228" i="1" l="1"/>
  <c r="K228" i="1" s="1"/>
  <c r="L228" i="1" l="1"/>
  <c r="M228" i="1" s="1"/>
  <c r="N228" i="1" s="1"/>
  <c r="O228" i="1" s="1"/>
  <c r="I229" i="1"/>
  <c r="J229" i="1" l="1"/>
  <c r="K229" i="1" s="1"/>
  <c r="L229" i="1" l="1"/>
  <c r="M229" i="1" s="1"/>
  <c r="N229" i="1" s="1"/>
  <c r="O229" i="1" s="1"/>
  <c r="I230" i="1"/>
  <c r="J230" i="1" l="1"/>
  <c r="K230" i="1"/>
  <c r="L230" i="1" l="1"/>
  <c r="M230" i="1" s="1"/>
  <c r="N230" i="1" s="1"/>
  <c r="O230" i="1" s="1"/>
  <c r="I231" i="1"/>
  <c r="J231" i="1" l="1"/>
  <c r="K231" i="1" s="1"/>
  <c r="L231" i="1" l="1"/>
  <c r="M231" i="1" s="1"/>
  <c r="N231" i="1" s="1"/>
  <c r="O231" i="1" s="1"/>
  <c r="I232" i="1"/>
  <c r="J232" i="1" l="1"/>
  <c r="K232" i="1" s="1"/>
  <c r="L232" i="1" l="1"/>
  <c r="M232" i="1" s="1"/>
  <c r="N232" i="1" s="1"/>
  <c r="O232" i="1" s="1"/>
  <c r="I233" i="1"/>
  <c r="J233" i="1" l="1"/>
  <c r="K233" i="1" s="1"/>
  <c r="L233" i="1" l="1"/>
  <c r="M233" i="1" s="1"/>
  <c r="N233" i="1" s="1"/>
  <c r="O233" i="1" s="1"/>
  <c r="I234" i="1"/>
  <c r="J234" i="1" l="1"/>
  <c r="K234" i="1" s="1"/>
  <c r="L234" i="1" l="1"/>
  <c r="M234" i="1" s="1"/>
  <c r="N234" i="1" s="1"/>
  <c r="O234" i="1" s="1"/>
  <c r="I235" i="1"/>
  <c r="J235" i="1" l="1"/>
  <c r="K235" i="1" s="1"/>
  <c r="L235" i="1" l="1"/>
  <c r="M235" i="1" s="1"/>
  <c r="N235" i="1" s="1"/>
  <c r="O235" i="1" s="1"/>
  <c r="I236" i="1"/>
  <c r="J236" i="1" l="1"/>
  <c r="K236" i="1"/>
  <c r="L236" i="1" l="1"/>
  <c r="M236" i="1" s="1"/>
  <c r="N236" i="1" s="1"/>
  <c r="O236" i="1" s="1"/>
  <c r="I237" i="1"/>
  <c r="J237" i="1" l="1"/>
  <c r="K237" i="1" s="1"/>
  <c r="L237" i="1" l="1"/>
  <c r="M237" i="1" s="1"/>
  <c r="N237" i="1" s="1"/>
  <c r="O237" i="1" s="1"/>
  <c r="I238" i="1"/>
  <c r="J238" i="1" l="1"/>
  <c r="K238" i="1" s="1"/>
  <c r="L238" i="1" l="1"/>
  <c r="M238" i="1" s="1"/>
  <c r="N238" i="1" s="1"/>
  <c r="O238" i="1" s="1"/>
  <c r="I239" i="1"/>
  <c r="J239" i="1" l="1"/>
  <c r="K239" i="1" s="1"/>
  <c r="L239" i="1" l="1"/>
  <c r="M239" i="1" s="1"/>
  <c r="N239" i="1" s="1"/>
  <c r="O239" i="1" s="1"/>
  <c r="I240" i="1" l="1"/>
  <c r="J240" i="1" s="1"/>
  <c r="K240" i="1" s="1"/>
  <c r="L240" i="1" l="1"/>
  <c r="M240" i="1" s="1"/>
  <c r="N240" i="1" s="1"/>
  <c r="O240" i="1" s="1"/>
  <c r="I241" i="1"/>
  <c r="J241" i="1" l="1"/>
  <c r="K241" i="1" s="1"/>
  <c r="L241" i="1" l="1"/>
  <c r="M241" i="1" s="1"/>
  <c r="N241" i="1" s="1"/>
  <c r="O241" i="1" s="1"/>
  <c r="I242" i="1" l="1"/>
  <c r="J242" i="1" l="1"/>
  <c r="K242" i="1" s="1"/>
  <c r="L242" i="1" l="1"/>
  <c r="M242" i="1" s="1"/>
  <c r="N242" i="1" s="1"/>
  <c r="O242" i="1" s="1"/>
  <c r="I243" i="1" l="1"/>
  <c r="J243" i="1" l="1"/>
  <c r="K243" i="1" s="1"/>
  <c r="L243" i="1" l="1"/>
  <c r="M243" i="1" s="1"/>
  <c r="N243" i="1" s="1"/>
  <c r="O243" i="1" s="1"/>
  <c r="I244" i="1"/>
  <c r="J244" i="1" l="1"/>
  <c r="K244" i="1" s="1"/>
  <c r="L244" i="1" l="1"/>
  <c r="M244" i="1" s="1"/>
  <c r="N244" i="1" s="1"/>
  <c r="O244" i="1" s="1"/>
  <c r="I245" i="1"/>
  <c r="J245" i="1" l="1"/>
  <c r="K245" i="1"/>
  <c r="L245" i="1" l="1"/>
  <c r="M245" i="1" s="1"/>
  <c r="N245" i="1" s="1"/>
  <c r="O245" i="1" s="1"/>
  <c r="I246" i="1"/>
  <c r="J246" i="1" l="1"/>
  <c r="K246" i="1" s="1"/>
  <c r="L246" i="1" l="1"/>
  <c r="M246" i="1" s="1"/>
  <c r="N246" i="1" s="1"/>
  <c r="O246" i="1" s="1"/>
  <c r="I247" i="1" l="1"/>
  <c r="J247" i="1" l="1"/>
  <c r="K247" i="1" s="1"/>
  <c r="L247" i="1" l="1"/>
  <c r="M247" i="1" s="1"/>
  <c r="N247" i="1" s="1"/>
  <c r="O247" i="1" s="1"/>
  <c r="I248" i="1"/>
  <c r="J248" i="1" l="1"/>
  <c r="K248" i="1" s="1"/>
  <c r="L248" i="1" l="1"/>
  <c r="M248" i="1" s="1"/>
  <c r="N248" i="1" s="1"/>
  <c r="O248" i="1" s="1"/>
  <c r="I249" i="1"/>
  <c r="J249" i="1" l="1"/>
  <c r="K249" i="1" s="1"/>
  <c r="L249" i="1" l="1"/>
  <c r="M249" i="1" s="1"/>
  <c r="N249" i="1" s="1"/>
  <c r="O249" i="1" s="1"/>
  <c r="I250" i="1"/>
  <c r="J250" i="1" l="1"/>
  <c r="K250" i="1" s="1"/>
  <c r="L250" i="1" l="1"/>
  <c r="M250" i="1" s="1"/>
  <c r="N250" i="1" s="1"/>
  <c r="O250" i="1" s="1"/>
  <c r="I251" i="1"/>
  <c r="J251" i="1" l="1"/>
  <c r="K251" i="1" s="1"/>
  <c r="L251" i="1" l="1"/>
  <c r="M251" i="1" s="1"/>
  <c r="N251" i="1" s="1"/>
  <c r="O251" i="1" s="1"/>
  <c r="I252" i="1"/>
  <c r="J252" i="1" l="1"/>
  <c r="K252" i="1"/>
  <c r="L252" i="1" l="1"/>
  <c r="M252" i="1" s="1"/>
  <c r="N252" i="1" s="1"/>
  <c r="O252" i="1" s="1"/>
  <c r="I253" i="1"/>
  <c r="J253" i="1" l="1"/>
  <c r="K253" i="1" s="1"/>
  <c r="L253" i="1" l="1"/>
  <c r="M253" i="1" s="1"/>
  <c r="N253" i="1" s="1"/>
  <c r="O253" i="1" s="1"/>
  <c r="I254" i="1"/>
  <c r="J254" i="1" l="1"/>
  <c r="K254" i="1" s="1"/>
  <c r="L254" i="1" l="1"/>
  <c r="M254" i="1" s="1"/>
  <c r="N254" i="1" s="1"/>
  <c r="O254" i="1" s="1"/>
  <c r="I255" i="1"/>
  <c r="J255" i="1" l="1"/>
  <c r="K255" i="1" s="1"/>
  <c r="L255" i="1" l="1"/>
  <c r="M255" i="1" s="1"/>
  <c r="N255" i="1" s="1"/>
  <c r="O255" i="1" s="1"/>
  <c r="I256" i="1"/>
  <c r="J256" i="1" l="1"/>
  <c r="K256" i="1" s="1"/>
  <c r="L256" i="1" l="1"/>
  <c r="M256" i="1" s="1"/>
  <c r="N256" i="1" s="1"/>
  <c r="O256" i="1" s="1"/>
  <c r="I257" i="1" l="1"/>
  <c r="J257" i="1" l="1"/>
  <c r="K257" i="1" s="1"/>
  <c r="L257" i="1" l="1"/>
  <c r="M257" i="1" s="1"/>
  <c r="N257" i="1" s="1"/>
  <c r="O257" i="1" s="1"/>
  <c r="I258" i="1"/>
  <c r="J258" i="1" l="1"/>
  <c r="K258" i="1" s="1"/>
  <c r="L258" i="1" l="1"/>
  <c r="M258" i="1" s="1"/>
  <c r="N258" i="1" s="1"/>
  <c r="O258" i="1" s="1"/>
  <c r="I259" i="1"/>
  <c r="J259" i="1" l="1"/>
  <c r="K259" i="1"/>
  <c r="L259" i="1" l="1"/>
  <c r="M259" i="1" s="1"/>
  <c r="N259" i="1" s="1"/>
  <c r="O259" i="1" s="1"/>
  <c r="I260" i="1"/>
  <c r="J260" i="1" l="1"/>
  <c r="K260" i="1" s="1"/>
  <c r="L260" i="1" l="1"/>
  <c r="M260" i="1" s="1"/>
  <c r="N260" i="1" s="1"/>
  <c r="O260" i="1" s="1"/>
  <c r="I261" i="1"/>
  <c r="J261" i="1" l="1"/>
  <c r="K261" i="1" s="1"/>
  <c r="L261" i="1" l="1"/>
  <c r="M261" i="1" s="1"/>
  <c r="N261" i="1" s="1"/>
  <c r="O261" i="1" s="1"/>
  <c r="I262" i="1"/>
  <c r="J262" i="1" l="1"/>
  <c r="K262" i="1" s="1"/>
  <c r="L262" i="1" l="1"/>
  <c r="M262" i="1" s="1"/>
  <c r="N262" i="1" s="1"/>
  <c r="O262" i="1" s="1"/>
  <c r="I263" i="1"/>
  <c r="J263" i="1" l="1"/>
  <c r="K263" i="1" s="1"/>
  <c r="L263" i="1" l="1"/>
  <c r="M263" i="1" s="1"/>
  <c r="N263" i="1" s="1"/>
  <c r="O263" i="1" s="1"/>
  <c r="I264" i="1"/>
  <c r="J264" i="1" l="1"/>
  <c r="K264" i="1"/>
  <c r="L264" i="1" l="1"/>
  <c r="M264" i="1" s="1"/>
  <c r="N264" i="1" s="1"/>
  <c r="O264" i="1" s="1"/>
  <c r="I265" i="1"/>
  <c r="J265" i="1" l="1"/>
  <c r="K265" i="1" s="1"/>
  <c r="L265" i="1" l="1"/>
  <c r="M265" i="1" s="1"/>
  <c r="N265" i="1" s="1"/>
  <c r="O265" i="1" s="1"/>
  <c r="I266" i="1"/>
  <c r="J266" i="1" l="1"/>
  <c r="K266" i="1" s="1"/>
  <c r="L266" i="1" l="1"/>
  <c r="M266" i="1" s="1"/>
  <c r="N266" i="1" s="1"/>
  <c r="O266" i="1" s="1"/>
  <c r="I267" i="1"/>
  <c r="J267" i="1" l="1"/>
  <c r="K267" i="1" s="1"/>
  <c r="L267" i="1" l="1"/>
  <c r="M267" i="1" s="1"/>
  <c r="N267" i="1" s="1"/>
  <c r="O267" i="1" s="1"/>
  <c r="I268" i="1"/>
  <c r="J268" i="1" l="1"/>
  <c r="K268" i="1" s="1"/>
  <c r="L268" i="1" l="1"/>
  <c r="M268" i="1" s="1"/>
  <c r="N268" i="1" s="1"/>
  <c r="O268" i="1" s="1"/>
  <c r="I269" i="1"/>
  <c r="J269" i="1" l="1"/>
  <c r="K269" i="1" s="1"/>
  <c r="L269" i="1" l="1"/>
  <c r="M269" i="1" s="1"/>
  <c r="N269" i="1" s="1"/>
  <c r="O269" i="1" s="1"/>
  <c r="I270" i="1"/>
  <c r="J270" i="1" l="1"/>
  <c r="K270" i="1" s="1"/>
  <c r="L270" i="1" l="1"/>
  <c r="M270" i="1" s="1"/>
  <c r="N270" i="1" s="1"/>
  <c r="O270" i="1" s="1"/>
  <c r="I271" i="1"/>
  <c r="J271" i="1" l="1"/>
  <c r="K271" i="1"/>
  <c r="L271" i="1" l="1"/>
  <c r="M271" i="1" s="1"/>
  <c r="N271" i="1" s="1"/>
  <c r="O271" i="1" s="1"/>
  <c r="I272" i="1"/>
  <c r="J272" i="1" l="1"/>
  <c r="K272" i="1" s="1"/>
  <c r="L272" i="1" l="1"/>
  <c r="M272" i="1" s="1"/>
  <c r="N272" i="1" s="1"/>
  <c r="O272" i="1" s="1"/>
  <c r="I273" i="1"/>
  <c r="J273" i="1" l="1"/>
  <c r="K273" i="1" s="1"/>
  <c r="L273" i="1" l="1"/>
  <c r="M273" i="1" s="1"/>
  <c r="N273" i="1" s="1"/>
  <c r="O273" i="1" s="1"/>
  <c r="I274" i="1"/>
  <c r="J274" i="1" l="1"/>
  <c r="K274" i="1" s="1"/>
  <c r="L274" i="1" l="1"/>
  <c r="M274" i="1" s="1"/>
  <c r="N274" i="1" s="1"/>
  <c r="O274" i="1" s="1"/>
  <c r="I275" i="1" l="1"/>
  <c r="J275" i="1" l="1"/>
  <c r="K275" i="1" s="1"/>
  <c r="L275" i="1" l="1"/>
  <c r="M275" i="1" s="1"/>
  <c r="N275" i="1" s="1"/>
  <c r="O275" i="1" s="1"/>
  <c r="I276" i="1"/>
  <c r="J276" i="1" l="1"/>
  <c r="K276" i="1" s="1"/>
  <c r="L276" i="1" l="1"/>
  <c r="M276" i="1" s="1"/>
  <c r="N276" i="1" s="1"/>
  <c r="O276" i="1" s="1"/>
  <c r="I277" i="1"/>
  <c r="J277" i="1" l="1"/>
  <c r="K277" i="1"/>
  <c r="L277" i="1" l="1"/>
  <c r="M277" i="1" s="1"/>
  <c r="N277" i="1" s="1"/>
  <c r="O277" i="1" s="1"/>
  <c r="I278" i="1"/>
  <c r="J278" i="1" l="1"/>
  <c r="K278" i="1" s="1"/>
  <c r="L278" i="1" l="1"/>
  <c r="M278" i="1" s="1"/>
  <c r="N278" i="1" s="1"/>
  <c r="O278" i="1" s="1"/>
  <c r="I279" i="1"/>
  <c r="J279" i="1" l="1"/>
  <c r="K279" i="1" s="1"/>
  <c r="L279" i="1" l="1"/>
  <c r="M279" i="1" s="1"/>
  <c r="N279" i="1" s="1"/>
  <c r="O279" i="1" s="1"/>
  <c r="I280" i="1"/>
  <c r="J280" i="1" l="1"/>
  <c r="K280" i="1" s="1"/>
  <c r="L280" i="1" l="1"/>
  <c r="M280" i="1" s="1"/>
  <c r="N280" i="1" s="1"/>
  <c r="O280" i="1" s="1"/>
  <c r="I281" i="1"/>
  <c r="J281" i="1" l="1"/>
  <c r="K281" i="1" s="1"/>
  <c r="L281" i="1" l="1"/>
  <c r="M281" i="1" s="1"/>
  <c r="N281" i="1" s="1"/>
  <c r="O281" i="1" s="1"/>
  <c r="I282" i="1"/>
  <c r="J282" i="1" l="1"/>
  <c r="K282" i="1" s="1"/>
  <c r="L282" i="1" l="1"/>
  <c r="M282" i="1" s="1"/>
  <c r="N282" i="1" s="1"/>
  <c r="O282" i="1" s="1"/>
  <c r="I283" i="1"/>
  <c r="J283" i="1" l="1"/>
  <c r="K283" i="1" s="1"/>
  <c r="L283" i="1" l="1"/>
  <c r="M283" i="1" s="1"/>
  <c r="N283" i="1" s="1"/>
  <c r="O283" i="1" s="1"/>
  <c r="I284" i="1"/>
  <c r="J284" i="1" l="1"/>
  <c r="K284" i="1"/>
  <c r="L284" i="1" l="1"/>
  <c r="M284" i="1" s="1"/>
  <c r="N284" i="1" s="1"/>
  <c r="O284" i="1" s="1"/>
  <c r="I285" i="1"/>
  <c r="J285" i="1" l="1"/>
  <c r="K285" i="1" s="1"/>
  <c r="L285" i="1" l="1"/>
  <c r="M285" i="1" s="1"/>
  <c r="N285" i="1" s="1"/>
  <c r="O285" i="1" s="1"/>
  <c r="I286" i="1"/>
  <c r="J286" i="1" l="1"/>
  <c r="K286" i="1" s="1"/>
  <c r="L286" i="1" l="1"/>
  <c r="M286" i="1" s="1"/>
  <c r="N286" i="1" s="1"/>
  <c r="O286" i="1" s="1"/>
  <c r="I287" i="1"/>
  <c r="J287" i="1" l="1"/>
  <c r="K287" i="1" s="1"/>
  <c r="L287" i="1" l="1"/>
  <c r="M287" i="1" s="1"/>
  <c r="N287" i="1" s="1"/>
  <c r="O287" i="1" s="1"/>
  <c r="I288" i="1"/>
  <c r="J288" i="1" l="1"/>
  <c r="K288" i="1" s="1"/>
  <c r="L288" i="1" l="1"/>
  <c r="M288" i="1" s="1"/>
  <c r="N288" i="1" s="1"/>
  <c r="O288" i="1" s="1"/>
  <c r="I289" i="1"/>
  <c r="J289" i="1" l="1"/>
  <c r="K289" i="1"/>
  <c r="L289" i="1" l="1"/>
  <c r="M289" i="1" s="1"/>
  <c r="N289" i="1" s="1"/>
  <c r="O289" i="1" s="1"/>
  <c r="I290" i="1"/>
  <c r="J290" i="1" l="1"/>
  <c r="K290" i="1" s="1"/>
  <c r="L290" i="1" l="1"/>
  <c r="M290" i="1" s="1"/>
  <c r="N290" i="1" s="1"/>
  <c r="O290" i="1" s="1"/>
  <c r="I291" i="1"/>
  <c r="J291" i="1" l="1"/>
  <c r="K291" i="1"/>
  <c r="L291" i="1" l="1"/>
  <c r="M291" i="1" s="1"/>
  <c r="N291" i="1" s="1"/>
  <c r="O291" i="1" s="1"/>
  <c r="I292" i="1"/>
  <c r="J292" i="1" l="1"/>
  <c r="K292" i="1" s="1"/>
  <c r="L292" i="1" l="1"/>
  <c r="M292" i="1" s="1"/>
  <c r="N292" i="1" s="1"/>
  <c r="O292" i="1" s="1"/>
  <c r="I293" i="1"/>
  <c r="J293" i="1" l="1"/>
  <c r="K293" i="1"/>
  <c r="L293" i="1" l="1"/>
  <c r="M293" i="1" s="1"/>
  <c r="N293" i="1" s="1"/>
  <c r="O293" i="1" s="1"/>
  <c r="I294" i="1"/>
  <c r="J294" i="1" l="1"/>
  <c r="K294" i="1" s="1"/>
  <c r="L294" i="1" l="1"/>
  <c r="M294" i="1" s="1"/>
  <c r="N294" i="1" s="1"/>
  <c r="O294" i="1" s="1"/>
  <c r="I295" i="1"/>
  <c r="J295" i="1" l="1"/>
  <c r="K295" i="1" s="1"/>
  <c r="L295" i="1" l="1"/>
  <c r="M295" i="1" s="1"/>
  <c r="N295" i="1" s="1"/>
  <c r="O295" i="1" s="1"/>
  <c r="I296" i="1"/>
  <c r="J296" i="1" l="1"/>
  <c r="K296" i="1" s="1"/>
  <c r="L296" i="1" l="1"/>
  <c r="M296" i="1" s="1"/>
  <c r="N296" i="1" s="1"/>
  <c r="O296" i="1" s="1"/>
  <c r="I297" i="1"/>
  <c r="J297" i="1" l="1"/>
  <c r="K297" i="1" s="1"/>
  <c r="L297" i="1" l="1"/>
  <c r="M297" i="1" s="1"/>
  <c r="N297" i="1" s="1"/>
  <c r="O297" i="1" s="1"/>
  <c r="I298" i="1"/>
  <c r="J298" i="1" l="1"/>
  <c r="K298" i="1" s="1"/>
  <c r="L298" i="1" l="1"/>
  <c r="M298" i="1" s="1"/>
  <c r="N298" i="1" s="1"/>
  <c r="O298" i="1" s="1"/>
  <c r="I299" i="1"/>
  <c r="J299" i="1" l="1"/>
  <c r="K299" i="1" s="1"/>
  <c r="L299" i="1" l="1"/>
  <c r="M299" i="1" s="1"/>
  <c r="N299" i="1" s="1"/>
  <c r="O299" i="1" s="1"/>
  <c r="I300" i="1"/>
  <c r="J300" i="1" l="1"/>
  <c r="K300" i="1" s="1"/>
  <c r="L300" i="1" l="1"/>
  <c r="M300" i="1" s="1"/>
  <c r="N300" i="1" s="1"/>
  <c r="O300" i="1" s="1"/>
  <c r="I301" i="1"/>
  <c r="J301" i="1" l="1"/>
  <c r="K301" i="1" s="1"/>
  <c r="L301" i="1" l="1"/>
  <c r="M301" i="1" s="1"/>
  <c r="N301" i="1" s="1"/>
  <c r="O301" i="1" s="1"/>
  <c r="I302" i="1"/>
  <c r="J302" i="1" l="1"/>
  <c r="K302" i="1" s="1"/>
  <c r="L302" i="1" l="1"/>
  <c r="M302" i="1" s="1"/>
  <c r="N302" i="1" s="1"/>
  <c r="O302" i="1" s="1"/>
  <c r="I303" i="1"/>
  <c r="J303" i="1" l="1"/>
  <c r="K303" i="1" s="1"/>
  <c r="L303" i="1" l="1"/>
  <c r="M303" i="1" s="1"/>
  <c r="N303" i="1" s="1"/>
  <c r="O303" i="1" s="1"/>
  <c r="I304" i="1"/>
  <c r="J304" i="1" l="1"/>
  <c r="K304" i="1" s="1"/>
  <c r="L304" i="1" l="1"/>
  <c r="M304" i="1" s="1"/>
  <c r="N304" i="1" s="1"/>
  <c r="O304" i="1" s="1"/>
  <c r="I305" i="1"/>
  <c r="J305" i="1" l="1"/>
  <c r="K305" i="1"/>
  <c r="L305" i="1" l="1"/>
  <c r="M305" i="1" s="1"/>
  <c r="N305" i="1" s="1"/>
  <c r="O305" i="1" s="1"/>
  <c r="I306" i="1"/>
  <c r="J306" i="1" l="1"/>
  <c r="K306" i="1" s="1"/>
  <c r="L306" i="1" l="1"/>
  <c r="M306" i="1" s="1"/>
  <c r="N306" i="1" s="1"/>
  <c r="O306" i="1" s="1"/>
  <c r="I307" i="1"/>
  <c r="J307" i="1" l="1"/>
  <c r="K307" i="1" s="1"/>
  <c r="L307" i="1" l="1"/>
  <c r="M307" i="1" s="1"/>
  <c r="N307" i="1" s="1"/>
  <c r="O307" i="1" s="1"/>
  <c r="I308" i="1"/>
  <c r="J308" i="1" l="1"/>
  <c r="K308" i="1"/>
  <c r="L308" i="1" l="1"/>
  <c r="M308" i="1" s="1"/>
  <c r="N308" i="1" s="1"/>
  <c r="O308" i="1" s="1"/>
  <c r="I309" i="1"/>
  <c r="J309" i="1" l="1"/>
  <c r="K309" i="1" s="1"/>
  <c r="L309" i="1" l="1"/>
  <c r="M309" i="1" s="1"/>
  <c r="N309" i="1" s="1"/>
  <c r="O309" i="1" s="1"/>
  <c r="I310" i="1"/>
  <c r="J310" i="1" l="1"/>
  <c r="K310" i="1" s="1"/>
  <c r="L310" i="1" l="1"/>
  <c r="M310" i="1" s="1"/>
  <c r="N310" i="1" s="1"/>
  <c r="O310" i="1" s="1"/>
  <c r="I311" i="1"/>
  <c r="J311" i="1" l="1"/>
  <c r="K311" i="1" s="1"/>
  <c r="L311" i="1" l="1"/>
  <c r="M311" i="1" s="1"/>
  <c r="N311" i="1" s="1"/>
  <c r="O311" i="1" s="1"/>
  <c r="I312" i="1"/>
  <c r="J312" i="1" l="1"/>
  <c r="K312" i="1" s="1"/>
  <c r="L312" i="1" l="1"/>
  <c r="M312" i="1" s="1"/>
  <c r="N312" i="1" s="1"/>
  <c r="O312" i="1" s="1"/>
  <c r="I313" i="1"/>
  <c r="J313" i="1" l="1"/>
  <c r="K313" i="1"/>
  <c r="L313" i="1" l="1"/>
  <c r="M313" i="1" s="1"/>
  <c r="N313" i="1" s="1"/>
  <c r="O313" i="1" s="1"/>
  <c r="I314" i="1"/>
  <c r="J314" i="1" l="1"/>
  <c r="K314" i="1"/>
  <c r="L314" i="1" l="1"/>
  <c r="M314" i="1" s="1"/>
  <c r="N314" i="1" s="1"/>
  <c r="O314" i="1" s="1"/>
  <c r="I315" i="1"/>
  <c r="J315" i="1" l="1"/>
  <c r="K315" i="1" s="1"/>
  <c r="L315" i="1" l="1"/>
  <c r="M315" i="1" s="1"/>
  <c r="N315" i="1" s="1"/>
  <c r="O315" i="1" s="1"/>
  <c r="I316" i="1"/>
  <c r="J316" i="1" l="1"/>
  <c r="K316" i="1" s="1"/>
  <c r="L316" i="1" l="1"/>
  <c r="M316" i="1" s="1"/>
  <c r="N316" i="1" s="1"/>
  <c r="O316" i="1" s="1"/>
  <c r="I317" i="1"/>
  <c r="J317" i="1" l="1"/>
  <c r="K317" i="1" s="1"/>
  <c r="L317" i="1" l="1"/>
  <c r="M317" i="1" s="1"/>
  <c r="N317" i="1" s="1"/>
  <c r="O317" i="1" s="1"/>
  <c r="I318" i="1"/>
  <c r="J318" i="1" l="1"/>
  <c r="K318" i="1"/>
  <c r="L318" i="1" l="1"/>
  <c r="M318" i="1" s="1"/>
  <c r="N318" i="1" s="1"/>
  <c r="O318" i="1" s="1"/>
  <c r="I319" i="1" l="1"/>
  <c r="J319" i="1" l="1"/>
  <c r="K319" i="1" s="1"/>
  <c r="L319" i="1" l="1"/>
  <c r="M319" i="1" s="1"/>
  <c r="N319" i="1" s="1"/>
  <c r="O319" i="1" s="1"/>
  <c r="I320" i="1" l="1"/>
  <c r="J320" i="1" l="1"/>
  <c r="K320" i="1" s="1"/>
  <c r="L320" i="1" l="1"/>
  <c r="M320" i="1" s="1"/>
  <c r="N320" i="1" s="1"/>
  <c r="O320" i="1" s="1"/>
  <c r="I321" i="1" l="1"/>
  <c r="J321" i="1" l="1"/>
  <c r="K321" i="1" s="1"/>
  <c r="L321" i="1" l="1"/>
  <c r="M321" i="1" s="1"/>
  <c r="N321" i="1" s="1"/>
  <c r="O321" i="1" s="1"/>
  <c r="I322" i="1"/>
  <c r="J322" i="1" l="1"/>
  <c r="K322" i="1" s="1"/>
  <c r="L322" i="1" l="1"/>
  <c r="M322" i="1" s="1"/>
  <c r="N322" i="1" s="1"/>
  <c r="O322" i="1" s="1"/>
  <c r="I323" i="1" l="1"/>
  <c r="J323" i="1" l="1"/>
  <c r="K323" i="1"/>
  <c r="L323" i="1" l="1"/>
  <c r="M323" i="1" s="1"/>
  <c r="N323" i="1" s="1"/>
  <c r="O323" i="1" s="1"/>
  <c r="I324" i="1" l="1"/>
  <c r="J324" i="1" l="1"/>
  <c r="K324" i="1" s="1"/>
  <c r="L324" i="1" l="1"/>
  <c r="M324" i="1" s="1"/>
  <c r="N324" i="1" s="1"/>
  <c r="O324" i="1" s="1"/>
  <c r="I325" i="1"/>
  <c r="J325" i="1" l="1"/>
  <c r="K325" i="1" s="1"/>
  <c r="L325" i="1" l="1"/>
  <c r="M325" i="1" s="1"/>
  <c r="N325" i="1" s="1"/>
  <c r="O325" i="1" s="1"/>
  <c r="I326" i="1"/>
  <c r="J326" i="1" l="1"/>
  <c r="K326" i="1" s="1"/>
  <c r="L326" i="1" l="1"/>
  <c r="M326" i="1" s="1"/>
  <c r="N326" i="1" s="1"/>
  <c r="O326" i="1" s="1"/>
  <c r="I327" i="1"/>
  <c r="J327" i="1" l="1"/>
  <c r="K327" i="1" s="1"/>
  <c r="L327" i="1" l="1"/>
  <c r="M327" i="1" s="1"/>
  <c r="N327" i="1" s="1"/>
  <c r="O327" i="1" s="1"/>
  <c r="I328" i="1"/>
  <c r="J328" i="1" l="1"/>
  <c r="K328" i="1"/>
  <c r="L328" i="1" l="1"/>
  <c r="M328" i="1" s="1"/>
  <c r="N328" i="1" s="1"/>
  <c r="O328" i="1" s="1"/>
  <c r="I329" i="1"/>
  <c r="J329" i="1" l="1"/>
  <c r="K329" i="1" s="1"/>
  <c r="L329" i="1" l="1"/>
  <c r="M329" i="1" s="1"/>
  <c r="N329" i="1" s="1"/>
  <c r="O329" i="1" s="1"/>
  <c r="I330" i="1"/>
  <c r="J330" i="1" l="1"/>
  <c r="K330" i="1" s="1"/>
  <c r="L330" i="1" l="1"/>
  <c r="M330" i="1" s="1"/>
  <c r="N330" i="1" s="1"/>
  <c r="O330" i="1" s="1"/>
  <c r="I331" i="1"/>
  <c r="J331" i="1" l="1"/>
  <c r="K331" i="1" s="1"/>
  <c r="L331" i="1" l="1"/>
  <c r="M331" i="1" s="1"/>
  <c r="N331" i="1" s="1"/>
  <c r="O331" i="1" s="1"/>
  <c r="I332" i="1"/>
  <c r="J332" i="1" l="1"/>
  <c r="K332" i="1" s="1"/>
  <c r="L332" i="1" l="1"/>
  <c r="M332" i="1" s="1"/>
  <c r="N332" i="1" s="1"/>
  <c r="O332" i="1" s="1"/>
  <c r="I333" i="1"/>
  <c r="J333" i="1" l="1"/>
  <c r="K333" i="1"/>
  <c r="L333" i="1" l="1"/>
  <c r="M333" i="1" s="1"/>
  <c r="N333" i="1" s="1"/>
  <c r="O333" i="1" s="1"/>
  <c r="I334" i="1"/>
  <c r="J334" i="1" l="1"/>
  <c r="K334" i="1"/>
  <c r="L334" i="1" l="1"/>
  <c r="M334" i="1" s="1"/>
  <c r="N334" i="1" s="1"/>
  <c r="O334" i="1" s="1"/>
  <c r="I335" i="1"/>
  <c r="J335" i="1" l="1"/>
  <c r="K335" i="1" s="1"/>
  <c r="L335" i="1" l="1"/>
  <c r="M335" i="1" s="1"/>
  <c r="N335" i="1" s="1"/>
  <c r="O335" i="1" s="1"/>
  <c r="I336" i="1"/>
  <c r="J336" i="1" l="1"/>
  <c r="K336" i="1" s="1"/>
  <c r="L336" i="1" l="1"/>
  <c r="M336" i="1" s="1"/>
  <c r="N336" i="1" s="1"/>
  <c r="O336" i="1" s="1"/>
  <c r="I337" i="1"/>
  <c r="J337" i="1" l="1"/>
  <c r="K337" i="1"/>
  <c r="L337" i="1" l="1"/>
  <c r="M337" i="1" s="1"/>
  <c r="N337" i="1" s="1"/>
  <c r="O337" i="1" s="1"/>
  <c r="I338" i="1"/>
  <c r="J338" i="1" l="1"/>
  <c r="K338" i="1" s="1"/>
  <c r="L338" i="1" l="1"/>
  <c r="M338" i="1" s="1"/>
  <c r="N338" i="1" s="1"/>
  <c r="O338" i="1" s="1"/>
  <c r="I339" i="1"/>
  <c r="J339" i="1" l="1"/>
  <c r="K339" i="1" s="1"/>
  <c r="L339" i="1" l="1"/>
  <c r="M339" i="1" s="1"/>
  <c r="N339" i="1" s="1"/>
  <c r="O339" i="1" s="1"/>
  <c r="I340" i="1"/>
  <c r="J340" i="1" l="1"/>
  <c r="K340" i="1" s="1"/>
  <c r="L340" i="1" l="1"/>
  <c r="M340" i="1" s="1"/>
  <c r="N340" i="1" s="1"/>
  <c r="O340" i="1" s="1"/>
  <c r="I341" i="1"/>
  <c r="J341" i="1" l="1"/>
  <c r="K341" i="1" s="1"/>
  <c r="L341" i="1" l="1"/>
  <c r="M341" i="1" s="1"/>
  <c r="N341" i="1" s="1"/>
  <c r="O341" i="1" s="1"/>
  <c r="I342" i="1"/>
  <c r="J342" i="1" l="1"/>
  <c r="K342" i="1"/>
  <c r="L342" i="1" l="1"/>
  <c r="M342" i="1" s="1"/>
  <c r="N342" i="1" s="1"/>
  <c r="O342" i="1" s="1"/>
  <c r="I343" i="1" l="1"/>
  <c r="J343" i="1" l="1"/>
  <c r="K343" i="1" s="1"/>
  <c r="L343" i="1" l="1"/>
  <c r="M343" i="1" s="1"/>
  <c r="N343" i="1" s="1"/>
  <c r="O343" i="1" s="1"/>
  <c r="I344" i="1" l="1"/>
  <c r="J344" i="1" l="1"/>
  <c r="K344" i="1" s="1"/>
  <c r="L344" i="1" l="1"/>
  <c r="M344" i="1" s="1"/>
  <c r="N344" i="1" s="1"/>
  <c r="O344" i="1" s="1"/>
  <c r="I345" i="1"/>
  <c r="J345" i="1" l="1"/>
  <c r="K345" i="1" s="1"/>
  <c r="L345" i="1" l="1"/>
  <c r="M345" i="1" s="1"/>
  <c r="N345" i="1" s="1"/>
  <c r="O345" i="1" s="1"/>
  <c r="I346" i="1" l="1"/>
  <c r="J346" i="1" l="1"/>
  <c r="K346" i="1" s="1"/>
  <c r="L346" i="1" l="1"/>
  <c r="M346" i="1" s="1"/>
  <c r="N346" i="1" s="1"/>
  <c r="O346" i="1" s="1"/>
  <c r="I347" i="1"/>
  <c r="J347" i="1" l="1"/>
  <c r="K347" i="1"/>
  <c r="L347" i="1" l="1"/>
  <c r="M347" i="1" s="1"/>
  <c r="N347" i="1" s="1"/>
  <c r="O347" i="1" s="1"/>
  <c r="I348" i="1" l="1"/>
  <c r="J348" i="1" l="1"/>
  <c r="K348" i="1" s="1"/>
  <c r="L348" i="1" l="1"/>
  <c r="M348" i="1" s="1"/>
  <c r="N348" i="1" s="1"/>
  <c r="O348" i="1" s="1"/>
  <c r="I349" i="1"/>
  <c r="J349" i="1" l="1"/>
  <c r="K349" i="1" s="1"/>
  <c r="L349" i="1" l="1"/>
  <c r="M349" i="1" s="1"/>
  <c r="N349" i="1" s="1"/>
  <c r="O349" i="1" s="1"/>
  <c r="I350" i="1"/>
  <c r="J350" i="1" l="1"/>
  <c r="K350" i="1" s="1"/>
  <c r="L350" i="1" l="1"/>
  <c r="M350" i="1" s="1"/>
  <c r="N350" i="1" s="1"/>
  <c r="O350" i="1" s="1"/>
  <c r="I351" i="1"/>
  <c r="J351" i="1" l="1"/>
  <c r="K351" i="1" s="1"/>
  <c r="L351" i="1" l="1"/>
  <c r="M351" i="1" s="1"/>
  <c r="N351" i="1" s="1"/>
  <c r="O351" i="1" s="1"/>
  <c r="I352" i="1"/>
  <c r="J352" i="1" l="1"/>
  <c r="K352" i="1" s="1"/>
  <c r="L352" i="1" l="1"/>
  <c r="M352" i="1" s="1"/>
  <c r="N352" i="1" s="1"/>
  <c r="O352" i="1" s="1"/>
  <c r="I353" i="1"/>
  <c r="J353" i="1" l="1"/>
  <c r="K353" i="1" s="1"/>
  <c r="L353" i="1" l="1"/>
  <c r="M353" i="1" s="1"/>
  <c r="N353" i="1" s="1"/>
  <c r="O353" i="1" s="1"/>
  <c r="I354" i="1"/>
  <c r="J354" i="1" l="1"/>
  <c r="K354" i="1"/>
  <c r="L354" i="1" l="1"/>
  <c r="M354" i="1" s="1"/>
  <c r="N354" i="1" s="1"/>
  <c r="O354" i="1" s="1"/>
  <c r="I355" i="1"/>
  <c r="J355" i="1" l="1"/>
  <c r="K355" i="1" s="1"/>
  <c r="L355" i="1" l="1"/>
  <c r="M355" i="1" s="1"/>
  <c r="N355" i="1" s="1"/>
  <c r="O355" i="1" s="1"/>
  <c r="I356" i="1"/>
  <c r="J356" i="1" l="1"/>
  <c r="K356" i="1" s="1"/>
  <c r="L356" i="1" l="1"/>
  <c r="M356" i="1" s="1"/>
  <c r="N356" i="1" s="1"/>
  <c r="O356" i="1" s="1"/>
  <c r="I357" i="1"/>
  <c r="J357" i="1" l="1"/>
  <c r="K357" i="1" s="1"/>
  <c r="L357" i="1" l="1"/>
  <c r="M357" i="1" s="1"/>
  <c r="N357" i="1" s="1"/>
  <c r="O357" i="1" s="1"/>
  <c r="I358" i="1"/>
  <c r="J358" i="1" l="1"/>
  <c r="K358" i="1"/>
  <c r="L358" i="1" l="1"/>
  <c r="M358" i="1" s="1"/>
  <c r="N358" i="1" s="1"/>
  <c r="O358" i="1" s="1"/>
  <c r="I359" i="1"/>
  <c r="J359" i="1" l="1"/>
  <c r="K359" i="1" s="1"/>
  <c r="L359" i="1" l="1"/>
  <c r="M359" i="1" s="1"/>
  <c r="N359" i="1" s="1"/>
  <c r="O359" i="1" s="1"/>
  <c r="I360" i="1"/>
  <c r="J360" i="1" l="1"/>
  <c r="K360" i="1" s="1"/>
  <c r="L360" i="1" l="1"/>
  <c r="M360" i="1" s="1"/>
  <c r="N360" i="1" s="1"/>
  <c r="O360" i="1" s="1"/>
  <c r="I361" i="1"/>
  <c r="J361" i="1" l="1"/>
  <c r="K361" i="1"/>
  <c r="L361" i="1" l="1"/>
  <c r="M361" i="1" s="1"/>
  <c r="N361" i="1" s="1"/>
  <c r="O361" i="1" s="1"/>
  <c r="I362" i="1"/>
  <c r="J362" i="1" l="1"/>
  <c r="K362" i="1" s="1"/>
  <c r="L362" i="1" l="1"/>
  <c r="M362" i="1" s="1"/>
  <c r="N362" i="1" s="1"/>
  <c r="O362" i="1" s="1"/>
  <c r="I363" i="1"/>
  <c r="J363" i="1" l="1"/>
  <c r="K363" i="1" s="1"/>
  <c r="L363" i="1" l="1"/>
  <c r="M363" i="1" s="1"/>
  <c r="N363" i="1" s="1"/>
  <c r="O363" i="1" s="1"/>
  <c r="I364" i="1"/>
  <c r="J364" i="1" l="1"/>
  <c r="K364" i="1" s="1"/>
  <c r="L364" i="1" l="1"/>
  <c r="M364" i="1" s="1"/>
  <c r="N364" i="1" s="1"/>
  <c r="O364" i="1" s="1"/>
  <c r="I365" i="1"/>
  <c r="J365" i="1" l="1"/>
  <c r="K365" i="1" s="1"/>
  <c r="L365" i="1" l="1"/>
  <c r="M365" i="1" s="1"/>
  <c r="N365" i="1" s="1"/>
  <c r="O365" i="1" s="1"/>
  <c r="I366" i="1"/>
  <c r="J366" i="1" l="1"/>
  <c r="K366" i="1" s="1"/>
  <c r="L366" i="1" l="1"/>
  <c r="M366" i="1" s="1"/>
  <c r="N366" i="1" s="1"/>
  <c r="O366" i="1" s="1"/>
  <c r="I367" i="1"/>
  <c r="J367" i="1" l="1"/>
  <c r="K367" i="1" s="1"/>
  <c r="L367" i="1" l="1"/>
  <c r="M367" i="1" s="1"/>
  <c r="N367" i="1" s="1"/>
  <c r="O367" i="1" s="1"/>
  <c r="I368" i="1"/>
  <c r="J368" i="1" l="1"/>
  <c r="K368" i="1" s="1"/>
  <c r="L368" i="1" l="1"/>
  <c r="M368" i="1" s="1"/>
  <c r="N368" i="1" s="1"/>
  <c r="O368" i="1" s="1"/>
  <c r="I369" i="1"/>
  <c r="J369" i="1" l="1"/>
  <c r="K369" i="1"/>
  <c r="L369" i="1" l="1"/>
  <c r="M369" i="1" s="1"/>
  <c r="N369" i="1" s="1"/>
  <c r="O369" i="1" s="1"/>
  <c r="I370" i="1"/>
  <c r="J370" i="1" l="1"/>
  <c r="K370" i="1" s="1"/>
  <c r="L370" i="1" l="1"/>
  <c r="M370" i="1" s="1"/>
  <c r="N370" i="1" s="1"/>
  <c r="O370" i="1" s="1"/>
  <c r="I371" i="1"/>
  <c r="J371" i="1" l="1"/>
  <c r="K371" i="1" s="1"/>
  <c r="L371" i="1" l="1"/>
  <c r="M371" i="1" s="1"/>
  <c r="N371" i="1" s="1"/>
  <c r="O371" i="1" s="1"/>
  <c r="I372" i="1"/>
  <c r="J372" i="1" l="1"/>
  <c r="K372" i="1" s="1"/>
  <c r="L372" i="1" l="1"/>
  <c r="M372" i="1" s="1"/>
  <c r="N372" i="1" s="1"/>
  <c r="O372" i="1" s="1"/>
  <c r="I373" i="1"/>
  <c r="J373" i="1" l="1"/>
  <c r="K373" i="1" s="1"/>
  <c r="L373" i="1" l="1"/>
  <c r="M373" i="1" s="1"/>
  <c r="N373" i="1" s="1"/>
  <c r="O373" i="1" s="1"/>
  <c r="I374" i="1"/>
  <c r="J374" i="1" l="1"/>
  <c r="K374" i="1" s="1"/>
  <c r="L374" i="1" l="1"/>
  <c r="M374" i="1" s="1"/>
  <c r="N374" i="1" s="1"/>
  <c r="O374" i="1" s="1"/>
  <c r="I375" i="1"/>
  <c r="J375" i="1" l="1"/>
  <c r="K375" i="1"/>
  <c r="L375" i="1" l="1"/>
  <c r="M375" i="1" s="1"/>
  <c r="N375" i="1" s="1"/>
  <c r="O375" i="1" s="1"/>
  <c r="I376" i="1"/>
  <c r="J376" i="1" l="1"/>
  <c r="K376" i="1" s="1"/>
  <c r="L376" i="1" l="1"/>
  <c r="M376" i="1" s="1"/>
  <c r="N376" i="1" s="1"/>
  <c r="O376" i="1" s="1"/>
  <c r="I377" i="1"/>
  <c r="J377" i="1" l="1"/>
  <c r="K377" i="1" s="1"/>
  <c r="L377" i="1" l="1"/>
  <c r="M377" i="1" s="1"/>
  <c r="N377" i="1" s="1"/>
  <c r="O377" i="1" s="1"/>
  <c r="I378" i="1"/>
  <c r="J378" i="1" l="1"/>
  <c r="K378" i="1" s="1"/>
  <c r="L378" i="1" l="1"/>
  <c r="M378" i="1" s="1"/>
  <c r="N378" i="1" s="1"/>
  <c r="O378" i="1" s="1"/>
  <c r="I379" i="1"/>
  <c r="J379" i="1" l="1"/>
  <c r="K379" i="1"/>
  <c r="L379" i="1" l="1"/>
  <c r="M379" i="1" s="1"/>
  <c r="N379" i="1" s="1"/>
  <c r="O379" i="1" s="1"/>
  <c r="I380" i="1"/>
  <c r="J380" i="1" l="1"/>
  <c r="K380" i="1" s="1"/>
  <c r="L380" i="1" l="1"/>
  <c r="M380" i="1" s="1"/>
  <c r="N380" i="1" s="1"/>
  <c r="O380" i="1" s="1"/>
  <c r="I381" i="1"/>
  <c r="J381" i="1" l="1"/>
  <c r="K381" i="1" s="1"/>
  <c r="L381" i="1" l="1"/>
  <c r="M381" i="1" s="1"/>
  <c r="N381" i="1" s="1"/>
  <c r="O381" i="1" s="1"/>
  <c r="I382" i="1"/>
  <c r="J382" i="1" l="1"/>
  <c r="K382" i="1" s="1"/>
  <c r="L382" i="1" l="1"/>
  <c r="M382" i="1" s="1"/>
  <c r="N382" i="1" s="1"/>
  <c r="O382" i="1" s="1"/>
  <c r="I383" i="1"/>
  <c r="J383" i="1" l="1"/>
  <c r="K383" i="1" s="1"/>
  <c r="L383" i="1" l="1"/>
  <c r="M383" i="1" s="1"/>
  <c r="N383" i="1" s="1"/>
  <c r="O383" i="1" s="1"/>
  <c r="I384" i="1"/>
  <c r="J384" i="1" l="1"/>
  <c r="K384" i="1"/>
  <c r="L384" i="1" l="1"/>
  <c r="M384" i="1" s="1"/>
  <c r="N384" i="1" s="1"/>
  <c r="O384" i="1" s="1"/>
  <c r="I385" i="1"/>
  <c r="J385" i="1" l="1"/>
  <c r="K385" i="1" s="1"/>
  <c r="L385" i="1" l="1"/>
  <c r="M385" i="1" s="1"/>
  <c r="N385" i="1" s="1"/>
  <c r="O385" i="1" s="1"/>
  <c r="I386" i="1"/>
  <c r="J386" i="1" l="1"/>
  <c r="K386" i="1"/>
  <c r="L386" i="1" l="1"/>
  <c r="M386" i="1" s="1"/>
  <c r="N386" i="1" s="1"/>
  <c r="O386" i="1" s="1"/>
  <c r="I387" i="1"/>
  <c r="J387" i="1" l="1"/>
  <c r="K387" i="1"/>
  <c r="L387" i="1" l="1"/>
  <c r="M387" i="1" s="1"/>
  <c r="N387" i="1" s="1"/>
  <c r="O387" i="1" s="1"/>
  <c r="I388" i="1"/>
  <c r="J388" i="1" l="1"/>
  <c r="K388" i="1"/>
  <c r="L388" i="1" l="1"/>
  <c r="M388" i="1" s="1"/>
  <c r="N388" i="1" s="1"/>
  <c r="O388" i="1" s="1"/>
  <c r="I389" i="1"/>
  <c r="J389" i="1" l="1"/>
  <c r="K389" i="1"/>
  <c r="L389" i="1" l="1"/>
  <c r="M389" i="1" s="1"/>
  <c r="N389" i="1" s="1"/>
  <c r="O389" i="1" s="1"/>
  <c r="I390" i="1"/>
  <c r="J390" i="1" l="1"/>
  <c r="K390" i="1" s="1"/>
  <c r="L390" i="1" l="1"/>
  <c r="M390" i="1" s="1"/>
  <c r="N390" i="1" s="1"/>
  <c r="O390" i="1" s="1"/>
  <c r="I391" i="1"/>
  <c r="J391" i="1" l="1"/>
  <c r="K391" i="1" s="1"/>
  <c r="L391" i="1" l="1"/>
  <c r="M391" i="1" s="1"/>
  <c r="N391" i="1" s="1"/>
  <c r="O391" i="1" s="1"/>
  <c r="I392" i="1"/>
  <c r="J392" i="1" l="1"/>
  <c r="K392" i="1" s="1"/>
  <c r="L392" i="1" l="1"/>
  <c r="M392" i="1" s="1"/>
  <c r="N392" i="1" s="1"/>
  <c r="O392" i="1" s="1"/>
  <c r="I393" i="1" l="1"/>
  <c r="J393" i="1" l="1"/>
  <c r="K393" i="1"/>
  <c r="L393" i="1" l="1"/>
  <c r="M393" i="1" s="1"/>
  <c r="N393" i="1" s="1"/>
  <c r="O393" i="1" s="1"/>
  <c r="I394" i="1" l="1"/>
  <c r="J394" i="1" l="1"/>
  <c r="K394" i="1" s="1"/>
  <c r="L394" i="1" l="1"/>
  <c r="M394" i="1" s="1"/>
  <c r="N394" i="1" s="1"/>
  <c r="O394" i="1" s="1"/>
  <c r="I395" i="1"/>
  <c r="J395" i="1" l="1"/>
  <c r="K395" i="1"/>
  <c r="L395" i="1" l="1"/>
  <c r="M395" i="1" s="1"/>
  <c r="N395" i="1" s="1"/>
  <c r="O395" i="1" s="1"/>
  <c r="I396" i="1"/>
  <c r="J396" i="1" l="1"/>
  <c r="K396" i="1" s="1"/>
  <c r="L396" i="1" l="1"/>
  <c r="M396" i="1" s="1"/>
  <c r="N396" i="1" s="1"/>
  <c r="O396" i="1" s="1"/>
  <c r="I397" i="1"/>
  <c r="J397" i="1" l="1"/>
  <c r="K397" i="1" s="1"/>
  <c r="L397" i="1" l="1"/>
  <c r="M397" i="1" s="1"/>
  <c r="N397" i="1" s="1"/>
  <c r="O397" i="1" s="1"/>
  <c r="I398" i="1"/>
  <c r="J398" i="1" l="1"/>
  <c r="K398" i="1"/>
  <c r="L398" i="1" l="1"/>
  <c r="M398" i="1" s="1"/>
  <c r="N398" i="1" s="1"/>
  <c r="O398" i="1" s="1"/>
  <c r="I399" i="1" l="1"/>
  <c r="J399" i="1" l="1"/>
  <c r="K399" i="1" s="1"/>
  <c r="L399" i="1" l="1"/>
  <c r="M399" i="1" s="1"/>
  <c r="N399" i="1" s="1"/>
  <c r="O399" i="1" s="1"/>
  <c r="I400" i="1" l="1"/>
  <c r="J400" i="1" l="1"/>
  <c r="K400" i="1" s="1"/>
  <c r="L400" i="1" l="1"/>
  <c r="M400" i="1" s="1"/>
  <c r="N400" i="1" s="1"/>
  <c r="O400" i="1" s="1"/>
  <c r="I401" i="1" l="1"/>
  <c r="J401" i="1" l="1"/>
  <c r="K401" i="1" s="1"/>
  <c r="L401" i="1" l="1"/>
  <c r="M401" i="1" s="1"/>
  <c r="N401" i="1" s="1"/>
  <c r="O401" i="1" s="1"/>
  <c r="I402" i="1" l="1"/>
  <c r="J402" i="1" l="1"/>
  <c r="K402" i="1" s="1"/>
  <c r="L402" i="1" l="1"/>
  <c r="M402" i="1" s="1"/>
  <c r="N402" i="1" s="1"/>
  <c r="O402" i="1" s="1"/>
  <c r="I403" i="1"/>
  <c r="J403" i="1" l="1"/>
  <c r="K403" i="1" s="1"/>
  <c r="L403" i="1" l="1"/>
  <c r="M403" i="1" s="1"/>
  <c r="N403" i="1" s="1"/>
  <c r="O403" i="1" s="1"/>
  <c r="I404" i="1"/>
  <c r="J404" i="1" l="1"/>
  <c r="K404" i="1" s="1"/>
  <c r="L404" i="1" l="1"/>
  <c r="M404" i="1" s="1"/>
  <c r="N404" i="1" s="1"/>
  <c r="O404" i="1" s="1"/>
  <c r="I405" i="1"/>
  <c r="J405" i="1" l="1"/>
  <c r="K405" i="1" s="1"/>
  <c r="L405" i="1" l="1"/>
  <c r="M405" i="1" s="1"/>
  <c r="N405" i="1" s="1"/>
  <c r="O405" i="1" s="1"/>
  <c r="I406" i="1"/>
  <c r="J406" i="1" l="1"/>
  <c r="K406" i="1"/>
  <c r="L406" i="1" l="1"/>
  <c r="M406" i="1" s="1"/>
  <c r="N406" i="1" s="1"/>
  <c r="O406" i="1" s="1"/>
  <c r="I407" i="1"/>
  <c r="J407" i="1" l="1"/>
  <c r="K407" i="1"/>
  <c r="L407" i="1" l="1"/>
  <c r="M407" i="1" s="1"/>
  <c r="N407" i="1" s="1"/>
  <c r="O407" i="1" s="1"/>
  <c r="I408" i="1"/>
  <c r="J408" i="1" l="1"/>
  <c r="K408" i="1" s="1"/>
  <c r="L408" i="1" l="1"/>
  <c r="M408" i="1" s="1"/>
  <c r="N408" i="1" s="1"/>
  <c r="O408" i="1" s="1"/>
  <c r="I409" i="1"/>
  <c r="J409" i="1" l="1"/>
  <c r="K409" i="1" s="1"/>
  <c r="L409" i="1" l="1"/>
  <c r="M409" i="1" s="1"/>
  <c r="N409" i="1" s="1"/>
  <c r="O409" i="1" s="1"/>
  <c r="I410" i="1"/>
  <c r="J410" i="1" l="1"/>
  <c r="K410" i="1" s="1"/>
  <c r="L410" i="1" l="1"/>
  <c r="M410" i="1" s="1"/>
  <c r="N410" i="1" s="1"/>
  <c r="O410" i="1" s="1"/>
  <c r="I411" i="1" l="1"/>
  <c r="J411" i="1" l="1"/>
  <c r="K411" i="1" s="1"/>
  <c r="L411" i="1" l="1"/>
  <c r="M411" i="1" s="1"/>
  <c r="N411" i="1" s="1"/>
  <c r="O411" i="1" s="1"/>
  <c r="I412" i="1"/>
  <c r="J412" i="1" l="1"/>
  <c r="K412" i="1" s="1"/>
  <c r="L412" i="1" l="1"/>
  <c r="M412" i="1" s="1"/>
  <c r="N412" i="1" s="1"/>
  <c r="O412" i="1" s="1"/>
  <c r="I413" i="1"/>
  <c r="J413" i="1" l="1"/>
  <c r="K413" i="1" s="1"/>
  <c r="L413" i="1" l="1"/>
  <c r="M413" i="1" s="1"/>
  <c r="N413" i="1" s="1"/>
  <c r="O413" i="1" s="1"/>
  <c r="I414" i="1"/>
  <c r="J414" i="1" l="1"/>
  <c r="K414" i="1" s="1"/>
  <c r="L414" i="1" l="1"/>
  <c r="M414" i="1" s="1"/>
  <c r="N414" i="1" s="1"/>
  <c r="O414" i="1" s="1"/>
  <c r="I415" i="1"/>
  <c r="J415" i="1" l="1"/>
  <c r="K415" i="1" s="1"/>
  <c r="L415" i="1" l="1"/>
  <c r="M415" i="1" s="1"/>
  <c r="N415" i="1" s="1"/>
  <c r="O415" i="1" s="1"/>
  <c r="I416" i="1"/>
  <c r="J416" i="1" l="1"/>
  <c r="K416" i="1"/>
  <c r="L416" i="1" l="1"/>
  <c r="M416" i="1" s="1"/>
  <c r="N416" i="1" s="1"/>
  <c r="O416" i="1" s="1"/>
  <c r="I417" i="1"/>
  <c r="J417" i="1" l="1"/>
  <c r="K417" i="1" s="1"/>
  <c r="L417" i="1" l="1"/>
  <c r="M417" i="1" s="1"/>
  <c r="N417" i="1" s="1"/>
  <c r="O417" i="1" s="1"/>
  <c r="I418" i="1"/>
  <c r="J418" i="1" l="1"/>
  <c r="K418" i="1" s="1"/>
  <c r="L418" i="1" l="1"/>
  <c r="M418" i="1" s="1"/>
  <c r="N418" i="1" s="1"/>
  <c r="O418" i="1" s="1"/>
  <c r="I419" i="1" l="1"/>
  <c r="J419" i="1" l="1"/>
  <c r="K419" i="1" s="1"/>
  <c r="L419" i="1" l="1"/>
  <c r="M419" i="1" s="1"/>
  <c r="N419" i="1" s="1"/>
  <c r="O419" i="1" s="1"/>
  <c r="I420" i="1"/>
  <c r="J420" i="1" l="1"/>
  <c r="K420" i="1" s="1"/>
  <c r="L420" i="1" l="1"/>
  <c r="M420" i="1" s="1"/>
  <c r="N420" i="1" s="1"/>
  <c r="O420" i="1" s="1"/>
  <c r="I421" i="1"/>
  <c r="J421" i="1" l="1"/>
  <c r="K421" i="1" s="1"/>
  <c r="L421" i="1" l="1"/>
  <c r="M421" i="1" s="1"/>
  <c r="N421" i="1" s="1"/>
  <c r="O421" i="1" s="1"/>
  <c r="I422" i="1"/>
  <c r="J422" i="1" l="1"/>
  <c r="K422" i="1"/>
  <c r="L422" i="1" l="1"/>
  <c r="M422" i="1" s="1"/>
  <c r="N422" i="1" s="1"/>
  <c r="O422" i="1" s="1"/>
  <c r="I423" i="1"/>
  <c r="J423" i="1" l="1"/>
  <c r="K423" i="1" s="1"/>
  <c r="L423" i="1" l="1"/>
  <c r="M423" i="1" s="1"/>
  <c r="N423" i="1" s="1"/>
  <c r="O423" i="1" s="1"/>
  <c r="I424" i="1"/>
  <c r="J424" i="1" l="1"/>
  <c r="K424" i="1" s="1"/>
  <c r="L424" i="1" l="1"/>
  <c r="M424" i="1" s="1"/>
  <c r="N424" i="1" s="1"/>
  <c r="O424" i="1" s="1"/>
  <c r="I425" i="1" l="1"/>
  <c r="J425" i="1" l="1"/>
  <c r="K425" i="1" s="1"/>
  <c r="L425" i="1" l="1"/>
  <c r="M425" i="1" s="1"/>
  <c r="N425" i="1" s="1"/>
  <c r="O425" i="1" s="1"/>
  <c r="I426" i="1"/>
  <c r="J426" i="1" l="1"/>
  <c r="K426" i="1" s="1"/>
  <c r="L426" i="1" l="1"/>
  <c r="M426" i="1" s="1"/>
  <c r="N426" i="1" s="1"/>
  <c r="O426" i="1" s="1"/>
  <c r="I427" i="1" l="1"/>
  <c r="J427" i="1" l="1"/>
  <c r="K427" i="1" s="1"/>
  <c r="L427" i="1" l="1"/>
  <c r="M427" i="1" s="1"/>
  <c r="N427" i="1" s="1"/>
  <c r="O427" i="1" s="1"/>
  <c r="I428" i="1"/>
  <c r="J428" i="1" l="1"/>
  <c r="K428" i="1" s="1"/>
  <c r="L428" i="1" l="1"/>
  <c r="M428" i="1" s="1"/>
  <c r="N428" i="1" s="1"/>
  <c r="O428" i="1" s="1"/>
  <c r="I429" i="1"/>
  <c r="J429" i="1" l="1"/>
  <c r="K429" i="1" s="1"/>
  <c r="L429" i="1" l="1"/>
  <c r="M429" i="1" s="1"/>
  <c r="N429" i="1" s="1"/>
  <c r="O429" i="1" s="1"/>
  <c r="I430" i="1"/>
  <c r="J430" i="1" l="1"/>
  <c r="K430" i="1" s="1"/>
  <c r="L430" i="1" l="1"/>
  <c r="M430" i="1" s="1"/>
  <c r="N430" i="1" s="1"/>
  <c r="O430" i="1" s="1"/>
  <c r="I431" i="1"/>
  <c r="J431" i="1" l="1"/>
  <c r="K431" i="1" s="1"/>
  <c r="L431" i="1" l="1"/>
  <c r="M431" i="1" s="1"/>
  <c r="N431" i="1" s="1"/>
  <c r="O431" i="1" s="1"/>
  <c r="I432" i="1" l="1"/>
  <c r="J432" i="1" l="1"/>
  <c r="K432" i="1" s="1"/>
  <c r="L432" i="1" l="1"/>
  <c r="M432" i="1" s="1"/>
  <c r="N432" i="1" s="1"/>
  <c r="O432" i="1" s="1"/>
  <c r="I433" i="1"/>
  <c r="J433" i="1" l="1"/>
  <c r="K433" i="1" s="1"/>
  <c r="L433" i="1" l="1"/>
  <c r="M433" i="1" s="1"/>
  <c r="N433" i="1" s="1"/>
  <c r="O433" i="1" s="1"/>
  <c r="I434" i="1" l="1"/>
  <c r="J434" i="1" l="1"/>
  <c r="K434" i="1" s="1"/>
  <c r="L434" i="1" l="1"/>
  <c r="M434" i="1" s="1"/>
  <c r="N434" i="1" s="1"/>
  <c r="O434" i="1" s="1"/>
  <c r="I435" i="1" l="1"/>
  <c r="J435" i="1" l="1"/>
  <c r="K435" i="1" s="1"/>
  <c r="L435" i="1" l="1"/>
  <c r="M435" i="1" s="1"/>
  <c r="N435" i="1" s="1"/>
  <c r="O435" i="1" s="1"/>
  <c r="I436" i="1"/>
  <c r="J436" i="1" l="1"/>
  <c r="K436" i="1" s="1"/>
  <c r="L436" i="1" l="1"/>
  <c r="M436" i="1" s="1"/>
  <c r="N436" i="1" s="1"/>
  <c r="O436" i="1" s="1"/>
  <c r="I437" i="1"/>
  <c r="J437" i="1" l="1"/>
  <c r="K437" i="1" s="1"/>
  <c r="L437" i="1" l="1"/>
  <c r="M437" i="1" s="1"/>
  <c r="N437" i="1" s="1"/>
  <c r="O437" i="1" s="1"/>
  <c r="I438" i="1"/>
  <c r="J438" i="1" l="1"/>
  <c r="K438" i="1"/>
  <c r="L438" i="1" l="1"/>
  <c r="M438" i="1" s="1"/>
  <c r="N438" i="1" s="1"/>
  <c r="O438" i="1" s="1"/>
  <c r="I439" i="1"/>
  <c r="J439" i="1" l="1"/>
  <c r="K439" i="1" s="1"/>
  <c r="L439" i="1" l="1"/>
  <c r="M439" i="1" s="1"/>
  <c r="N439" i="1" s="1"/>
  <c r="O439" i="1" s="1"/>
  <c r="I440" i="1" l="1"/>
  <c r="J440" i="1" l="1"/>
  <c r="K440" i="1" s="1"/>
  <c r="L440" i="1" l="1"/>
  <c r="M440" i="1" s="1"/>
  <c r="N440" i="1" s="1"/>
  <c r="O440" i="1" s="1"/>
  <c r="I441" i="1" l="1"/>
  <c r="J441" i="1" l="1"/>
  <c r="K441" i="1" s="1"/>
  <c r="L441" i="1" l="1"/>
  <c r="M441" i="1" s="1"/>
  <c r="N441" i="1" s="1"/>
  <c r="O441" i="1" s="1"/>
  <c r="I442" i="1" l="1"/>
  <c r="J442" i="1" l="1"/>
  <c r="K442" i="1" s="1"/>
  <c r="L442" i="1" l="1"/>
  <c r="M442" i="1" s="1"/>
  <c r="N442" i="1" s="1"/>
  <c r="O442" i="1" s="1"/>
  <c r="I443" i="1"/>
  <c r="J443" i="1" l="1"/>
  <c r="K443" i="1" s="1"/>
  <c r="L443" i="1" l="1"/>
  <c r="M443" i="1" s="1"/>
  <c r="N443" i="1" s="1"/>
  <c r="O443" i="1" s="1"/>
  <c r="I444" i="1"/>
  <c r="J444" i="1" l="1"/>
  <c r="K444" i="1" s="1"/>
  <c r="L444" i="1" l="1"/>
  <c r="M444" i="1" s="1"/>
  <c r="N444" i="1" s="1"/>
  <c r="O444" i="1" s="1"/>
  <c r="I445" i="1"/>
  <c r="J445" i="1" l="1"/>
  <c r="K445" i="1"/>
  <c r="L445" i="1" l="1"/>
  <c r="M445" i="1" s="1"/>
  <c r="N445" i="1" s="1"/>
  <c r="O445" i="1" s="1"/>
  <c r="I446" i="1" l="1"/>
  <c r="J446" i="1" l="1"/>
  <c r="K446" i="1" s="1"/>
  <c r="L446" i="1" l="1"/>
  <c r="M446" i="1" s="1"/>
  <c r="N446" i="1" s="1"/>
  <c r="O446" i="1" s="1"/>
  <c r="I447" i="1"/>
  <c r="J447" i="1" l="1"/>
  <c r="K447" i="1"/>
  <c r="L447" i="1" l="1"/>
  <c r="M447" i="1" s="1"/>
  <c r="N447" i="1" s="1"/>
  <c r="O447" i="1" s="1"/>
  <c r="I448" i="1"/>
  <c r="J448" i="1" l="1"/>
  <c r="K448" i="1" s="1"/>
  <c r="L448" i="1" l="1"/>
  <c r="M448" i="1" s="1"/>
  <c r="N448" i="1" s="1"/>
  <c r="O448" i="1" s="1"/>
  <c r="I449" i="1"/>
  <c r="J449" i="1" l="1"/>
  <c r="K449" i="1" s="1"/>
  <c r="L449" i="1" l="1"/>
  <c r="M449" i="1" s="1"/>
  <c r="N449" i="1" s="1"/>
  <c r="O449" i="1" s="1"/>
  <c r="I450" i="1"/>
  <c r="J450" i="1" l="1"/>
  <c r="K450" i="1" s="1"/>
  <c r="L450" i="1" l="1"/>
  <c r="M450" i="1" s="1"/>
  <c r="N450" i="1" s="1"/>
  <c r="O450" i="1" s="1"/>
  <c r="I451" i="1"/>
  <c r="J451" i="1" l="1"/>
  <c r="K451" i="1" s="1"/>
  <c r="L451" i="1" l="1"/>
  <c r="M451" i="1" s="1"/>
  <c r="N451" i="1" s="1"/>
  <c r="O451" i="1" s="1"/>
  <c r="I452" i="1" l="1"/>
  <c r="J452" i="1" l="1"/>
  <c r="K452" i="1" s="1"/>
  <c r="L452" i="1" l="1"/>
  <c r="M452" i="1" s="1"/>
  <c r="N452" i="1" s="1"/>
  <c r="O452" i="1" s="1"/>
  <c r="I453" i="1"/>
  <c r="J453" i="1" l="1"/>
  <c r="K453" i="1" s="1"/>
  <c r="L453" i="1" l="1"/>
  <c r="M453" i="1" s="1"/>
  <c r="N453" i="1" s="1"/>
  <c r="O453" i="1" s="1"/>
  <c r="I454" i="1"/>
  <c r="J454" i="1" l="1"/>
  <c r="K454" i="1" s="1"/>
  <c r="L454" i="1" l="1"/>
  <c r="M454" i="1" s="1"/>
  <c r="N454" i="1" s="1"/>
  <c r="O454" i="1" s="1"/>
  <c r="I455" i="1"/>
  <c r="J455" i="1" l="1"/>
  <c r="K455" i="1" s="1"/>
  <c r="L455" i="1" l="1"/>
  <c r="M455" i="1" s="1"/>
  <c r="N455" i="1" s="1"/>
  <c r="O455" i="1" s="1"/>
  <c r="I456" i="1"/>
  <c r="J456" i="1" l="1"/>
  <c r="K456" i="1" s="1"/>
  <c r="L456" i="1" l="1"/>
  <c r="M456" i="1" s="1"/>
  <c r="N456" i="1" s="1"/>
  <c r="O456" i="1" s="1"/>
  <c r="I457" i="1"/>
  <c r="J457" i="1" l="1"/>
  <c r="K457" i="1" s="1"/>
  <c r="L457" i="1" l="1"/>
  <c r="M457" i="1" s="1"/>
  <c r="N457" i="1" s="1"/>
  <c r="O457" i="1" s="1"/>
  <c r="I458" i="1"/>
  <c r="J458" i="1" l="1"/>
  <c r="K458" i="1" s="1"/>
  <c r="L458" i="1" l="1"/>
  <c r="M458" i="1" s="1"/>
  <c r="N458" i="1" s="1"/>
  <c r="O458" i="1" s="1"/>
  <c r="I459" i="1"/>
  <c r="J459" i="1" l="1"/>
  <c r="K459" i="1" s="1"/>
  <c r="L459" i="1" l="1"/>
  <c r="M459" i="1" s="1"/>
  <c r="N459" i="1" s="1"/>
  <c r="O459" i="1" s="1"/>
  <c r="I460" i="1"/>
  <c r="J460" i="1" l="1"/>
  <c r="K460" i="1" s="1"/>
  <c r="L460" i="1" l="1"/>
  <c r="M460" i="1" s="1"/>
  <c r="N460" i="1" s="1"/>
  <c r="O460" i="1" s="1"/>
  <c r="I461" i="1"/>
  <c r="J461" i="1" l="1"/>
  <c r="K461" i="1" s="1"/>
  <c r="L461" i="1" l="1"/>
  <c r="M461" i="1" s="1"/>
  <c r="N461" i="1" s="1"/>
  <c r="O461" i="1" s="1"/>
  <c r="I462" i="1"/>
  <c r="J462" i="1" l="1"/>
  <c r="K462" i="1" s="1"/>
  <c r="L462" i="1" l="1"/>
  <c r="M462" i="1" s="1"/>
  <c r="N462" i="1" s="1"/>
  <c r="O462" i="1" s="1"/>
  <c r="I463" i="1"/>
  <c r="J463" i="1" l="1"/>
  <c r="K463" i="1" s="1"/>
  <c r="L463" i="1" l="1"/>
  <c r="M463" i="1" s="1"/>
  <c r="N463" i="1" s="1"/>
  <c r="O463" i="1" s="1"/>
  <c r="I464" i="1" l="1"/>
  <c r="J464" i="1" l="1"/>
  <c r="K464" i="1" s="1"/>
  <c r="L464" i="1" l="1"/>
  <c r="M464" i="1" s="1"/>
  <c r="N464" i="1" s="1"/>
  <c r="O464" i="1" s="1"/>
  <c r="I465" i="1"/>
  <c r="J465" i="1" l="1"/>
  <c r="K465" i="1" s="1"/>
  <c r="L465" i="1" l="1"/>
  <c r="M465" i="1" s="1"/>
  <c r="N465" i="1" s="1"/>
  <c r="O465" i="1" s="1"/>
  <c r="I466" i="1"/>
  <c r="J466" i="1" l="1"/>
  <c r="K466" i="1" s="1"/>
  <c r="L466" i="1" l="1"/>
  <c r="M466" i="1" s="1"/>
  <c r="N466" i="1" s="1"/>
  <c r="O466" i="1" s="1"/>
  <c r="I467" i="1"/>
  <c r="J467" i="1" l="1"/>
  <c r="K467" i="1" s="1"/>
  <c r="L467" i="1" l="1"/>
  <c r="M467" i="1" s="1"/>
  <c r="N467" i="1" s="1"/>
  <c r="O467" i="1" s="1"/>
  <c r="I468" i="1"/>
  <c r="J468" i="1" l="1"/>
  <c r="K468" i="1" s="1"/>
  <c r="L468" i="1" l="1"/>
  <c r="M468" i="1" s="1"/>
  <c r="N468" i="1" s="1"/>
  <c r="O468" i="1" s="1"/>
  <c r="I469" i="1"/>
  <c r="J469" i="1" l="1"/>
  <c r="K469" i="1"/>
  <c r="L469" i="1" l="1"/>
  <c r="M469" i="1" s="1"/>
  <c r="N469" i="1" s="1"/>
  <c r="O469" i="1" s="1"/>
  <c r="I470" i="1"/>
  <c r="J470" i="1" l="1"/>
  <c r="K470" i="1" s="1"/>
  <c r="L470" i="1" l="1"/>
  <c r="M470" i="1" s="1"/>
  <c r="N470" i="1" s="1"/>
  <c r="O470" i="1" s="1"/>
  <c r="I471" i="1"/>
  <c r="J471" i="1" l="1"/>
  <c r="K471" i="1" s="1"/>
  <c r="L471" i="1" l="1"/>
  <c r="M471" i="1" s="1"/>
  <c r="N471" i="1" s="1"/>
  <c r="O471" i="1" s="1"/>
  <c r="I472" i="1"/>
  <c r="J472" i="1" l="1"/>
  <c r="K472" i="1" s="1"/>
  <c r="L472" i="1" l="1"/>
  <c r="M472" i="1" s="1"/>
  <c r="N472" i="1" s="1"/>
  <c r="O472" i="1" s="1"/>
  <c r="I473" i="1"/>
  <c r="J473" i="1" l="1"/>
  <c r="K473" i="1" s="1"/>
  <c r="L473" i="1" l="1"/>
  <c r="M473" i="1" s="1"/>
  <c r="N473" i="1" s="1"/>
  <c r="O473" i="1" s="1"/>
  <c r="I474" i="1" l="1"/>
  <c r="J474" i="1" l="1"/>
  <c r="K474" i="1" s="1"/>
  <c r="L474" i="1" l="1"/>
  <c r="M474" i="1" s="1"/>
  <c r="N474" i="1" s="1"/>
  <c r="O474" i="1" s="1"/>
  <c r="I475" i="1"/>
  <c r="J475" i="1" l="1"/>
  <c r="K475" i="1"/>
  <c r="L475" i="1" l="1"/>
  <c r="M475" i="1" s="1"/>
  <c r="N475" i="1" s="1"/>
  <c r="O475" i="1" s="1"/>
  <c r="I476" i="1"/>
  <c r="J476" i="1" l="1"/>
  <c r="K476" i="1" s="1"/>
  <c r="L476" i="1" l="1"/>
  <c r="M476" i="1" s="1"/>
  <c r="N476" i="1" s="1"/>
  <c r="O476" i="1" s="1"/>
  <c r="I477" i="1" l="1"/>
  <c r="J477" i="1" l="1"/>
  <c r="K477" i="1"/>
  <c r="L477" i="1" l="1"/>
  <c r="M477" i="1" s="1"/>
  <c r="N477" i="1" s="1"/>
  <c r="O477" i="1" s="1"/>
  <c r="I478" i="1"/>
  <c r="J478" i="1" l="1"/>
  <c r="K478" i="1" s="1"/>
  <c r="L478" i="1" l="1"/>
  <c r="M478" i="1" s="1"/>
  <c r="N478" i="1" s="1"/>
  <c r="O478" i="1" s="1"/>
  <c r="I479" i="1"/>
  <c r="J479" i="1" l="1"/>
  <c r="K479" i="1" s="1"/>
  <c r="L479" i="1" l="1"/>
  <c r="M479" i="1" s="1"/>
  <c r="N479" i="1" s="1"/>
  <c r="O479" i="1" s="1"/>
  <c r="I480" i="1" l="1"/>
  <c r="J480" i="1" l="1"/>
  <c r="K480" i="1"/>
  <c r="L480" i="1" l="1"/>
  <c r="M480" i="1" s="1"/>
  <c r="N480" i="1" s="1"/>
  <c r="O480" i="1" s="1"/>
  <c r="I481" i="1"/>
  <c r="J481" i="1" l="1"/>
  <c r="K481" i="1"/>
  <c r="L481" i="1" l="1"/>
  <c r="M481" i="1" s="1"/>
  <c r="N481" i="1" s="1"/>
  <c r="O481" i="1" s="1"/>
  <c r="I482" i="1"/>
  <c r="J482" i="1" l="1"/>
  <c r="K482" i="1" s="1"/>
  <c r="L482" i="1" l="1"/>
  <c r="M482" i="1" s="1"/>
  <c r="N482" i="1" s="1"/>
  <c r="O482" i="1" s="1"/>
  <c r="I483" i="1"/>
  <c r="J483" i="1" l="1"/>
  <c r="K483" i="1" s="1"/>
  <c r="L483" i="1" l="1"/>
  <c r="M483" i="1" s="1"/>
  <c r="N483" i="1" s="1"/>
  <c r="O483" i="1" s="1"/>
  <c r="I484" i="1"/>
  <c r="J484" i="1" l="1"/>
  <c r="K484" i="1" s="1"/>
  <c r="L484" i="1" l="1"/>
  <c r="M484" i="1" s="1"/>
  <c r="N484" i="1" s="1"/>
  <c r="O484" i="1" s="1"/>
  <c r="I485" i="1"/>
  <c r="J485" i="1" l="1"/>
  <c r="K485" i="1" s="1"/>
  <c r="L485" i="1" l="1"/>
  <c r="M485" i="1" s="1"/>
  <c r="N485" i="1" s="1"/>
  <c r="O485" i="1" s="1"/>
  <c r="I486" i="1"/>
  <c r="J486" i="1" l="1"/>
  <c r="K486" i="1" s="1"/>
  <c r="L486" i="1" l="1"/>
  <c r="M486" i="1" s="1"/>
  <c r="N486" i="1" s="1"/>
  <c r="O486" i="1" s="1"/>
  <c r="I487" i="1" l="1"/>
  <c r="J487" i="1" l="1"/>
  <c r="K487" i="1" s="1"/>
  <c r="L487" i="1" l="1"/>
  <c r="M487" i="1" s="1"/>
  <c r="N487" i="1" s="1"/>
  <c r="O487" i="1" s="1"/>
  <c r="I488" i="1" l="1"/>
  <c r="J488" i="1" l="1"/>
  <c r="K488" i="1" s="1"/>
  <c r="L488" i="1" l="1"/>
  <c r="M488" i="1" s="1"/>
  <c r="N488" i="1" s="1"/>
  <c r="O488" i="1" s="1"/>
  <c r="I489" i="1"/>
  <c r="J489" i="1" l="1"/>
  <c r="K489" i="1" s="1"/>
  <c r="L489" i="1" l="1"/>
  <c r="M489" i="1" s="1"/>
  <c r="N489" i="1" s="1"/>
  <c r="O489" i="1" s="1"/>
  <c r="I490" i="1"/>
  <c r="J490" i="1" l="1"/>
  <c r="K490" i="1" s="1"/>
  <c r="L490" i="1" l="1"/>
  <c r="M490" i="1" s="1"/>
  <c r="N490" i="1" s="1"/>
  <c r="O490" i="1" s="1"/>
  <c r="I491" i="1"/>
  <c r="J491" i="1" l="1"/>
  <c r="K491" i="1" s="1"/>
  <c r="L491" i="1" l="1"/>
  <c r="M491" i="1" s="1"/>
  <c r="N491" i="1" s="1"/>
  <c r="O491" i="1" s="1"/>
  <c r="I492" i="1"/>
  <c r="J492" i="1" l="1"/>
  <c r="K492" i="1" s="1"/>
  <c r="L492" i="1" l="1"/>
  <c r="M492" i="1" s="1"/>
  <c r="N492" i="1" s="1"/>
  <c r="O492" i="1" s="1"/>
  <c r="I493" i="1" l="1"/>
  <c r="J493" i="1" l="1"/>
  <c r="K493" i="1"/>
  <c r="L493" i="1" l="1"/>
  <c r="M493" i="1" s="1"/>
  <c r="N493" i="1" s="1"/>
  <c r="O493" i="1" s="1"/>
  <c r="I494" i="1"/>
  <c r="J494" i="1" l="1"/>
  <c r="K494" i="1" s="1"/>
  <c r="L494" i="1" l="1"/>
  <c r="M494" i="1" s="1"/>
  <c r="N494" i="1" s="1"/>
  <c r="O494" i="1" s="1"/>
  <c r="I495" i="1"/>
  <c r="J495" i="1" l="1"/>
  <c r="K495" i="1" s="1"/>
  <c r="L495" i="1" l="1"/>
  <c r="M495" i="1" s="1"/>
  <c r="N495" i="1" s="1"/>
  <c r="O495" i="1" s="1"/>
  <c r="I496" i="1"/>
  <c r="J496" i="1" l="1"/>
  <c r="K496" i="1" s="1"/>
  <c r="L496" i="1" l="1"/>
  <c r="M496" i="1" s="1"/>
  <c r="N496" i="1" s="1"/>
  <c r="O496" i="1" s="1"/>
  <c r="I497" i="1"/>
  <c r="J497" i="1" l="1"/>
  <c r="K497" i="1" s="1"/>
  <c r="L497" i="1" l="1"/>
  <c r="M497" i="1" s="1"/>
  <c r="N497" i="1" s="1"/>
  <c r="O497" i="1" s="1"/>
  <c r="I498" i="1"/>
  <c r="J498" i="1" l="1"/>
  <c r="K498" i="1" s="1"/>
  <c r="L498" i="1" l="1"/>
  <c r="M498" i="1" s="1"/>
  <c r="N498" i="1" s="1"/>
  <c r="O498" i="1" s="1"/>
  <c r="I499" i="1"/>
  <c r="J499" i="1" l="1"/>
  <c r="K499" i="1" s="1"/>
  <c r="L499" i="1" l="1"/>
  <c r="M499" i="1" s="1"/>
  <c r="N499" i="1" s="1"/>
  <c r="O499" i="1" s="1"/>
  <c r="I500" i="1"/>
  <c r="J500" i="1" l="1"/>
  <c r="K500" i="1" s="1"/>
  <c r="L500" i="1" l="1"/>
  <c r="M500" i="1" s="1"/>
  <c r="N500" i="1" s="1"/>
  <c r="O500" i="1" s="1"/>
  <c r="I501" i="1"/>
  <c r="J501" i="1" l="1"/>
  <c r="K501" i="1"/>
  <c r="L501" i="1" l="1"/>
  <c r="M501" i="1" s="1"/>
  <c r="N501" i="1" s="1"/>
  <c r="O501" i="1" s="1"/>
  <c r="I502" i="1"/>
  <c r="J502" i="1" l="1"/>
  <c r="K502" i="1" s="1"/>
  <c r="L502" i="1" l="1"/>
  <c r="M502" i="1" s="1"/>
  <c r="N502" i="1" s="1"/>
  <c r="O502" i="1" s="1"/>
  <c r="I503" i="1"/>
  <c r="J503" i="1" l="1"/>
  <c r="K503" i="1" s="1"/>
  <c r="L503" i="1" l="1"/>
  <c r="M503" i="1" s="1"/>
  <c r="N503" i="1" s="1"/>
  <c r="O503" i="1" s="1"/>
  <c r="I504" i="1"/>
  <c r="J504" i="1" l="1"/>
  <c r="K504" i="1" s="1"/>
  <c r="L504" i="1" l="1"/>
  <c r="M504" i="1" s="1"/>
  <c r="N504" i="1" s="1"/>
  <c r="O504" i="1" s="1"/>
  <c r="I505" i="1"/>
  <c r="J505" i="1" l="1"/>
  <c r="K505" i="1"/>
  <c r="L505" i="1" l="1"/>
  <c r="M505" i="1" s="1"/>
  <c r="N505" i="1" s="1"/>
  <c r="O505" i="1" s="1"/>
  <c r="I506" i="1"/>
  <c r="J506" i="1" l="1"/>
  <c r="K506" i="1" s="1"/>
  <c r="L506" i="1" l="1"/>
  <c r="M506" i="1" s="1"/>
  <c r="N506" i="1" s="1"/>
  <c r="O506" i="1" s="1"/>
  <c r="I507" i="1"/>
  <c r="J507" i="1" l="1"/>
  <c r="K507" i="1" s="1"/>
  <c r="L507" i="1" l="1"/>
  <c r="M507" i="1" s="1"/>
  <c r="N507" i="1" s="1"/>
  <c r="O507" i="1" s="1"/>
  <c r="I508" i="1"/>
  <c r="J508" i="1" l="1"/>
  <c r="K508" i="1"/>
  <c r="L508" i="1" l="1"/>
  <c r="M508" i="1" s="1"/>
  <c r="N508" i="1" s="1"/>
  <c r="O508" i="1" s="1"/>
  <c r="I509" i="1" l="1"/>
  <c r="J509" i="1" l="1"/>
  <c r="K509" i="1"/>
  <c r="L509" i="1" l="1"/>
  <c r="M509" i="1" s="1"/>
  <c r="N509" i="1" s="1"/>
  <c r="O509" i="1" s="1"/>
  <c r="I510" i="1"/>
  <c r="J510" i="1" l="1"/>
  <c r="K510" i="1"/>
  <c r="L510" i="1" l="1"/>
  <c r="M510" i="1" s="1"/>
  <c r="N510" i="1" s="1"/>
  <c r="O510" i="1" s="1"/>
  <c r="I511" i="1"/>
  <c r="J511" i="1" l="1"/>
  <c r="K511" i="1" s="1"/>
  <c r="L511" i="1" l="1"/>
  <c r="M511" i="1" s="1"/>
  <c r="N511" i="1" s="1"/>
  <c r="O511" i="1" s="1"/>
  <c r="I512" i="1"/>
  <c r="J512" i="1" l="1"/>
  <c r="K512" i="1"/>
  <c r="L512" i="1" l="1"/>
  <c r="M512" i="1" s="1"/>
  <c r="N512" i="1" s="1"/>
  <c r="O512" i="1" s="1"/>
  <c r="I513" i="1"/>
  <c r="J513" i="1" l="1"/>
  <c r="K513" i="1" s="1"/>
  <c r="L513" i="1" l="1"/>
  <c r="M513" i="1" s="1"/>
  <c r="N513" i="1" s="1"/>
  <c r="O513" i="1" s="1"/>
  <c r="I514" i="1"/>
  <c r="J514" i="1" l="1"/>
  <c r="K514" i="1"/>
  <c r="L514" i="1" l="1"/>
  <c r="M514" i="1" s="1"/>
  <c r="N514" i="1" s="1"/>
  <c r="O514" i="1" s="1"/>
  <c r="I515" i="1"/>
  <c r="J515" i="1" l="1"/>
  <c r="K515" i="1"/>
  <c r="L515" i="1" l="1"/>
  <c r="M515" i="1" s="1"/>
  <c r="N515" i="1" s="1"/>
  <c r="O515" i="1" s="1"/>
  <c r="I516" i="1"/>
  <c r="J516" i="1" l="1"/>
  <c r="K516" i="1" s="1"/>
  <c r="L516" i="1" l="1"/>
  <c r="M516" i="1" s="1"/>
  <c r="N516" i="1" s="1"/>
  <c r="O516" i="1" s="1"/>
  <c r="I517" i="1"/>
  <c r="J517" i="1" l="1"/>
  <c r="K517" i="1" s="1"/>
  <c r="L517" i="1" l="1"/>
  <c r="M517" i="1" s="1"/>
  <c r="N517" i="1" s="1"/>
  <c r="O517" i="1" s="1"/>
  <c r="I518" i="1"/>
  <c r="J518" i="1" l="1"/>
  <c r="K518" i="1" s="1"/>
  <c r="L518" i="1" l="1"/>
  <c r="M518" i="1" s="1"/>
  <c r="N518" i="1" s="1"/>
  <c r="O518" i="1" s="1"/>
  <c r="I519" i="1"/>
  <c r="J519" i="1" l="1"/>
  <c r="K519" i="1" s="1"/>
  <c r="L519" i="1" l="1"/>
  <c r="M519" i="1" s="1"/>
  <c r="N519" i="1" s="1"/>
  <c r="O519" i="1" s="1"/>
  <c r="I520" i="1"/>
  <c r="J520" i="1" l="1"/>
  <c r="K520" i="1" s="1"/>
  <c r="L520" i="1" l="1"/>
  <c r="M520" i="1" s="1"/>
  <c r="N520" i="1" s="1"/>
  <c r="O520" i="1" s="1"/>
  <c r="I521" i="1"/>
  <c r="J521" i="1" l="1"/>
  <c r="K521" i="1" s="1"/>
  <c r="L521" i="1" l="1"/>
  <c r="M521" i="1" s="1"/>
  <c r="N521" i="1" s="1"/>
  <c r="O521" i="1" s="1"/>
  <c r="I522" i="1"/>
  <c r="J522" i="1" l="1"/>
  <c r="K522" i="1" s="1"/>
  <c r="L522" i="1" l="1"/>
  <c r="M522" i="1" s="1"/>
  <c r="N522" i="1" s="1"/>
  <c r="O522" i="1" s="1"/>
  <c r="I523" i="1"/>
  <c r="J523" i="1" l="1"/>
  <c r="K523" i="1" s="1"/>
  <c r="L523" i="1" l="1"/>
  <c r="M523" i="1" s="1"/>
  <c r="N523" i="1" s="1"/>
  <c r="O523" i="1" s="1"/>
  <c r="I524" i="1"/>
  <c r="J524" i="1" l="1"/>
  <c r="K524" i="1" s="1"/>
  <c r="L524" i="1" l="1"/>
  <c r="M524" i="1" s="1"/>
  <c r="N524" i="1" s="1"/>
  <c r="O524" i="1" s="1"/>
  <c r="I525" i="1"/>
  <c r="J525" i="1" l="1"/>
  <c r="K525" i="1" s="1"/>
  <c r="L525" i="1" l="1"/>
  <c r="M525" i="1" s="1"/>
  <c r="N525" i="1" s="1"/>
  <c r="O525" i="1" s="1"/>
  <c r="I526" i="1"/>
  <c r="J526" i="1" l="1"/>
  <c r="K526" i="1" s="1"/>
  <c r="L526" i="1" l="1"/>
  <c r="M526" i="1" s="1"/>
  <c r="N526" i="1" s="1"/>
  <c r="O526" i="1" s="1"/>
  <c r="I527" i="1" l="1"/>
  <c r="J527" i="1"/>
  <c r="K527" i="1" s="1"/>
  <c r="L527" i="1" l="1"/>
  <c r="M527" i="1" s="1"/>
  <c r="N527" i="1" s="1"/>
  <c r="O527" i="1" s="1"/>
  <c r="I528" i="1" l="1"/>
  <c r="J528" i="1"/>
  <c r="K528" i="1" s="1"/>
  <c r="L528" i="1" l="1"/>
  <c r="M528" i="1" s="1"/>
  <c r="N528" i="1" s="1"/>
  <c r="O528" i="1" s="1"/>
  <c r="I529" i="1"/>
  <c r="J529" i="1" l="1"/>
  <c r="K529" i="1" s="1"/>
  <c r="L529" i="1" l="1"/>
  <c r="M529" i="1" s="1"/>
  <c r="N529" i="1" s="1"/>
  <c r="O529" i="1" s="1"/>
  <c r="I530" i="1"/>
  <c r="J530" i="1" l="1"/>
  <c r="K530" i="1" s="1"/>
  <c r="L530" i="1" l="1"/>
  <c r="M530" i="1" s="1"/>
  <c r="N530" i="1" s="1"/>
  <c r="O530" i="1" s="1"/>
  <c r="I531" i="1"/>
  <c r="J531" i="1" l="1"/>
  <c r="K531" i="1"/>
  <c r="L531" i="1" l="1"/>
  <c r="M531" i="1" s="1"/>
  <c r="N531" i="1" s="1"/>
  <c r="O531" i="1" s="1"/>
  <c r="I532" i="1"/>
  <c r="J532" i="1" l="1"/>
  <c r="K532" i="1" s="1"/>
  <c r="L532" i="1" l="1"/>
  <c r="M532" i="1" s="1"/>
  <c r="N532" i="1" s="1"/>
  <c r="O532" i="1" s="1"/>
  <c r="I533" i="1"/>
  <c r="J533" i="1" l="1"/>
  <c r="K533" i="1" s="1"/>
  <c r="L533" i="1" l="1"/>
  <c r="M533" i="1" s="1"/>
  <c r="N533" i="1" s="1"/>
  <c r="O533" i="1" s="1"/>
  <c r="I534" i="1"/>
  <c r="J534" i="1" l="1"/>
  <c r="K534" i="1" s="1"/>
  <c r="L534" i="1" l="1"/>
  <c r="M534" i="1" s="1"/>
  <c r="N534" i="1" s="1"/>
  <c r="O534" i="1" s="1"/>
  <c r="I535" i="1"/>
  <c r="J535" i="1" l="1"/>
  <c r="K535" i="1" s="1"/>
  <c r="L535" i="1" l="1"/>
  <c r="M535" i="1" s="1"/>
  <c r="N535" i="1" s="1"/>
  <c r="O535" i="1" s="1"/>
  <c r="I536" i="1"/>
  <c r="J536" i="1" l="1"/>
  <c r="K536" i="1" s="1"/>
  <c r="L536" i="1" l="1"/>
  <c r="M536" i="1" s="1"/>
  <c r="N536" i="1" s="1"/>
  <c r="O536" i="1" s="1"/>
  <c r="I537" i="1"/>
  <c r="J537" i="1" l="1"/>
  <c r="K537" i="1" s="1"/>
  <c r="L537" i="1" l="1"/>
  <c r="M537" i="1" s="1"/>
  <c r="N537" i="1" s="1"/>
  <c r="O537" i="1" s="1"/>
  <c r="I538" i="1"/>
  <c r="J538" i="1" l="1"/>
  <c r="K538" i="1" s="1"/>
  <c r="L538" i="1" l="1"/>
  <c r="M538" i="1" s="1"/>
  <c r="N538" i="1" s="1"/>
  <c r="O538" i="1" s="1"/>
  <c r="I539" i="1"/>
  <c r="J539" i="1" l="1"/>
  <c r="K539" i="1" s="1"/>
  <c r="L539" i="1" l="1"/>
  <c r="M539" i="1" s="1"/>
  <c r="N539" i="1" s="1"/>
  <c r="O539" i="1" s="1"/>
  <c r="I540" i="1"/>
  <c r="J540" i="1" l="1"/>
  <c r="K540" i="1"/>
  <c r="L540" i="1" l="1"/>
  <c r="M540" i="1" s="1"/>
  <c r="N540" i="1" s="1"/>
  <c r="O540" i="1" s="1"/>
  <c r="I541" i="1"/>
  <c r="J541" i="1" l="1"/>
  <c r="K541" i="1"/>
  <c r="L541" i="1" l="1"/>
  <c r="M541" i="1" s="1"/>
  <c r="N541" i="1" s="1"/>
  <c r="O541" i="1" s="1"/>
  <c r="I542" i="1"/>
  <c r="J542" i="1" l="1"/>
  <c r="K542" i="1" s="1"/>
  <c r="L542" i="1" l="1"/>
  <c r="M542" i="1" s="1"/>
  <c r="N542" i="1" s="1"/>
  <c r="O542" i="1" s="1"/>
  <c r="I543" i="1"/>
  <c r="J543" i="1" l="1"/>
  <c r="K543" i="1"/>
  <c r="L543" i="1" l="1"/>
  <c r="M543" i="1" s="1"/>
  <c r="N543" i="1" s="1"/>
  <c r="O543" i="1" s="1"/>
  <c r="I544" i="1"/>
  <c r="J544" i="1" l="1"/>
  <c r="K544" i="1" s="1"/>
  <c r="L544" i="1" l="1"/>
  <c r="M544" i="1" s="1"/>
  <c r="N544" i="1" s="1"/>
  <c r="O544" i="1" s="1"/>
  <c r="I545" i="1"/>
  <c r="J545" i="1" l="1"/>
  <c r="K545" i="1" s="1"/>
  <c r="L545" i="1" l="1"/>
  <c r="M545" i="1" s="1"/>
  <c r="N545" i="1" s="1"/>
  <c r="O545" i="1" s="1"/>
  <c r="I546" i="1"/>
  <c r="J546" i="1" l="1"/>
  <c r="K546" i="1" s="1"/>
  <c r="L546" i="1" l="1"/>
  <c r="M546" i="1" s="1"/>
  <c r="N546" i="1" s="1"/>
  <c r="O546" i="1" s="1"/>
  <c r="I547" i="1"/>
  <c r="J547" i="1" l="1"/>
  <c r="K547" i="1" s="1"/>
  <c r="L547" i="1" l="1"/>
  <c r="M547" i="1" s="1"/>
  <c r="N547" i="1" s="1"/>
  <c r="O547" i="1" s="1"/>
  <c r="I548" i="1"/>
  <c r="J548" i="1" l="1"/>
  <c r="K548" i="1" s="1"/>
  <c r="L548" i="1" l="1"/>
  <c r="M548" i="1" s="1"/>
  <c r="N548" i="1" s="1"/>
  <c r="O548" i="1" s="1"/>
  <c r="I549" i="1"/>
  <c r="J549" i="1" l="1"/>
  <c r="K549" i="1" s="1"/>
  <c r="L549" i="1" l="1"/>
  <c r="M549" i="1" s="1"/>
  <c r="N549" i="1" s="1"/>
  <c r="O549" i="1" s="1"/>
  <c r="I550" i="1"/>
  <c r="J550" i="1" l="1"/>
  <c r="K550" i="1" s="1"/>
  <c r="L550" i="1" l="1"/>
  <c r="M550" i="1" s="1"/>
  <c r="N550" i="1" s="1"/>
  <c r="O550" i="1" s="1"/>
  <c r="I551" i="1"/>
  <c r="J551" i="1" l="1"/>
  <c r="K551" i="1" s="1"/>
  <c r="L551" i="1" l="1"/>
  <c r="M551" i="1" s="1"/>
  <c r="N551" i="1" s="1"/>
  <c r="O551" i="1" s="1"/>
  <c r="I552" i="1"/>
  <c r="J552" i="1" l="1"/>
  <c r="K552" i="1" s="1"/>
  <c r="L552" i="1" l="1"/>
  <c r="M552" i="1" s="1"/>
  <c r="N552" i="1" s="1"/>
  <c r="O552" i="1" s="1"/>
  <c r="I553" i="1" l="1"/>
  <c r="J553" i="1" l="1"/>
  <c r="K553" i="1" s="1"/>
  <c r="L553" i="1" l="1"/>
  <c r="M553" i="1" s="1"/>
  <c r="N553" i="1" s="1"/>
  <c r="O553" i="1" s="1"/>
  <c r="I554" i="1"/>
  <c r="J554" i="1" l="1"/>
  <c r="K554" i="1"/>
  <c r="L554" i="1" l="1"/>
  <c r="M554" i="1" s="1"/>
  <c r="N554" i="1" s="1"/>
  <c r="O554" i="1" s="1"/>
  <c r="I555" i="1"/>
  <c r="J555" i="1" l="1"/>
  <c r="K555" i="1"/>
  <c r="L555" i="1" l="1"/>
  <c r="M555" i="1" s="1"/>
  <c r="N555" i="1" s="1"/>
  <c r="O555" i="1" s="1"/>
  <c r="I556" i="1"/>
  <c r="J556" i="1" l="1"/>
  <c r="K556" i="1" s="1"/>
  <c r="L556" i="1" l="1"/>
  <c r="M556" i="1" s="1"/>
  <c r="N556" i="1" s="1"/>
  <c r="O556" i="1" s="1"/>
  <c r="I557" i="1"/>
  <c r="J557" i="1" l="1"/>
  <c r="K557" i="1"/>
  <c r="L557" i="1" l="1"/>
  <c r="M557" i="1" s="1"/>
  <c r="N557" i="1" s="1"/>
  <c r="O557" i="1" s="1"/>
  <c r="I558" i="1"/>
  <c r="J558" i="1" l="1"/>
  <c r="K558" i="1" s="1"/>
  <c r="L558" i="1" l="1"/>
  <c r="M558" i="1" s="1"/>
  <c r="N558" i="1" s="1"/>
  <c r="O558" i="1" s="1"/>
  <c r="I559" i="1"/>
  <c r="J559" i="1" l="1"/>
  <c r="K559" i="1" s="1"/>
  <c r="L559" i="1" l="1"/>
  <c r="M559" i="1" s="1"/>
  <c r="N559" i="1" s="1"/>
  <c r="O559" i="1" s="1"/>
  <c r="I560" i="1"/>
  <c r="J560" i="1" l="1"/>
  <c r="K560" i="1" s="1"/>
  <c r="L560" i="1" l="1"/>
  <c r="M560" i="1" s="1"/>
  <c r="N560" i="1" s="1"/>
  <c r="O560" i="1" s="1"/>
  <c r="I561" i="1" l="1"/>
  <c r="J561" i="1" l="1"/>
  <c r="K561" i="1" s="1"/>
  <c r="L561" i="1" l="1"/>
  <c r="M561" i="1" s="1"/>
  <c r="N561" i="1" s="1"/>
  <c r="O561" i="1" s="1"/>
  <c r="I562" i="1"/>
  <c r="J562" i="1" l="1"/>
  <c r="K562" i="1" s="1"/>
  <c r="L562" i="1" l="1"/>
  <c r="M562" i="1" s="1"/>
  <c r="N562" i="1" s="1"/>
  <c r="O562" i="1" s="1"/>
  <c r="I563" i="1"/>
  <c r="J563" i="1" l="1"/>
  <c r="K563" i="1" s="1"/>
  <c r="L563" i="1" l="1"/>
  <c r="M563" i="1" s="1"/>
  <c r="N563" i="1" s="1"/>
  <c r="O563" i="1" s="1"/>
  <c r="I564" i="1"/>
  <c r="J564" i="1" l="1"/>
  <c r="K564" i="1" s="1"/>
  <c r="L564" i="1" l="1"/>
  <c r="M564" i="1" s="1"/>
  <c r="N564" i="1" s="1"/>
  <c r="O564" i="1" s="1"/>
  <c r="I565" i="1"/>
  <c r="J565" i="1" l="1"/>
  <c r="K565" i="1" s="1"/>
  <c r="L565" i="1" l="1"/>
  <c r="M565" i="1" s="1"/>
  <c r="N565" i="1" s="1"/>
  <c r="O565" i="1" s="1"/>
  <c r="I566" i="1"/>
  <c r="J566" i="1" l="1"/>
  <c r="K566" i="1" s="1"/>
  <c r="L566" i="1" l="1"/>
  <c r="M566" i="1" s="1"/>
  <c r="N566" i="1" s="1"/>
  <c r="O566" i="1" s="1"/>
  <c r="I567" i="1"/>
  <c r="J567" i="1" l="1"/>
  <c r="K567" i="1" s="1"/>
  <c r="L567" i="1" l="1"/>
  <c r="M567" i="1" s="1"/>
  <c r="N567" i="1" s="1"/>
  <c r="O567" i="1" s="1"/>
  <c r="I568" i="1"/>
  <c r="J568" i="1" l="1"/>
  <c r="K568" i="1"/>
  <c r="L568" i="1" l="1"/>
  <c r="M568" i="1" s="1"/>
  <c r="N568" i="1" s="1"/>
  <c r="O568" i="1" s="1"/>
  <c r="I569" i="1"/>
  <c r="J569" i="1" l="1"/>
  <c r="K569" i="1"/>
  <c r="L569" i="1" l="1"/>
  <c r="M569" i="1" s="1"/>
  <c r="N569" i="1" s="1"/>
  <c r="O569" i="1" s="1"/>
  <c r="I570" i="1"/>
  <c r="J570" i="1" l="1"/>
  <c r="K570" i="1"/>
  <c r="L570" i="1" l="1"/>
  <c r="M570" i="1" s="1"/>
  <c r="N570" i="1" s="1"/>
  <c r="O570" i="1" s="1"/>
  <c r="I571" i="1"/>
  <c r="J571" i="1" l="1"/>
  <c r="K571" i="1" s="1"/>
  <c r="L571" i="1" l="1"/>
  <c r="M571" i="1" s="1"/>
  <c r="N571" i="1" s="1"/>
  <c r="O571" i="1" s="1"/>
  <c r="I572" i="1"/>
  <c r="J572" i="1" l="1"/>
  <c r="K572" i="1" s="1"/>
  <c r="L572" i="1" l="1"/>
  <c r="M572" i="1" s="1"/>
  <c r="N572" i="1" s="1"/>
  <c r="O572" i="1" s="1"/>
  <c r="I573" i="1"/>
  <c r="J573" i="1" l="1"/>
  <c r="K573" i="1" s="1"/>
  <c r="L573" i="1" l="1"/>
  <c r="M573" i="1" s="1"/>
  <c r="N573" i="1" s="1"/>
  <c r="O573" i="1" s="1"/>
  <c r="I574" i="1"/>
  <c r="J574" i="1" l="1"/>
  <c r="K574" i="1" s="1"/>
  <c r="L574" i="1" l="1"/>
  <c r="M574" i="1" s="1"/>
  <c r="N574" i="1" s="1"/>
  <c r="O574" i="1" s="1"/>
  <c r="I575" i="1"/>
  <c r="J575" i="1" l="1"/>
  <c r="K575" i="1" s="1"/>
  <c r="L575" i="1" l="1"/>
  <c r="M575" i="1" s="1"/>
  <c r="N575" i="1" s="1"/>
  <c r="O575" i="1" s="1"/>
  <c r="I576" i="1"/>
  <c r="J576" i="1" l="1"/>
  <c r="K576" i="1" s="1"/>
  <c r="L576" i="1" l="1"/>
  <c r="M576" i="1" s="1"/>
  <c r="N576" i="1" s="1"/>
  <c r="O576" i="1" s="1"/>
  <c r="I577" i="1" l="1"/>
  <c r="J577" i="1"/>
  <c r="K577" i="1" s="1"/>
  <c r="L577" i="1" l="1"/>
  <c r="M577" i="1" s="1"/>
  <c r="N577" i="1" s="1"/>
  <c r="O577" i="1" s="1"/>
  <c r="I578" i="1"/>
  <c r="J578" i="1" l="1"/>
  <c r="K578" i="1" s="1"/>
  <c r="L578" i="1" l="1"/>
  <c r="M578" i="1" s="1"/>
  <c r="N578" i="1" s="1"/>
  <c r="O578" i="1" s="1"/>
  <c r="I579" i="1" l="1"/>
  <c r="J579" i="1"/>
  <c r="K579" i="1" s="1"/>
  <c r="L579" i="1" l="1"/>
  <c r="M579" i="1" s="1"/>
  <c r="N579" i="1" s="1"/>
  <c r="O579" i="1" s="1"/>
  <c r="I580" i="1"/>
  <c r="J580" i="1" l="1"/>
  <c r="K580" i="1" s="1"/>
  <c r="L580" i="1" l="1"/>
  <c r="M580" i="1" s="1"/>
  <c r="N580" i="1" s="1"/>
  <c r="O580" i="1" s="1"/>
  <c r="I581" i="1" l="1"/>
  <c r="J581" i="1" s="1"/>
  <c r="K581" i="1" s="1"/>
  <c r="L581" i="1" l="1"/>
  <c r="M581" i="1" s="1"/>
  <c r="N581" i="1" s="1"/>
  <c r="O581" i="1" s="1"/>
  <c r="I582" i="1" l="1"/>
  <c r="J582" i="1"/>
  <c r="K582" i="1"/>
  <c r="L582" i="1" l="1"/>
  <c r="M582" i="1" s="1"/>
  <c r="N582" i="1" s="1"/>
  <c r="O582" i="1" s="1"/>
  <c r="I583" i="1"/>
  <c r="J583" i="1" l="1"/>
  <c r="K583" i="1"/>
  <c r="L583" i="1" l="1"/>
  <c r="M583" i="1" s="1"/>
  <c r="N583" i="1" s="1"/>
  <c r="O583" i="1" s="1"/>
  <c r="I584" i="1"/>
  <c r="J584" i="1" l="1"/>
  <c r="K584" i="1" s="1"/>
  <c r="L584" i="1" l="1"/>
  <c r="M584" i="1" s="1"/>
  <c r="N584" i="1" s="1"/>
  <c r="O584" i="1" s="1"/>
  <c r="I585" i="1"/>
  <c r="J585" i="1" l="1"/>
  <c r="K585" i="1"/>
  <c r="L585" i="1" l="1"/>
  <c r="M585" i="1" s="1"/>
  <c r="N585" i="1" s="1"/>
  <c r="O585" i="1" s="1"/>
  <c r="I586" i="1"/>
  <c r="J586" i="1" l="1"/>
  <c r="K586" i="1" s="1"/>
  <c r="L586" i="1" l="1"/>
  <c r="M586" i="1" s="1"/>
  <c r="N586" i="1" s="1"/>
  <c r="O586" i="1" s="1"/>
  <c r="I587" i="1"/>
  <c r="J587" i="1" l="1"/>
  <c r="K587" i="1" s="1"/>
  <c r="L587" i="1" l="1"/>
  <c r="M587" i="1" s="1"/>
  <c r="N587" i="1" s="1"/>
  <c r="O587" i="1" s="1"/>
  <c r="I588" i="1"/>
  <c r="J588" i="1" l="1"/>
  <c r="K588" i="1" s="1"/>
  <c r="L588" i="1" l="1"/>
  <c r="M588" i="1" s="1"/>
  <c r="N588" i="1" s="1"/>
  <c r="O588" i="1" s="1"/>
  <c r="I589" i="1"/>
  <c r="J589" i="1" l="1"/>
  <c r="K589" i="1" s="1"/>
  <c r="L589" i="1" l="1"/>
  <c r="M589" i="1" s="1"/>
  <c r="N589" i="1" s="1"/>
  <c r="O589" i="1" s="1"/>
  <c r="I590" i="1"/>
  <c r="J590" i="1" l="1"/>
  <c r="K590" i="1" s="1"/>
  <c r="L590" i="1" l="1"/>
  <c r="M590" i="1" s="1"/>
  <c r="N590" i="1" s="1"/>
  <c r="O590" i="1" s="1"/>
  <c r="I591" i="1"/>
  <c r="J591" i="1" l="1"/>
  <c r="K591" i="1" s="1"/>
  <c r="L591" i="1" l="1"/>
  <c r="M591" i="1" s="1"/>
  <c r="N591" i="1" s="1"/>
  <c r="O591" i="1" s="1"/>
  <c r="I592" i="1" l="1"/>
  <c r="J592" i="1" l="1"/>
  <c r="K592" i="1" s="1"/>
  <c r="L592" i="1" l="1"/>
  <c r="M592" i="1" s="1"/>
  <c r="N592" i="1" s="1"/>
  <c r="O592" i="1" s="1"/>
  <c r="I593" i="1" l="1"/>
  <c r="J593" i="1" l="1"/>
  <c r="K593" i="1" s="1"/>
  <c r="L593" i="1" l="1"/>
  <c r="M593" i="1" s="1"/>
  <c r="N593" i="1" s="1"/>
  <c r="O593" i="1" s="1"/>
  <c r="I594" i="1" l="1"/>
  <c r="J594" i="1" l="1"/>
  <c r="K594" i="1" s="1"/>
  <c r="L594" i="1" l="1"/>
  <c r="M594" i="1" s="1"/>
  <c r="N594" i="1" s="1"/>
  <c r="O594" i="1" s="1"/>
  <c r="I595" i="1" l="1"/>
  <c r="J595" i="1" l="1"/>
  <c r="K595" i="1" s="1"/>
  <c r="L595" i="1" l="1"/>
  <c r="M595" i="1" s="1"/>
  <c r="N595" i="1" s="1"/>
  <c r="O595" i="1" s="1"/>
  <c r="I596" i="1"/>
  <c r="J596" i="1" l="1"/>
  <c r="K596" i="1"/>
  <c r="L596" i="1" l="1"/>
  <c r="M596" i="1" s="1"/>
  <c r="N596" i="1" s="1"/>
  <c r="O596" i="1" s="1"/>
  <c r="I597" i="1"/>
  <c r="J597" i="1" l="1"/>
  <c r="K597" i="1"/>
  <c r="L597" i="1" l="1"/>
  <c r="M597" i="1" s="1"/>
  <c r="N597" i="1" s="1"/>
  <c r="O597" i="1" s="1"/>
  <c r="I598" i="1"/>
  <c r="J598" i="1" l="1"/>
  <c r="K598" i="1" s="1"/>
  <c r="L598" i="1" l="1"/>
  <c r="M598" i="1" s="1"/>
  <c r="N598" i="1" s="1"/>
  <c r="O598" i="1" s="1"/>
  <c r="I599" i="1"/>
  <c r="J599" i="1" l="1"/>
  <c r="K599" i="1"/>
  <c r="L599" i="1" l="1"/>
  <c r="M599" i="1" s="1"/>
  <c r="N599" i="1" s="1"/>
  <c r="O599" i="1" s="1"/>
  <c r="I600" i="1"/>
  <c r="J600" i="1" l="1"/>
  <c r="K600" i="1" s="1"/>
  <c r="L600" i="1" l="1"/>
  <c r="M600" i="1" s="1"/>
  <c r="N600" i="1" s="1"/>
  <c r="O600" i="1" s="1"/>
  <c r="I601" i="1"/>
  <c r="J601" i="1" l="1"/>
  <c r="K601" i="1" s="1"/>
  <c r="L601" i="1" l="1"/>
  <c r="M601" i="1" s="1"/>
  <c r="N601" i="1" s="1"/>
  <c r="O601" i="1" s="1"/>
  <c r="I602" i="1"/>
  <c r="J602" i="1" l="1"/>
  <c r="K602" i="1" s="1"/>
  <c r="L602" i="1" l="1"/>
  <c r="M602" i="1" s="1"/>
  <c r="N602" i="1" s="1"/>
  <c r="O602" i="1" s="1"/>
  <c r="I603" i="1"/>
  <c r="J603" i="1" l="1"/>
  <c r="K603" i="1" s="1"/>
  <c r="L603" i="1" l="1"/>
  <c r="M603" i="1" s="1"/>
  <c r="N603" i="1" s="1"/>
  <c r="O603" i="1" s="1"/>
  <c r="I604" i="1"/>
  <c r="J604" i="1" l="1"/>
  <c r="K604" i="1" s="1"/>
  <c r="L604" i="1" l="1"/>
  <c r="M604" i="1" s="1"/>
  <c r="N604" i="1" s="1"/>
  <c r="O604" i="1" s="1"/>
  <c r="I605" i="1"/>
  <c r="J605" i="1" l="1"/>
  <c r="K605" i="1"/>
  <c r="L605" i="1" l="1"/>
  <c r="M605" i="1" s="1"/>
  <c r="N605" i="1" s="1"/>
  <c r="O605" i="1" s="1"/>
  <c r="I606" i="1"/>
  <c r="J606" i="1" l="1"/>
  <c r="K606" i="1" s="1"/>
  <c r="L606" i="1" l="1"/>
  <c r="M606" i="1" s="1"/>
  <c r="N606" i="1" s="1"/>
  <c r="O606" i="1" s="1"/>
  <c r="I607" i="1"/>
  <c r="J607" i="1" l="1"/>
  <c r="K607" i="1" s="1"/>
  <c r="L607" i="1" l="1"/>
  <c r="M607" i="1" s="1"/>
  <c r="N607" i="1" s="1"/>
  <c r="O607" i="1" s="1"/>
  <c r="I608" i="1"/>
  <c r="J608" i="1" l="1"/>
  <c r="K608" i="1" s="1"/>
  <c r="L608" i="1" l="1"/>
  <c r="M608" i="1" s="1"/>
  <c r="N608" i="1" s="1"/>
  <c r="O608" i="1" s="1"/>
  <c r="I609" i="1" l="1"/>
  <c r="J609" i="1" l="1"/>
  <c r="K609" i="1" s="1"/>
  <c r="L609" i="1" l="1"/>
  <c r="M609" i="1" s="1"/>
  <c r="N609" i="1" s="1"/>
  <c r="O609" i="1" s="1"/>
  <c r="I610" i="1"/>
  <c r="J610" i="1" l="1"/>
  <c r="K610" i="1" s="1"/>
  <c r="L610" i="1" l="1"/>
  <c r="M610" i="1" s="1"/>
  <c r="N610" i="1" s="1"/>
  <c r="O610" i="1" s="1"/>
  <c r="I611" i="1"/>
  <c r="J611" i="1" l="1"/>
  <c r="K611" i="1" s="1"/>
  <c r="L611" i="1" l="1"/>
  <c r="M611" i="1" s="1"/>
  <c r="N611" i="1" s="1"/>
  <c r="O611" i="1" s="1"/>
  <c r="I612" i="1" l="1"/>
  <c r="J612" i="1" l="1"/>
  <c r="K612" i="1" s="1"/>
  <c r="L612" i="1" l="1"/>
  <c r="M612" i="1" s="1"/>
  <c r="N612" i="1" s="1"/>
  <c r="O612" i="1" s="1"/>
  <c r="I613" i="1" l="1"/>
  <c r="J613" i="1" l="1"/>
  <c r="K613" i="1" s="1"/>
  <c r="L613" i="1" l="1"/>
  <c r="M613" i="1" s="1"/>
  <c r="N613" i="1" s="1"/>
  <c r="O613" i="1" s="1"/>
  <c r="I614" i="1"/>
  <c r="J614" i="1" l="1"/>
  <c r="K614" i="1" s="1"/>
  <c r="L614" i="1" l="1"/>
  <c r="M614" i="1" s="1"/>
  <c r="N614" i="1" s="1"/>
  <c r="O614" i="1" s="1"/>
  <c r="I615" i="1"/>
  <c r="J615" i="1" l="1"/>
  <c r="K615" i="1" s="1"/>
  <c r="L615" i="1" l="1"/>
  <c r="M615" i="1" s="1"/>
  <c r="N615" i="1" s="1"/>
  <c r="O615" i="1" s="1"/>
  <c r="I616" i="1"/>
  <c r="J616" i="1" l="1"/>
  <c r="K616" i="1" s="1"/>
  <c r="L616" i="1" l="1"/>
  <c r="M616" i="1" s="1"/>
  <c r="N616" i="1" s="1"/>
  <c r="O616" i="1" s="1"/>
  <c r="I617" i="1"/>
  <c r="J617" i="1" l="1"/>
  <c r="K617" i="1" s="1"/>
  <c r="L617" i="1" l="1"/>
  <c r="M617" i="1" s="1"/>
  <c r="N617" i="1" s="1"/>
  <c r="O617" i="1" s="1"/>
  <c r="I618" i="1"/>
  <c r="J618" i="1" l="1"/>
  <c r="K618" i="1" s="1"/>
  <c r="L618" i="1" l="1"/>
  <c r="M618" i="1" s="1"/>
  <c r="N618" i="1" s="1"/>
  <c r="O618" i="1" s="1"/>
  <c r="I619" i="1"/>
  <c r="J619" i="1" l="1"/>
  <c r="K619" i="1" s="1"/>
  <c r="L619" i="1" l="1"/>
  <c r="M619" i="1" s="1"/>
  <c r="N619" i="1" s="1"/>
  <c r="O619" i="1" s="1"/>
  <c r="I620" i="1"/>
  <c r="J620" i="1" l="1"/>
  <c r="K620" i="1"/>
  <c r="L620" i="1" l="1"/>
  <c r="M620" i="1" s="1"/>
  <c r="N620" i="1" s="1"/>
  <c r="O620" i="1" s="1"/>
  <c r="I621" i="1"/>
  <c r="J621" i="1" l="1"/>
  <c r="K621" i="1" s="1"/>
  <c r="L621" i="1" l="1"/>
  <c r="M621" i="1" s="1"/>
  <c r="N621" i="1" s="1"/>
  <c r="O621" i="1" s="1"/>
  <c r="I622" i="1"/>
  <c r="J622" i="1" l="1"/>
  <c r="K622" i="1" s="1"/>
  <c r="L622" i="1" l="1"/>
  <c r="M622" i="1" s="1"/>
  <c r="N622" i="1" s="1"/>
  <c r="O622" i="1" s="1"/>
  <c r="I623" i="1"/>
  <c r="J623" i="1" l="1"/>
  <c r="K623" i="1"/>
  <c r="L623" i="1" l="1"/>
  <c r="M623" i="1" s="1"/>
  <c r="N623" i="1" s="1"/>
  <c r="O623" i="1" s="1"/>
  <c r="I624" i="1"/>
  <c r="J624" i="1" l="1"/>
  <c r="K624" i="1" s="1"/>
  <c r="L624" i="1" l="1"/>
  <c r="M624" i="1" s="1"/>
  <c r="N624" i="1" s="1"/>
  <c r="O624" i="1" s="1"/>
  <c r="I625" i="1"/>
  <c r="J625" i="1" l="1"/>
  <c r="K625" i="1" s="1"/>
  <c r="L625" i="1" l="1"/>
  <c r="M625" i="1" s="1"/>
  <c r="N625" i="1" s="1"/>
  <c r="O625" i="1" s="1"/>
  <c r="I626" i="1"/>
  <c r="J626" i="1" l="1"/>
  <c r="K626" i="1"/>
  <c r="L626" i="1" l="1"/>
  <c r="M626" i="1" s="1"/>
  <c r="N626" i="1" s="1"/>
  <c r="O626" i="1" s="1"/>
  <c r="I627" i="1"/>
  <c r="J627" i="1" l="1"/>
  <c r="K627" i="1" s="1"/>
  <c r="L627" i="1" l="1"/>
  <c r="M627" i="1" s="1"/>
  <c r="N627" i="1" s="1"/>
  <c r="O627" i="1" s="1"/>
  <c r="I628" i="1" l="1"/>
  <c r="J628" i="1" l="1"/>
  <c r="K628" i="1" s="1"/>
  <c r="L628" i="1" l="1"/>
  <c r="M628" i="1" s="1"/>
  <c r="N628" i="1" s="1"/>
  <c r="O628" i="1" s="1"/>
  <c r="I629" i="1"/>
  <c r="J629" i="1" l="1"/>
  <c r="K629" i="1" s="1"/>
  <c r="L629" i="1" l="1"/>
  <c r="M629" i="1" s="1"/>
  <c r="N629" i="1" s="1"/>
  <c r="O629" i="1" s="1"/>
  <c r="I630" i="1"/>
  <c r="J630" i="1" l="1"/>
  <c r="K630" i="1" s="1"/>
  <c r="L630" i="1" l="1"/>
  <c r="M630" i="1" s="1"/>
  <c r="N630" i="1" s="1"/>
  <c r="O630" i="1" s="1"/>
  <c r="I631" i="1"/>
  <c r="J631" i="1" l="1"/>
  <c r="K631" i="1" s="1"/>
  <c r="L631" i="1" l="1"/>
  <c r="M631" i="1" s="1"/>
  <c r="N631" i="1" s="1"/>
  <c r="O631" i="1" s="1"/>
  <c r="I632" i="1"/>
  <c r="J632" i="1" l="1"/>
  <c r="K632" i="1"/>
  <c r="L632" i="1" l="1"/>
  <c r="M632" i="1" s="1"/>
  <c r="N632" i="1" s="1"/>
  <c r="O632" i="1" s="1"/>
  <c r="I633" i="1" l="1"/>
  <c r="J633" i="1" l="1"/>
  <c r="K633" i="1" s="1"/>
  <c r="L633" i="1" l="1"/>
  <c r="M633" i="1" s="1"/>
  <c r="N633" i="1" s="1"/>
  <c r="O633" i="1" s="1"/>
  <c r="I634" i="1"/>
  <c r="J634" i="1" l="1"/>
  <c r="K634" i="1"/>
  <c r="L634" i="1" l="1"/>
  <c r="M634" i="1" s="1"/>
  <c r="N634" i="1" s="1"/>
  <c r="O634" i="1" s="1"/>
  <c r="I635" i="1"/>
  <c r="J635" i="1" l="1"/>
  <c r="K635" i="1"/>
  <c r="L635" i="1" l="1"/>
  <c r="M635" i="1" s="1"/>
  <c r="N635" i="1" s="1"/>
  <c r="O635" i="1" s="1"/>
  <c r="I636" i="1"/>
  <c r="J636" i="1" l="1"/>
  <c r="K636" i="1"/>
  <c r="L636" i="1" l="1"/>
  <c r="M636" i="1" s="1"/>
  <c r="N636" i="1" s="1"/>
  <c r="O636" i="1" s="1"/>
  <c r="I637" i="1"/>
  <c r="J637" i="1" l="1"/>
  <c r="K637" i="1"/>
  <c r="L637" i="1" l="1"/>
  <c r="M637" i="1" s="1"/>
  <c r="N637" i="1" s="1"/>
  <c r="O637" i="1" s="1"/>
  <c r="I638" i="1"/>
  <c r="J638" i="1" l="1"/>
  <c r="K638" i="1" s="1"/>
  <c r="L638" i="1" l="1"/>
  <c r="M638" i="1" s="1"/>
  <c r="N638" i="1" s="1"/>
  <c r="O638" i="1" s="1"/>
  <c r="I639" i="1"/>
  <c r="J639" i="1" l="1"/>
  <c r="K639" i="1" s="1"/>
  <c r="L639" i="1" l="1"/>
  <c r="M639" i="1" s="1"/>
  <c r="N639" i="1" s="1"/>
  <c r="O639" i="1" s="1"/>
  <c r="I640" i="1"/>
  <c r="J640" i="1" l="1"/>
  <c r="K640" i="1" s="1"/>
  <c r="L640" i="1" l="1"/>
  <c r="M640" i="1" s="1"/>
  <c r="N640" i="1" s="1"/>
  <c r="O640" i="1" s="1"/>
  <c r="I641" i="1"/>
  <c r="J641" i="1" l="1"/>
  <c r="K641" i="1"/>
  <c r="L641" i="1" l="1"/>
  <c r="M641" i="1" s="1"/>
  <c r="N641" i="1" s="1"/>
  <c r="O641" i="1" s="1"/>
  <c r="I642" i="1"/>
  <c r="J642" i="1" l="1"/>
  <c r="K642" i="1" s="1"/>
  <c r="L642" i="1" l="1"/>
  <c r="M642" i="1" s="1"/>
  <c r="N642" i="1" s="1"/>
  <c r="O642" i="1" s="1"/>
  <c r="I643" i="1"/>
  <c r="J643" i="1" l="1"/>
  <c r="K643" i="1" s="1"/>
  <c r="L643" i="1" l="1"/>
  <c r="M643" i="1" s="1"/>
  <c r="N643" i="1" s="1"/>
  <c r="O643" i="1" s="1"/>
  <c r="I644" i="1"/>
  <c r="J644" i="1" l="1"/>
  <c r="K644" i="1" s="1"/>
  <c r="L644" i="1" l="1"/>
  <c r="M644" i="1" s="1"/>
  <c r="N644" i="1" s="1"/>
  <c r="O644" i="1" s="1"/>
  <c r="I645" i="1"/>
  <c r="J645" i="1" l="1"/>
  <c r="K645" i="1" s="1"/>
  <c r="L645" i="1" l="1"/>
  <c r="M645" i="1" s="1"/>
  <c r="N645" i="1" s="1"/>
  <c r="O645" i="1" s="1"/>
  <c r="I646" i="1"/>
  <c r="J646" i="1" l="1"/>
  <c r="K646" i="1" s="1"/>
  <c r="L646" i="1" l="1"/>
  <c r="M646" i="1" s="1"/>
  <c r="N646" i="1" s="1"/>
  <c r="O646" i="1" s="1"/>
  <c r="I647" i="1"/>
  <c r="J647" i="1" l="1"/>
  <c r="K647" i="1" s="1"/>
  <c r="L647" i="1" l="1"/>
  <c r="M647" i="1" s="1"/>
  <c r="N647" i="1" s="1"/>
  <c r="O647" i="1" s="1"/>
  <c r="I648" i="1"/>
  <c r="J648" i="1" l="1"/>
  <c r="K648" i="1"/>
  <c r="L648" i="1" l="1"/>
  <c r="M648" i="1" s="1"/>
  <c r="N648" i="1" s="1"/>
  <c r="O648" i="1" s="1"/>
  <c r="I649" i="1"/>
  <c r="J649" i="1" l="1"/>
  <c r="K649" i="1" s="1"/>
  <c r="L649" i="1" l="1"/>
  <c r="M649" i="1" s="1"/>
  <c r="N649" i="1" s="1"/>
  <c r="O649" i="1" s="1"/>
  <c r="I650" i="1"/>
  <c r="J650" i="1" l="1"/>
  <c r="K650" i="1"/>
  <c r="L650" i="1" l="1"/>
  <c r="M650" i="1" s="1"/>
  <c r="N650" i="1" s="1"/>
  <c r="O650" i="1" s="1"/>
  <c r="I651" i="1"/>
  <c r="J651" i="1" l="1"/>
  <c r="K651" i="1"/>
  <c r="L651" i="1" l="1"/>
  <c r="M651" i="1" s="1"/>
  <c r="N651" i="1" s="1"/>
  <c r="O651" i="1" s="1"/>
  <c r="I652" i="1" l="1"/>
  <c r="J652" i="1" l="1"/>
  <c r="K652" i="1" s="1"/>
  <c r="L652" i="1" l="1"/>
  <c r="M652" i="1" s="1"/>
  <c r="N652" i="1" s="1"/>
  <c r="O652" i="1" s="1"/>
  <c r="I653" i="1"/>
  <c r="J653" i="1" l="1"/>
  <c r="K653" i="1" s="1"/>
  <c r="L653" i="1" l="1"/>
  <c r="M653" i="1" s="1"/>
  <c r="N653" i="1" s="1"/>
  <c r="O653" i="1" s="1"/>
  <c r="I654" i="1"/>
  <c r="J654" i="1" l="1"/>
  <c r="K654" i="1" s="1"/>
  <c r="L654" i="1" l="1"/>
  <c r="M654" i="1" s="1"/>
  <c r="N654" i="1" s="1"/>
  <c r="O654" i="1" s="1"/>
  <c r="I655" i="1"/>
  <c r="J655" i="1" l="1"/>
  <c r="K655" i="1" s="1"/>
  <c r="L655" i="1" l="1"/>
  <c r="M655" i="1" s="1"/>
  <c r="N655" i="1" s="1"/>
  <c r="O655" i="1" s="1"/>
  <c r="I656" i="1"/>
  <c r="J656" i="1" l="1"/>
  <c r="K656" i="1" s="1"/>
  <c r="L656" i="1" l="1"/>
  <c r="M656" i="1" s="1"/>
  <c r="N656" i="1" s="1"/>
  <c r="O656" i="1" s="1"/>
  <c r="I657" i="1"/>
  <c r="J657" i="1" l="1"/>
  <c r="K657" i="1" s="1"/>
  <c r="L657" i="1" l="1"/>
  <c r="M657" i="1" s="1"/>
  <c r="N657" i="1" s="1"/>
  <c r="O657" i="1" s="1"/>
  <c r="I658" i="1"/>
  <c r="J658" i="1" l="1"/>
  <c r="K658" i="1" s="1"/>
  <c r="L658" i="1" l="1"/>
  <c r="M658" i="1" s="1"/>
  <c r="N658" i="1" s="1"/>
  <c r="O658" i="1" s="1"/>
  <c r="I659" i="1"/>
  <c r="J659" i="1" l="1"/>
  <c r="K659" i="1" s="1"/>
  <c r="L659" i="1" l="1"/>
  <c r="M659" i="1" s="1"/>
  <c r="N659" i="1" s="1"/>
  <c r="O659" i="1" s="1"/>
  <c r="I660" i="1"/>
  <c r="J660" i="1" l="1"/>
  <c r="K660" i="1"/>
  <c r="L660" i="1" l="1"/>
  <c r="M660" i="1" s="1"/>
  <c r="N660" i="1" s="1"/>
  <c r="O660" i="1" s="1"/>
  <c r="I661" i="1"/>
  <c r="J661" i="1" l="1"/>
  <c r="K661" i="1" s="1"/>
  <c r="L661" i="1" l="1"/>
  <c r="M661" i="1" s="1"/>
  <c r="N661" i="1" s="1"/>
  <c r="O661" i="1" s="1"/>
  <c r="I662" i="1"/>
  <c r="J662" i="1" l="1"/>
  <c r="K662" i="1"/>
  <c r="L662" i="1" l="1"/>
  <c r="M662" i="1" s="1"/>
  <c r="N662" i="1" s="1"/>
  <c r="O662" i="1" s="1"/>
  <c r="I663" i="1"/>
  <c r="J663" i="1" l="1"/>
  <c r="K663" i="1" s="1"/>
  <c r="L663" i="1" l="1"/>
  <c r="M663" i="1" s="1"/>
  <c r="N663" i="1" s="1"/>
  <c r="O663" i="1" s="1"/>
  <c r="I664" i="1"/>
  <c r="J664" i="1" l="1"/>
  <c r="K664" i="1"/>
  <c r="L664" i="1" l="1"/>
  <c r="M664" i="1" s="1"/>
  <c r="N664" i="1" s="1"/>
  <c r="O664" i="1" s="1"/>
  <c r="I665" i="1"/>
  <c r="J665" i="1" l="1"/>
  <c r="K665" i="1"/>
  <c r="L665" i="1" l="1"/>
  <c r="M665" i="1" s="1"/>
  <c r="N665" i="1" s="1"/>
  <c r="O665" i="1" s="1"/>
  <c r="I666" i="1"/>
  <c r="J666" i="1" l="1"/>
  <c r="K666" i="1" s="1"/>
  <c r="L666" i="1" l="1"/>
  <c r="M666" i="1" s="1"/>
  <c r="N666" i="1" s="1"/>
  <c r="O666" i="1" s="1"/>
  <c r="I667" i="1"/>
  <c r="J667" i="1" l="1"/>
  <c r="K667" i="1" s="1"/>
  <c r="L667" i="1" l="1"/>
  <c r="M667" i="1" s="1"/>
  <c r="N667" i="1" s="1"/>
  <c r="O667" i="1" s="1"/>
  <c r="I668" i="1"/>
  <c r="J668" i="1" l="1"/>
  <c r="K668" i="1" s="1"/>
  <c r="L668" i="1" l="1"/>
  <c r="M668" i="1" s="1"/>
  <c r="N668" i="1" s="1"/>
  <c r="O668" i="1" s="1"/>
  <c r="I669" i="1"/>
  <c r="J669" i="1" l="1"/>
  <c r="K669" i="1"/>
  <c r="L669" i="1" l="1"/>
  <c r="M669" i="1" s="1"/>
  <c r="N669" i="1" s="1"/>
  <c r="O669" i="1" s="1"/>
  <c r="I670" i="1"/>
  <c r="J670" i="1" l="1"/>
  <c r="K670" i="1" s="1"/>
  <c r="L670" i="1" l="1"/>
  <c r="M670" i="1" s="1"/>
  <c r="N670" i="1" s="1"/>
  <c r="O670" i="1" s="1"/>
  <c r="I671" i="1"/>
  <c r="J671" i="1" l="1"/>
  <c r="K671" i="1" s="1"/>
  <c r="L671" i="1" l="1"/>
  <c r="M671" i="1" s="1"/>
  <c r="N671" i="1" s="1"/>
  <c r="O671" i="1" s="1"/>
  <c r="I672" i="1"/>
  <c r="J672" i="1" l="1"/>
  <c r="K672" i="1" s="1"/>
  <c r="L672" i="1" l="1"/>
  <c r="M672" i="1" s="1"/>
  <c r="N672" i="1" s="1"/>
  <c r="O672" i="1" s="1"/>
  <c r="I673" i="1"/>
  <c r="J673" i="1" l="1"/>
  <c r="K673" i="1" s="1"/>
  <c r="L673" i="1" l="1"/>
  <c r="M673" i="1" s="1"/>
  <c r="N673" i="1" s="1"/>
  <c r="O673" i="1" s="1"/>
  <c r="I674" i="1"/>
  <c r="J674" i="1" l="1"/>
  <c r="K674" i="1" s="1"/>
  <c r="L674" i="1" l="1"/>
  <c r="M674" i="1" s="1"/>
  <c r="N674" i="1" s="1"/>
  <c r="O674" i="1" s="1"/>
  <c r="I675" i="1"/>
  <c r="J675" i="1" l="1"/>
  <c r="K675" i="1" s="1"/>
  <c r="L675" i="1" l="1"/>
  <c r="M675" i="1" s="1"/>
  <c r="N675" i="1" s="1"/>
  <c r="O675" i="1" s="1"/>
  <c r="I676" i="1"/>
  <c r="J676" i="1" l="1"/>
  <c r="K676" i="1"/>
  <c r="L676" i="1" l="1"/>
  <c r="M676" i="1" s="1"/>
  <c r="N676" i="1" s="1"/>
  <c r="O676" i="1" s="1"/>
  <c r="I677" i="1"/>
  <c r="J677" i="1" l="1"/>
  <c r="K677" i="1" s="1"/>
  <c r="L677" i="1" l="1"/>
  <c r="M677" i="1" s="1"/>
  <c r="N677" i="1" s="1"/>
  <c r="O677" i="1" s="1"/>
  <c r="I678" i="1"/>
  <c r="J678" i="1" l="1"/>
  <c r="K678" i="1" s="1"/>
  <c r="L678" i="1" l="1"/>
  <c r="M678" i="1" s="1"/>
  <c r="N678" i="1" s="1"/>
  <c r="O678" i="1" s="1"/>
  <c r="I679" i="1"/>
  <c r="J679" i="1" l="1"/>
  <c r="K679" i="1"/>
  <c r="L679" i="1" l="1"/>
  <c r="M679" i="1" s="1"/>
  <c r="N679" i="1" s="1"/>
  <c r="O679" i="1" s="1"/>
  <c r="I680" i="1"/>
  <c r="J680" i="1" l="1"/>
  <c r="K680" i="1" s="1"/>
  <c r="L680" i="1" l="1"/>
  <c r="M680" i="1" s="1"/>
  <c r="N680" i="1" s="1"/>
  <c r="O680" i="1" s="1"/>
  <c r="I681" i="1"/>
  <c r="J681" i="1" l="1"/>
  <c r="K681" i="1" s="1"/>
  <c r="L681" i="1" l="1"/>
  <c r="M681" i="1" s="1"/>
  <c r="N681" i="1" s="1"/>
  <c r="O681" i="1" s="1"/>
  <c r="I682" i="1"/>
  <c r="J682" i="1" l="1"/>
  <c r="K682" i="1"/>
  <c r="L682" i="1" l="1"/>
  <c r="M682" i="1" s="1"/>
  <c r="N682" i="1" s="1"/>
  <c r="O682" i="1" s="1"/>
  <c r="I683" i="1" l="1"/>
  <c r="J683" i="1"/>
  <c r="K683" i="1" s="1"/>
  <c r="L683" i="1" l="1"/>
  <c r="M683" i="1" s="1"/>
  <c r="N683" i="1" s="1"/>
  <c r="O683" i="1" s="1"/>
  <c r="I684" i="1" l="1"/>
  <c r="J684" i="1"/>
  <c r="K684" i="1" s="1"/>
  <c r="L684" i="1" l="1"/>
  <c r="M684" i="1" s="1"/>
  <c r="N684" i="1" s="1"/>
  <c r="O684" i="1" s="1"/>
  <c r="I685" i="1"/>
  <c r="J685" i="1" l="1"/>
  <c r="K685" i="1" s="1"/>
  <c r="L685" i="1" l="1"/>
  <c r="M685" i="1" s="1"/>
  <c r="N685" i="1" s="1"/>
  <c r="O685" i="1" s="1"/>
  <c r="I686" i="1" l="1"/>
  <c r="J686" i="1"/>
  <c r="K686" i="1" s="1"/>
  <c r="L686" i="1" l="1"/>
  <c r="M686" i="1" s="1"/>
  <c r="N686" i="1" s="1"/>
  <c r="O686" i="1" s="1"/>
  <c r="I687" i="1" l="1"/>
  <c r="J687" i="1"/>
  <c r="K687" i="1" s="1"/>
  <c r="L687" i="1" l="1"/>
  <c r="M687" i="1" s="1"/>
  <c r="N687" i="1" s="1"/>
  <c r="O687" i="1" s="1"/>
  <c r="I688" i="1"/>
  <c r="J688" i="1" l="1"/>
  <c r="K688" i="1" s="1"/>
  <c r="L688" i="1" l="1"/>
  <c r="M688" i="1" s="1"/>
  <c r="N688" i="1" s="1"/>
  <c r="O688" i="1" s="1"/>
  <c r="I689" i="1" l="1"/>
  <c r="J689" i="1" l="1"/>
  <c r="K689" i="1" s="1"/>
  <c r="L689" i="1" l="1"/>
  <c r="M689" i="1" s="1"/>
  <c r="N689" i="1" s="1"/>
  <c r="O689" i="1" s="1"/>
  <c r="I690" i="1" l="1"/>
  <c r="J690" i="1" l="1"/>
  <c r="K690" i="1" s="1"/>
  <c r="L690" i="1" l="1"/>
  <c r="M690" i="1" s="1"/>
  <c r="N690" i="1" s="1"/>
  <c r="O690" i="1" s="1"/>
  <c r="I691" i="1" l="1"/>
  <c r="J691" i="1" l="1"/>
  <c r="K691" i="1" s="1"/>
  <c r="L691" i="1" l="1"/>
  <c r="M691" i="1" s="1"/>
  <c r="N691" i="1" s="1"/>
  <c r="O691" i="1" s="1"/>
  <c r="I692" i="1"/>
  <c r="J692" i="1" l="1"/>
  <c r="K692" i="1" s="1"/>
  <c r="L692" i="1" l="1"/>
  <c r="M692" i="1" s="1"/>
  <c r="N692" i="1" s="1"/>
  <c r="O692" i="1" s="1"/>
  <c r="I693" i="1" l="1"/>
  <c r="J693" i="1"/>
  <c r="K693" i="1" s="1"/>
  <c r="L693" i="1" l="1"/>
  <c r="M693" i="1" s="1"/>
  <c r="N693" i="1" s="1"/>
  <c r="O693" i="1" s="1"/>
  <c r="I694" i="1"/>
  <c r="J694" i="1" l="1"/>
  <c r="K694" i="1" s="1"/>
  <c r="L694" i="1" l="1"/>
  <c r="M694" i="1" s="1"/>
  <c r="N694" i="1" s="1"/>
  <c r="O694" i="1" s="1"/>
  <c r="I695" i="1"/>
  <c r="J695" i="1" l="1"/>
  <c r="K695" i="1" s="1"/>
  <c r="L695" i="1" l="1"/>
  <c r="M695" i="1" s="1"/>
  <c r="N695" i="1" s="1"/>
  <c r="O695" i="1" s="1"/>
  <c r="I696" i="1"/>
  <c r="J696" i="1" l="1"/>
  <c r="K696" i="1" s="1"/>
  <c r="L696" i="1" l="1"/>
  <c r="M696" i="1" s="1"/>
  <c r="N696" i="1" s="1"/>
  <c r="O696" i="1" s="1"/>
  <c r="I697" i="1"/>
  <c r="J697" i="1" l="1"/>
  <c r="K697" i="1" s="1"/>
  <c r="L697" i="1" l="1"/>
  <c r="M697" i="1" s="1"/>
  <c r="N697" i="1" s="1"/>
  <c r="O697" i="1" s="1"/>
  <c r="I698" i="1"/>
  <c r="J698" i="1" l="1"/>
  <c r="K698" i="1" s="1"/>
  <c r="L698" i="1" l="1"/>
  <c r="M698" i="1" s="1"/>
  <c r="N698" i="1" s="1"/>
  <c r="O698" i="1" s="1"/>
  <c r="I699" i="1"/>
  <c r="J699" i="1" l="1"/>
  <c r="K699" i="1" s="1"/>
  <c r="L699" i="1" l="1"/>
  <c r="M699" i="1" s="1"/>
  <c r="N699" i="1" s="1"/>
  <c r="O699" i="1" s="1"/>
  <c r="I700" i="1"/>
  <c r="J700" i="1" l="1"/>
  <c r="K700" i="1" s="1"/>
  <c r="L700" i="1" l="1"/>
  <c r="M700" i="1" s="1"/>
  <c r="N700" i="1" s="1"/>
  <c r="O700" i="1" s="1"/>
  <c r="I701" i="1" l="1"/>
  <c r="J701" i="1"/>
  <c r="K701" i="1" s="1"/>
  <c r="L701" i="1" l="1"/>
  <c r="M701" i="1" s="1"/>
  <c r="N701" i="1" s="1"/>
  <c r="O701" i="1" s="1"/>
  <c r="I702" i="1"/>
  <c r="J702" i="1" l="1"/>
  <c r="K702" i="1" s="1"/>
  <c r="L702" i="1" l="1"/>
  <c r="M702" i="1" s="1"/>
  <c r="N702" i="1" s="1"/>
  <c r="O702" i="1" s="1"/>
  <c r="I703" i="1"/>
  <c r="J703" i="1" l="1"/>
  <c r="K703" i="1" s="1"/>
  <c r="L703" i="1" l="1"/>
  <c r="M703" i="1" s="1"/>
  <c r="N703" i="1" s="1"/>
  <c r="O703" i="1" s="1"/>
  <c r="I704" i="1"/>
  <c r="J704" i="1" l="1"/>
  <c r="K704" i="1" s="1"/>
  <c r="L704" i="1" l="1"/>
  <c r="M704" i="1" s="1"/>
  <c r="N704" i="1" s="1"/>
  <c r="O704" i="1" s="1"/>
  <c r="I705" i="1"/>
  <c r="J705" i="1" l="1"/>
  <c r="K705" i="1" s="1"/>
  <c r="L705" i="1" l="1"/>
  <c r="M705" i="1" s="1"/>
  <c r="N705" i="1" s="1"/>
  <c r="O705" i="1" s="1"/>
  <c r="I706" i="1"/>
  <c r="J706" i="1" l="1"/>
  <c r="K706" i="1" s="1"/>
  <c r="L706" i="1" l="1"/>
  <c r="M706" i="1" s="1"/>
  <c r="N706" i="1" s="1"/>
  <c r="O706" i="1" s="1"/>
  <c r="I707" i="1"/>
  <c r="J707" i="1" l="1"/>
  <c r="K707" i="1"/>
  <c r="L707" i="1" l="1"/>
  <c r="M707" i="1" s="1"/>
  <c r="N707" i="1" s="1"/>
  <c r="O707" i="1" s="1"/>
  <c r="I708" i="1"/>
  <c r="J708" i="1" l="1"/>
  <c r="K708" i="1" s="1"/>
  <c r="L708" i="1" l="1"/>
  <c r="M708" i="1" s="1"/>
  <c r="N708" i="1" s="1"/>
  <c r="O708" i="1" s="1"/>
  <c r="I709" i="1"/>
  <c r="J709" i="1" l="1"/>
  <c r="K709" i="1" s="1"/>
  <c r="L709" i="1" l="1"/>
  <c r="M709" i="1" s="1"/>
  <c r="N709" i="1" s="1"/>
  <c r="O709" i="1" s="1"/>
  <c r="I710" i="1"/>
  <c r="J710" i="1" l="1"/>
  <c r="K710" i="1" s="1"/>
  <c r="L710" i="1" l="1"/>
  <c r="M710" i="1" s="1"/>
  <c r="N710" i="1" s="1"/>
  <c r="O710" i="1" s="1"/>
  <c r="I711" i="1"/>
  <c r="J711" i="1" l="1"/>
  <c r="K711" i="1" s="1"/>
  <c r="L711" i="1" l="1"/>
  <c r="M711" i="1" s="1"/>
  <c r="N711" i="1" s="1"/>
  <c r="O711" i="1" s="1"/>
  <c r="I712" i="1"/>
  <c r="J712" i="1" l="1"/>
  <c r="K712" i="1" s="1"/>
  <c r="L712" i="1" l="1"/>
  <c r="M712" i="1" s="1"/>
  <c r="N712" i="1" s="1"/>
  <c r="O712" i="1" s="1"/>
  <c r="I713" i="1"/>
  <c r="J713" i="1" l="1"/>
  <c r="K713" i="1" s="1"/>
  <c r="L713" i="1" l="1"/>
  <c r="M713" i="1" s="1"/>
  <c r="N713" i="1" s="1"/>
  <c r="O713" i="1" s="1"/>
  <c r="I714" i="1"/>
  <c r="J714" i="1" l="1"/>
  <c r="K714" i="1" s="1"/>
  <c r="L714" i="1" l="1"/>
  <c r="M714" i="1" s="1"/>
  <c r="N714" i="1" s="1"/>
  <c r="O714" i="1" s="1"/>
  <c r="I715" i="1"/>
  <c r="J715" i="1" l="1"/>
  <c r="K715" i="1" s="1"/>
  <c r="L715" i="1" l="1"/>
  <c r="M715" i="1" s="1"/>
  <c r="N715" i="1" s="1"/>
  <c r="O715" i="1" s="1"/>
  <c r="I716" i="1"/>
  <c r="J716" i="1" l="1"/>
  <c r="K716" i="1" s="1"/>
  <c r="L716" i="1" l="1"/>
  <c r="M716" i="1" s="1"/>
  <c r="N716" i="1" s="1"/>
  <c r="O716" i="1" s="1"/>
  <c r="I717" i="1"/>
  <c r="J717" i="1" l="1"/>
  <c r="K717" i="1" s="1"/>
  <c r="L717" i="1" l="1"/>
  <c r="M717" i="1" s="1"/>
  <c r="N717" i="1" s="1"/>
  <c r="O717" i="1" s="1"/>
  <c r="I718" i="1"/>
  <c r="J718" i="1" l="1"/>
  <c r="K718" i="1" s="1"/>
  <c r="L718" i="1" l="1"/>
  <c r="M718" i="1" s="1"/>
  <c r="N718" i="1" s="1"/>
  <c r="O718" i="1" s="1"/>
  <c r="I719" i="1"/>
  <c r="J719" i="1" l="1"/>
  <c r="K719" i="1"/>
  <c r="L719" i="1" l="1"/>
  <c r="M719" i="1" s="1"/>
  <c r="N719" i="1" s="1"/>
  <c r="O719" i="1" s="1"/>
  <c r="I720" i="1"/>
  <c r="J720" i="1" l="1"/>
  <c r="K720" i="1"/>
  <c r="L720" i="1" l="1"/>
  <c r="M720" i="1" s="1"/>
  <c r="N720" i="1" s="1"/>
  <c r="O720" i="1" s="1"/>
  <c r="I721" i="1"/>
  <c r="J721" i="1" l="1"/>
  <c r="K721" i="1"/>
  <c r="L721" i="1" l="1"/>
  <c r="M721" i="1" s="1"/>
  <c r="N721" i="1" s="1"/>
  <c r="O721" i="1" s="1"/>
  <c r="I722" i="1"/>
  <c r="J722" i="1" l="1"/>
  <c r="K722" i="1" s="1"/>
  <c r="L722" i="1" l="1"/>
  <c r="M722" i="1" s="1"/>
  <c r="N722" i="1" s="1"/>
  <c r="O722" i="1" s="1"/>
  <c r="I723" i="1"/>
  <c r="J723" i="1" l="1"/>
  <c r="K723" i="1"/>
  <c r="L723" i="1" l="1"/>
  <c r="M723" i="1" s="1"/>
  <c r="N723" i="1" s="1"/>
  <c r="O723" i="1" s="1"/>
  <c r="I724" i="1" l="1"/>
  <c r="J724" i="1" l="1"/>
  <c r="K724" i="1"/>
  <c r="L724" i="1" l="1"/>
  <c r="M724" i="1" s="1"/>
  <c r="N724" i="1" s="1"/>
  <c r="O724" i="1" s="1"/>
  <c r="I725" i="1"/>
  <c r="J725" i="1" l="1"/>
  <c r="K725" i="1"/>
  <c r="L725" i="1" l="1"/>
  <c r="M725" i="1" s="1"/>
  <c r="N725" i="1" s="1"/>
  <c r="O725" i="1" s="1"/>
  <c r="I726" i="1"/>
  <c r="J726" i="1" l="1"/>
  <c r="K726" i="1" s="1"/>
  <c r="L726" i="1" l="1"/>
  <c r="M726" i="1" s="1"/>
  <c r="N726" i="1" s="1"/>
  <c r="O726" i="1" s="1"/>
  <c r="I727" i="1"/>
  <c r="J727" i="1" l="1"/>
  <c r="K727" i="1" s="1"/>
  <c r="L727" i="1" l="1"/>
  <c r="M727" i="1" s="1"/>
  <c r="N727" i="1" s="1"/>
  <c r="O727" i="1" s="1"/>
  <c r="I728" i="1" l="1"/>
  <c r="J728" i="1"/>
  <c r="K728" i="1" s="1"/>
  <c r="L728" i="1" l="1"/>
  <c r="M728" i="1" s="1"/>
  <c r="N728" i="1" s="1"/>
  <c r="O728" i="1" s="1"/>
  <c r="I729" i="1"/>
  <c r="J729" i="1" l="1"/>
  <c r="K729" i="1" s="1"/>
  <c r="L729" i="1" l="1"/>
  <c r="M729" i="1" s="1"/>
  <c r="N729" i="1" s="1"/>
  <c r="O729" i="1" s="1"/>
  <c r="I730" i="1" l="1"/>
  <c r="J730" i="1" l="1"/>
  <c r="K730" i="1" s="1"/>
  <c r="L730" i="1" l="1"/>
  <c r="M730" i="1" s="1"/>
  <c r="N730" i="1" s="1"/>
  <c r="O730" i="1" s="1"/>
  <c r="I731" i="1" l="1"/>
  <c r="J731" i="1" l="1"/>
  <c r="K731" i="1" s="1"/>
  <c r="L731" i="1" l="1"/>
  <c r="M731" i="1" s="1"/>
  <c r="N731" i="1" s="1"/>
  <c r="O731" i="1" s="1"/>
  <c r="I732" i="1"/>
  <c r="J732" i="1" l="1"/>
  <c r="K732" i="1" s="1"/>
  <c r="L732" i="1" l="1"/>
  <c r="M732" i="1" s="1"/>
  <c r="N732" i="1" s="1"/>
  <c r="O732" i="1" s="1"/>
  <c r="I733" i="1" l="1"/>
  <c r="J733" i="1" l="1"/>
  <c r="K733" i="1" s="1"/>
  <c r="L733" i="1" l="1"/>
  <c r="M733" i="1" s="1"/>
  <c r="N733" i="1" s="1"/>
  <c r="O733" i="1" s="1"/>
  <c r="I734" i="1"/>
  <c r="J734" i="1" l="1"/>
  <c r="K734" i="1"/>
  <c r="L734" i="1" l="1"/>
  <c r="M734" i="1" s="1"/>
  <c r="N734" i="1" s="1"/>
  <c r="O734" i="1" s="1"/>
  <c r="I735" i="1"/>
  <c r="J735" i="1" l="1"/>
  <c r="K735" i="1" s="1"/>
  <c r="L735" i="1" l="1"/>
  <c r="M735" i="1" s="1"/>
  <c r="N735" i="1" s="1"/>
  <c r="O735" i="1" s="1"/>
  <c r="I736" i="1"/>
  <c r="J736" i="1" l="1"/>
  <c r="K736" i="1" s="1"/>
  <c r="L736" i="1" l="1"/>
  <c r="M736" i="1" s="1"/>
  <c r="N736" i="1" s="1"/>
  <c r="O736" i="1" s="1"/>
  <c r="I737" i="1"/>
  <c r="J737" i="1" l="1"/>
  <c r="K737" i="1" s="1"/>
  <c r="L737" i="1" l="1"/>
  <c r="M737" i="1" s="1"/>
  <c r="N737" i="1" s="1"/>
  <c r="O737" i="1" s="1"/>
  <c r="I738" i="1"/>
  <c r="J738" i="1" l="1"/>
  <c r="K738" i="1" s="1"/>
  <c r="L738" i="1" l="1"/>
  <c r="M738" i="1" s="1"/>
  <c r="N738" i="1" s="1"/>
  <c r="O738" i="1" s="1"/>
  <c r="I739" i="1" l="1"/>
  <c r="J739" i="1" l="1"/>
  <c r="K739" i="1" s="1"/>
  <c r="L739" i="1" l="1"/>
  <c r="M739" i="1" s="1"/>
  <c r="N739" i="1" s="1"/>
  <c r="O739" i="1" s="1"/>
  <c r="I740" i="1"/>
  <c r="J740" i="1" l="1"/>
  <c r="K740" i="1" s="1"/>
  <c r="L740" i="1" l="1"/>
  <c r="M740" i="1" s="1"/>
  <c r="N740" i="1" s="1"/>
  <c r="O740" i="1" s="1"/>
  <c r="I741" i="1"/>
  <c r="J741" i="1" l="1"/>
  <c r="K741" i="1" s="1"/>
  <c r="L741" i="1" l="1"/>
  <c r="M741" i="1" s="1"/>
  <c r="N741" i="1" s="1"/>
  <c r="O741" i="1" s="1"/>
  <c r="I742" i="1" l="1"/>
  <c r="J742" i="1" l="1"/>
  <c r="K742" i="1" s="1"/>
  <c r="L742" i="1" l="1"/>
  <c r="M742" i="1" s="1"/>
  <c r="N742" i="1" s="1"/>
  <c r="O742" i="1" s="1"/>
  <c r="I743" i="1"/>
  <c r="J743" i="1" l="1"/>
  <c r="K743" i="1" s="1"/>
  <c r="L743" i="1" l="1"/>
  <c r="M743" i="1" s="1"/>
  <c r="N743" i="1" s="1"/>
  <c r="O743" i="1" s="1"/>
  <c r="I744" i="1"/>
  <c r="J744" i="1" l="1"/>
  <c r="K744" i="1" s="1"/>
  <c r="L744" i="1" l="1"/>
  <c r="M744" i="1" s="1"/>
  <c r="N744" i="1" s="1"/>
  <c r="O744" i="1" s="1"/>
  <c r="I745" i="1"/>
  <c r="J745" i="1" l="1"/>
  <c r="K745" i="1" s="1"/>
  <c r="L745" i="1" l="1"/>
  <c r="M745" i="1" s="1"/>
  <c r="N745" i="1" s="1"/>
  <c r="O745" i="1" s="1"/>
  <c r="I746" i="1"/>
  <c r="J746" i="1" l="1"/>
  <c r="K746" i="1" s="1"/>
  <c r="L746" i="1" l="1"/>
  <c r="M746" i="1" s="1"/>
  <c r="N746" i="1" s="1"/>
  <c r="O746" i="1" s="1"/>
  <c r="I747" i="1"/>
  <c r="J747" i="1" l="1"/>
  <c r="K747" i="1" s="1"/>
  <c r="L747" i="1" l="1"/>
  <c r="M747" i="1" s="1"/>
  <c r="N747" i="1" s="1"/>
  <c r="O747" i="1" s="1"/>
  <c r="I748" i="1"/>
  <c r="J748" i="1" l="1"/>
  <c r="K748" i="1" s="1"/>
  <c r="L748" i="1" l="1"/>
  <c r="M748" i="1" s="1"/>
  <c r="N748" i="1" s="1"/>
  <c r="O748" i="1" s="1"/>
  <c r="I749" i="1"/>
  <c r="J749" i="1" l="1"/>
  <c r="K749" i="1" s="1"/>
  <c r="L749" i="1" l="1"/>
  <c r="M749" i="1" s="1"/>
  <c r="N749" i="1" s="1"/>
  <c r="O749" i="1" s="1"/>
  <c r="I750" i="1"/>
  <c r="J750" i="1" l="1"/>
  <c r="K750" i="1" s="1"/>
  <c r="L750" i="1" l="1"/>
  <c r="M750" i="1" s="1"/>
  <c r="N750" i="1" s="1"/>
  <c r="O750" i="1" s="1"/>
  <c r="I751" i="1"/>
  <c r="J751" i="1" l="1"/>
  <c r="K751" i="1" s="1"/>
  <c r="L751" i="1" l="1"/>
  <c r="M751" i="1" s="1"/>
  <c r="N751" i="1" s="1"/>
  <c r="O751" i="1" s="1"/>
  <c r="I752" i="1" l="1"/>
  <c r="J752" i="1"/>
  <c r="K752" i="1" s="1"/>
  <c r="L752" i="1" l="1"/>
  <c r="M752" i="1" s="1"/>
  <c r="N752" i="1" s="1"/>
  <c r="O752" i="1" s="1"/>
  <c r="I753" i="1" l="1"/>
  <c r="J753" i="1"/>
  <c r="K753" i="1"/>
  <c r="L753" i="1" l="1"/>
  <c r="M753" i="1" s="1"/>
  <c r="N753" i="1" s="1"/>
  <c r="O753" i="1" s="1"/>
  <c r="I754" i="1"/>
  <c r="J754" i="1" l="1"/>
  <c r="K754" i="1" s="1"/>
  <c r="L754" i="1" l="1"/>
  <c r="M754" i="1" s="1"/>
  <c r="N754" i="1" s="1"/>
  <c r="O754" i="1" s="1"/>
  <c r="I755" i="1"/>
  <c r="J755" i="1" l="1"/>
  <c r="K755" i="1" s="1"/>
  <c r="L755" i="1" l="1"/>
  <c r="M755" i="1" s="1"/>
  <c r="N755" i="1" s="1"/>
  <c r="O755" i="1" s="1"/>
  <c r="I756" i="1"/>
  <c r="J756" i="1" l="1"/>
  <c r="K756" i="1" s="1"/>
  <c r="L756" i="1" l="1"/>
  <c r="M756" i="1" s="1"/>
  <c r="N756" i="1" s="1"/>
  <c r="O756" i="1" s="1"/>
  <c r="I757" i="1"/>
  <c r="J757" i="1" l="1"/>
  <c r="K757" i="1"/>
  <c r="L757" i="1" l="1"/>
  <c r="M757" i="1" s="1"/>
  <c r="N757" i="1" s="1"/>
  <c r="O757" i="1" s="1"/>
  <c r="I758" i="1"/>
  <c r="J758" i="1" l="1"/>
  <c r="K758" i="1" s="1"/>
  <c r="L758" i="1" l="1"/>
  <c r="M758" i="1" s="1"/>
  <c r="N758" i="1" s="1"/>
  <c r="O758" i="1" s="1"/>
  <c r="I759" i="1"/>
  <c r="J759" i="1" l="1"/>
  <c r="K759" i="1" s="1"/>
  <c r="L759" i="1" l="1"/>
  <c r="M759" i="1" s="1"/>
  <c r="N759" i="1" s="1"/>
  <c r="O759" i="1" s="1"/>
  <c r="I760" i="1"/>
  <c r="J760" i="1" l="1"/>
  <c r="K760" i="1" s="1"/>
  <c r="L760" i="1" l="1"/>
  <c r="M760" i="1" s="1"/>
  <c r="N760" i="1" s="1"/>
  <c r="O760" i="1" s="1"/>
  <c r="I761" i="1"/>
  <c r="J761" i="1" l="1"/>
  <c r="K761" i="1" s="1"/>
  <c r="L761" i="1" l="1"/>
  <c r="M761" i="1" s="1"/>
  <c r="N761" i="1" s="1"/>
  <c r="O761" i="1" s="1"/>
  <c r="I762" i="1"/>
  <c r="J762" i="1" l="1"/>
  <c r="K762" i="1"/>
  <c r="L762" i="1" l="1"/>
  <c r="M762" i="1" s="1"/>
  <c r="N762" i="1" s="1"/>
  <c r="O762" i="1" s="1"/>
  <c r="I763" i="1"/>
  <c r="J763" i="1" l="1"/>
  <c r="K763" i="1"/>
  <c r="L763" i="1" l="1"/>
  <c r="M763" i="1" s="1"/>
  <c r="N763" i="1" s="1"/>
  <c r="O763" i="1" s="1"/>
  <c r="I764" i="1" l="1"/>
  <c r="J764" i="1"/>
  <c r="K764" i="1" s="1"/>
  <c r="L764" i="1" l="1"/>
  <c r="M764" i="1" s="1"/>
  <c r="N764" i="1" s="1"/>
  <c r="O764" i="1" s="1"/>
  <c r="I765" i="1"/>
  <c r="J765" i="1" l="1"/>
  <c r="K765" i="1"/>
  <c r="L765" i="1" l="1"/>
  <c r="M765" i="1" s="1"/>
  <c r="N765" i="1" s="1"/>
  <c r="O765" i="1" s="1"/>
  <c r="I766" i="1"/>
  <c r="J766" i="1" l="1"/>
  <c r="K766" i="1" s="1"/>
  <c r="L766" i="1" l="1"/>
  <c r="M766" i="1" s="1"/>
  <c r="N766" i="1" s="1"/>
  <c r="O766" i="1" s="1"/>
  <c r="I767" i="1"/>
  <c r="J767" i="1" l="1"/>
  <c r="K767" i="1" s="1"/>
  <c r="L767" i="1" l="1"/>
  <c r="M767" i="1" s="1"/>
  <c r="N767" i="1" s="1"/>
  <c r="O767" i="1" s="1"/>
  <c r="I768" i="1"/>
  <c r="J768" i="1" l="1"/>
  <c r="K768" i="1"/>
  <c r="L768" i="1" l="1"/>
  <c r="M768" i="1" s="1"/>
  <c r="N768" i="1" s="1"/>
  <c r="O768" i="1" s="1"/>
  <c r="I769" i="1"/>
  <c r="J769" i="1" l="1"/>
  <c r="K769" i="1" s="1"/>
  <c r="L769" i="1" l="1"/>
  <c r="M769" i="1" s="1"/>
  <c r="N769" i="1" s="1"/>
  <c r="O769" i="1" s="1"/>
  <c r="I770" i="1"/>
  <c r="J770" i="1" l="1"/>
  <c r="K770" i="1" s="1"/>
  <c r="L770" i="1" l="1"/>
  <c r="M770" i="1" s="1"/>
  <c r="N770" i="1" s="1"/>
  <c r="O770" i="1" s="1"/>
  <c r="I771" i="1"/>
  <c r="J771" i="1" l="1"/>
  <c r="K771" i="1" s="1"/>
  <c r="L771" i="1" l="1"/>
  <c r="M771" i="1" s="1"/>
  <c r="N771" i="1" s="1"/>
  <c r="O771" i="1" s="1"/>
  <c r="I772" i="1"/>
  <c r="J772" i="1" l="1"/>
  <c r="K772" i="1"/>
  <c r="L772" i="1" l="1"/>
  <c r="M772" i="1" s="1"/>
  <c r="N772" i="1" s="1"/>
  <c r="O772" i="1" s="1"/>
  <c r="I773" i="1"/>
  <c r="J773" i="1" l="1"/>
  <c r="K773" i="1" s="1"/>
  <c r="L773" i="1" l="1"/>
  <c r="M773" i="1" s="1"/>
  <c r="N773" i="1" s="1"/>
  <c r="O773" i="1" s="1"/>
  <c r="I774" i="1"/>
  <c r="J774" i="1" l="1"/>
  <c r="K774" i="1" s="1"/>
  <c r="L774" i="1" l="1"/>
  <c r="M774" i="1" s="1"/>
  <c r="N774" i="1" s="1"/>
  <c r="O774" i="1" s="1"/>
  <c r="I775" i="1"/>
  <c r="J775" i="1" l="1"/>
  <c r="K775" i="1" s="1"/>
  <c r="L775" i="1" l="1"/>
  <c r="M775" i="1" s="1"/>
  <c r="N775" i="1" s="1"/>
  <c r="O775" i="1" s="1"/>
  <c r="I776" i="1"/>
  <c r="J776" i="1" l="1"/>
  <c r="K776" i="1" s="1"/>
  <c r="L776" i="1" l="1"/>
  <c r="M776" i="1" s="1"/>
  <c r="N776" i="1" s="1"/>
  <c r="O776" i="1" s="1"/>
  <c r="I777" i="1"/>
  <c r="J777" i="1" l="1"/>
  <c r="K777" i="1" s="1"/>
  <c r="L777" i="1" l="1"/>
  <c r="M777" i="1" s="1"/>
  <c r="N777" i="1" s="1"/>
  <c r="O777" i="1" s="1"/>
  <c r="I778" i="1"/>
  <c r="J778" i="1" l="1"/>
  <c r="K778" i="1" s="1"/>
  <c r="L778" i="1" l="1"/>
  <c r="M778" i="1" s="1"/>
  <c r="N778" i="1" s="1"/>
  <c r="O778" i="1" s="1"/>
  <c r="I779" i="1"/>
  <c r="J779" i="1" l="1"/>
  <c r="K779" i="1"/>
  <c r="L779" i="1" l="1"/>
  <c r="M779" i="1" s="1"/>
  <c r="N779" i="1" s="1"/>
  <c r="O779" i="1" s="1"/>
  <c r="I780" i="1"/>
  <c r="J780" i="1" l="1"/>
  <c r="K780" i="1" s="1"/>
  <c r="L780" i="1" l="1"/>
  <c r="M780" i="1" s="1"/>
  <c r="N780" i="1" s="1"/>
  <c r="O780" i="1" s="1"/>
  <c r="I781" i="1"/>
  <c r="J781" i="1" l="1"/>
  <c r="K781" i="1" s="1"/>
  <c r="L781" i="1" l="1"/>
  <c r="M781" i="1" s="1"/>
  <c r="N781" i="1" s="1"/>
  <c r="O781" i="1" s="1"/>
  <c r="I782" i="1"/>
  <c r="J782" i="1" l="1"/>
  <c r="K782" i="1"/>
  <c r="L782" i="1" l="1"/>
  <c r="M782" i="1" s="1"/>
  <c r="N782" i="1" s="1"/>
  <c r="O782" i="1" s="1"/>
  <c r="I783" i="1"/>
  <c r="J783" i="1" l="1"/>
  <c r="K783" i="1" s="1"/>
  <c r="L783" i="1" l="1"/>
  <c r="M783" i="1" s="1"/>
  <c r="N783" i="1" s="1"/>
  <c r="O783" i="1" s="1"/>
  <c r="I784" i="1"/>
  <c r="J784" i="1" l="1"/>
  <c r="K784" i="1" s="1"/>
  <c r="L784" i="1" l="1"/>
  <c r="M784" i="1" s="1"/>
  <c r="N784" i="1" s="1"/>
  <c r="O784" i="1" s="1"/>
  <c r="I785" i="1"/>
  <c r="J785" i="1" l="1"/>
  <c r="K785" i="1" s="1"/>
  <c r="L785" i="1" l="1"/>
  <c r="M785" i="1" s="1"/>
  <c r="N785" i="1" s="1"/>
  <c r="O785" i="1" s="1"/>
  <c r="I786" i="1"/>
  <c r="J786" i="1" l="1"/>
  <c r="K786" i="1" s="1"/>
  <c r="L786" i="1" l="1"/>
  <c r="M786" i="1" s="1"/>
  <c r="N786" i="1" s="1"/>
  <c r="O786" i="1" s="1"/>
  <c r="I787" i="1"/>
  <c r="J787" i="1" l="1"/>
  <c r="K787" i="1" s="1"/>
  <c r="L787" i="1" l="1"/>
  <c r="M787" i="1" s="1"/>
  <c r="N787" i="1" s="1"/>
  <c r="O787" i="1" s="1"/>
  <c r="I788" i="1"/>
  <c r="J788" i="1" l="1"/>
  <c r="K788" i="1" s="1"/>
  <c r="L788" i="1" l="1"/>
  <c r="M788" i="1" s="1"/>
  <c r="N788" i="1" s="1"/>
  <c r="O788" i="1" s="1"/>
  <c r="I789" i="1"/>
  <c r="J789" i="1" l="1"/>
  <c r="K789" i="1" s="1"/>
  <c r="L789" i="1" l="1"/>
  <c r="M789" i="1" s="1"/>
  <c r="N789" i="1" s="1"/>
  <c r="O789" i="1" s="1"/>
  <c r="I790" i="1"/>
  <c r="J790" i="1" l="1"/>
  <c r="K790" i="1" s="1"/>
  <c r="L790" i="1" l="1"/>
  <c r="M790" i="1" s="1"/>
  <c r="N790" i="1" s="1"/>
  <c r="O790" i="1" s="1"/>
  <c r="I791" i="1"/>
  <c r="J791" i="1" l="1"/>
  <c r="K791" i="1" s="1"/>
  <c r="L791" i="1" l="1"/>
  <c r="M791" i="1" s="1"/>
  <c r="N791" i="1" s="1"/>
  <c r="O791" i="1" s="1"/>
  <c r="I792" i="1"/>
  <c r="J792" i="1" l="1"/>
  <c r="K792" i="1" s="1"/>
  <c r="L792" i="1" l="1"/>
  <c r="M792" i="1" s="1"/>
  <c r="N792" i="1" s="1"/>
  <c r="O792" i="1" s="1"/>
  <c r="I793" i="1"/>
  <c r="J793" i="1" l="1"/>
  <c r="K793" i="1" s="1"/>
  <c r="L793" i="1" l="1"/>
  <c r="M793" i="1" s="1"/>
  <c r="N793" i="1" s="1"/>
  <c r="O793" i="1" s="1"/>
  <c r="I794" i="1" l="1"/>
  <c r="J794" i="1" l="1"/>
  <c r="K794" i="1" s="1"/>
  <c r="L794" i="1" l="1"/>
  <c r="M794" i="1" s="1"/>
  <c r="N794" i="1" s="1"/>
  <c r="O794" i="1" s="1"/>
  <c r="I795" i="1" l="1"/>
  <c r="J795" i="1" l="1"/>
  <c r="K795" i="1" s="1"/>
  <c r="L795" i="1" l="1"/>
  <c r="M795" i="1" s="1"/>
  <c r="N795" i="1" s="1"/>
  <c r="O795" i="1" s="1"/>
  <c r="I796" i="1"/>
  <c r="J796" i="1" l="1"/>
  <c r="K796" i="1" s="1"/>
  <c r="L796" i="1" l="1"/>
  <c r="M796" i="1" s="1"/>
  <c r="N796" i="1" s="1"/>
  <c r="O796" i="1" s="1"/>
  <c r="I797" i="1"/>
  <c r="J797" i="1" l="1"/>
  <c r="K797" i="1" s="1"/>
  <c r="L797" i="1" l="1"/>
  <c r="M797" i="1" s="1"/>
  <c r="N797" i="1" s="1"/>
  <c r="O797" i="1" s="1"/>
  <c r="I798" i="1"/>
  <c r="J798" i="1" l="1"/>
  <c r="K798" i="1" s="1"/>
  <c r="L798" i="1" l="1"/>
  <c r="M798" i="1" s="1"/>
  <c r="N798" i="1" s="1"/>
  <c r="O798" i="1" s="1"/>
  <c r="I799" i="1"/>
  <c r="J799" i="1" l="1"/>
  <c r="K799" i="1" s="1"/>
  <c r="L799" i="1" l="1"/>
  <c r="M799" i="1" s="1"/>
  <c r="N799" i="1" s="1"/>
  <c r="O799" i="1" s="1"/>
  <c r="I800" i="1"/>
  <c r="J800" i="1" l="1"/>
  <c r="K800" i="1"/>
  <c r="L800" i="1" l="1"/>
  <c r="M800" i="1" s="1"/>
  <c r="N800" i="1" s="1"/>
  <c r="O800" i="1" s="1"/>
  <c r="I801" i="1"/>
  <c r="J801" i="1" l="1"/>
  <c r="K801" i="1" s="1"/>
  <c r="L801" i="1" l="1"/>
  <c r="M801" i="1" s="1"/>
  <c r="N801" i="1" s="1"/>
  <c r="O801" i="1" s="1"/>
  <c r="I802" i="1"/>
  <c r="J802" i="1" l="1"/>
  <c r="K802" i="1"/>
  <c r="L802" i="1" l="1"/>
  <c r="M802" i="1" s="1"/>
  <c r="N802" i="1" s="1"/>
  <c r="O802" i="1" s="1"/>
  <c r="I803" i="1"/>
  <c r="J803" i="1" l="1"/>
  <c r="K803" i="1"/>
  <c r="L803" i="1" l="1"/>
  <c r="M803" i="1" s="1"/>
  <c r="N803" i="1" s="1"/>
  <c r="O803" i="1" s="1"/>
  <c r="I804" i="1"/>
  <c r="J804" i="1" l="1"/>
  <c r="K804" i="1" s="1"/>
  <c r="L804" i="1" l="1"/>
  <c r="M804" i="1" s="1"/>
  <c r="N804" i="1" s="1"/>
  <c r="O804" i="1" s="1"/>
  <c r="I805" i="1" l="1"/>
  <c r="J805" i="1" l="1"/>
  <c r="K805" i="1" s="1"/>
  <c r="L805" i="1" l="1"/>
  <c r="M805" i="1" s="1"/>
  <c r="N805" i="1" s="1"/>
  <c r="O805" i="1" s="1"/>
  <c r="I806" i="1"/>
  <c r="J806" i="1" l="1"/>
  <c r="K806" i="1" s="1"/>
  <c r="L806" i="1" l="1"/>
  <c r="M806" i="1" s="1"/>
  <c r="N806" i="1" s="1"/>
  <c r="O806" i="1" s="1"/>
  <c r="I807" i="1"/>
  <c r="J807" i="1" l="1"/>
  <c r="K807" i="1" s="1"/>
  <c r="L807" i="1" l="1"/>
  <c r="M807" i="1" s="1"/>
  <c r="N807" i="1" s="1"/>
  <c r="O807" i="1" s="1"/>
  <c r="I808" i="1"/>
  <c r="J808" i="1" l="1"/>
  <c r="K808" i="1" s="1"/>
  <c r="L808" i="1" l="1"/>
  <c r="M808" i="1" s="1"/>
  <c r="N808" i="1" s="1"/>
  <c r="O808" i="1" s="1"/>
  <c r="I809" i="1"/>
  <c r="J809" i="1" l="1"/>
  <c r="K809" i="1" s="1"/>
  <c r="L809" i="1" l="1"/>
  <c r="M809" i="1" s="1"/>
  <c r="N809" i="1" s="1"/>
  <c r="O809" i="1" s="1"/>
  <c r="I810" i="1"/>
  <c r="J810" i="1" l="1"/>
  <c r="K810" i="1" s="1"/>
  <c r="L810" i="1" l="1"/>
  <c r="M810" i="1" s="1"/>
  <c r="N810" i="1" s="1"/>
  <c r="O810" i="1" s="1"/>
  <c r="I811" i="1"/>
  <c r="J811" i="1" l="1"/>
  <c r="K811" i="1"/>
  <c r="L811" i="1" l="1"/>
  <c r="M811" i="1" s="1"/>
  <c r="N811" i="1" s="1"/>
  <c r="O811" i="1" s="1"/>
  <c r="I812" i="1"/>
  <c r="J812" i="1" l="1"/>
  <c r="K812" i="1"/>
  <c r="L812" i="1" l="1"/>
  <c r="M812" i="1" s="1"/>
  <c r="N812" i="1" s="1"/>
  <c r="O812" i="1" s="1"/>
  <c r="I813" i="1"/>
  <c r="J813" i="1" l="1"/>
  <c r="K813" i="1"/>
  <c r="L813" i="1" l="1"/>
  <c r="M813" i="1" s="1"/>
  <c r="N813" i="1" s="1"/>
  <c r="O813" i="1" s="1"/>
  <c r="I814" i="1"/>
  <c r="J814" i="1" l="1"/>
  <c r="K814" i="1" s="1"/>
  <c r="L814" i="1" l="1"/>
  <c r="M814" i="1" s="1"/>
  <c r="N814" i="1" s="1"/>
  <c r="O814" i="1" s="1"/>
  <c r="I815" i="1"/>
  <c r="J815" i="1" l="1"/>
  <c r="K815" i="1" s="1"/>
  <c r="L815" i="1" l="1"/>
  <c r="M815" i="1" s="1"/>
  <c r="N815" i="1" s="1"/>
  <c r="O815" i="1" s="1"/>
  <c r="I816" i="1"/>
  <c r="J816" i="1" l="1"/>
  <c r="K816" i="1"/>
  <c r="L816" i="1" l="1"/>
  <c r="M816" i="1" s="1"/>
  <c r="N816" i="1" s="1"/>
  <c r="O816" i="1" s="1"/>
  <c r="I817" i="1"/>
  <c r="J817" i="1" l="1"/>
  <c r="K817" i="1" s="1"/>
  <c r="L817" i="1" l="1"/>
  <c r="M817" i="1" s="1"/>
  <c r="N817" i="1" s="1"/>
  <c r="O817" i="1" s="1"/>
  <c r="I818" i="1"/>
  <c r="J818" i="1" l="1"/>
  <c r="K818" i="1"/>
  <c r="L818" i="1" l="1"/>
  <c r="M818" i="1" s="1"/>
  <c r="N818" i="1" s="1"/>
  <c r="O818" i="1" s="1"/>
  <c r="I819" i="1" l="1"/>
  <c r="J819" i="1" l="1"/>
  <c r="K819" i="1" s="1"/>
  <c r="L819" i="1" l="1"/>
  <c r="M819" i="1" s="1"/>
  <c r="N819" i="1" s="1"/>
  <c r="O819" i="1" s="1"/>
  <c r="I820" i="1"/>
  <c r="J820" i="1" l="1"/>
  <c r="K820" i="1"/>
  <c r="L820" i="1" l="1"/>
  <c r="M820" i="1" s="1"/>
  <c r="N820" i="1" s="1"/>
  <c r="O820" i="1" s="1"/>
  <c r="I821" i="1"/>
  <c r="J821" i="1" l="1"/>
  <c r="K821" i="1"/>
  <c r="L821" i="1" l="1"/>
  <c r="M821" i="1" s="1"/>
  <c r="N821" i="1" s="1"/>
  <c r="O821" i="1" s="1"/>
  <c r="I822" i="1"/>
  <c r="J822" i="1" l="1"/>
  <c r="K822" i="1" s="1"/>
  <c r="L822" i="1" l="1"/>
  <c r="M822" i="1" s="1"/>
  <c r="N822" i="1" s="1"/>
  <c r="O822" i="1" s="1"/>
  <c r="I823" i="1"/>
  <c r="J823" i="1" l="1"/>
  <c r="K823" i="1" s="1"/>
  <c r="L823" i="1" l="1"/>
  <c r="M823" i="1" s="1"/>
  <c r="N823" i="1" s="1"/>
  <c r="O823" i="1" s="1"/>
  <c r="I824" i="1"/>
  <c r="J824" i="1" l="1"/>
  <c r="K824" i="1" s="1"/>
  <c r="L824" i="1" l="1"/>
  <c r="M824" i="1" s="1"/>
  <c r="N824" i="1" s="1"/>
  <c r="O824" i="1" s="1"/>
  <c r="I825" i="1"/>
  <c r="J825" i="1" l="1"/>
  <c r="K825" i="1" s="1"/>
  <c r="L825" i="1" l="1"/>
  <c r="M825" i="1" s="1"/>
  <c r="N825" i="1" s="1"/>
  <c r="O825" i="1" s="1"/>
  <c r="I826" i="1"/>
  <c r="J826" i="1" l="1"/>
  <c r="K826" i="1" s="1"/>
  <c r="L826" i="1" l="1"/>
  <c r="M826" i="1" s="1"/>
  <c r="N826" i="1" s="1"/>
  <c r="O826" i="1" s="1"/>
  <c r="I827" i="1"/>
  <c r="J827" i="1" l="1"/>
  <c r="K827" i="1"/>
  <c r="L827" i="1" l="1"/>
  <c r="M827" i="1" s="1"/>
  <c r="N827" i="1" s="1"/>
  <c r="O827" i="1" s="1"/>
  <c r="I828" i="1"/>
  <c r="J828" i="1" l="1"/>
  <c r="K828" i="1" s="1"/>
  <c r="L828" i="1" l="1"/>
  <c r="M828" i="1" s="1"/>
  <c r="N828" i="1" s="1"/>
  <c r="O828" i="1" s="1"/>
  <c r="I829" i="1" l="1"/>
  <c r="J829" i="1" l="1"/>
  <c r="K829" i="1" s="1"/>
  <c r="L829" i="1" l="1"/>
  <c r="M829" i="1" s="1"/>
  <c r="N829" i="1" s="1"/>
  <c r="O829" i="1" s="1"/>
  <c r="I830" i="1"/>
  <c r="J830" i="1" l="1"/>
  <c r="K830" i="1" s="1"/>
  <c r="L830" i="1" l="1"/>
  <c r="M830" i="1" s="1"/>
  <c r="N830" i="1" s="1"/>
  <c r="O830" i="1" s="1"/>
  <c r="I831" i="1"/>
  <c r="J831" i="1" l="1"/>
  <c r="K831" i="1" s="1"/>
  <c r="L831" i="1" l="1"/>
  <c r="M831" i="1" s="1"/>
  <c r="N831" i="1" s="1"/>
  <c r="O831" i="1" s="1"/>
  <c r="I832" i="1"/>
  <c r="J832" i="1" l="1"/>
  <c r="K832" i="1" s="1"/>
  <c r="L832" i="1" l="1"/>
  <c r="M832" i="1" s="1"/>
  <c r="N832" i="1" s="1"/>
  <c r="O832" i="1" s="1"/>
  <c r="I833" i="1"/>
  <c r="J833" i="1" l="1"/>
  <c r="K833" i="1"/>
  <c r="L833" i="1" l="1"/>
  <c r="M833" i="1" s="1"/>
  <c r="N833" i="1" s="1"/>
  <c r="O833" i="1" s="1"/>
  <c r="I834" i="1"/>
  <c r="J834" i="1" l="1"/>
  <c r="K834" i="1"/>
  <c r="L834" i="1" l="1"/>
  <c r="M834" i="1" s="1"/>
  <c r="N834" i="1" s="1"/>
  <c r="O834" i="1" s="1"/>
  <c r="I835" i="1"/>
  <c r="J835" i="1" l="1"/>
  <c r="K835" i="1" s="1"/>
  <c r="L835" i="1" l="1"/>
  <c r="M835" i="1" s="1"/>
  <c r="N835" i="1" s="1"/>
  <c r="O835" i="1" s="1"/>
  <c r="I836" i="1" l="1"/>
  <c r="J836" i="1" l="1"/>
  <c r="K836" i="1" s="1"/>
  <c r="L836" i="1" l="1"/>
  <c r="M836" i="1" s="1"/>
  <c r="N836" i="1" s="1"/>
  <c r="O836" i="1" s="1"/>
  <c r="I837" i="1"/>
  <c r="J837" i="1" l="1"/>
  <c r="K837" i="1" s="1"/>
  <c r="L837" i="1" l="1"/>
  <c r="M837" i="1" s="1"/>
  <c r="N837" i="1" s="1"/>
  <c r="O837" i="1" s="1"/>
  <c r="I838" i="1"/>
  <c r="J838" i="1" l="1"/>
  <c r="K838" i="1" s="1"/>
  <c r="L838" i="1" l="1"/>
  <c r="M838" i="1" s="1"/>
  <c r="N838" i="1" s="1"/>
  <c r="O838" i="1" s="1"/>
  <c r="I839" i="1"/>
  <c r="J839" i="1" l="1"/>
  <c r="K839" i="1" s="1"/>
  <c r="L839" i="1" l="1"/>
  <c r="M839" i="1" s="1"/>
  <c r="N839" i="1" s="1"/>
  <c r="O839" i="1" s="1"/>
  <c r="I840" i="1"/>
  <c r="J840" i="1" l="1"/>
  <c r="K840" i="1"/>
  <c r="L840" i="1" l="1"/>
  <c r="M840" i="1" s="1"/>
  <c r="N840" i="1" s="1"/>
  <c r="O840" i="1" s="1"/>
  <c r="I841" i="1" l="1"/>
  <c r="J841" i="1" l="1"/>
  <c r="K841" i="1" s="1"/>
  <c r="L841" i="1" l="1"/>
  <c r="M841" i="1" s="1"/>
  <c r="N841" i="1" s="1"/>
  <c r="O841" i="1" s="1"/>
  <c r="I842" i="1" l="1"/>
  <c r="J842" i="1" l="1"/>
  <c r="K842" i="1" s="1"/>
  <c r="L842" i="1" l="1"/>
  <c r="M842" i="1" s="1"/>
  <c r="N842" i="1" s="1"/>
  <c r="O842" i="1" s="1"/>
  <c r="I843" i="1"/>
  <c r="J843" i="1" l="1"/>
  <c r="K843" i="1" s="1"/>
  <c r="L843" i="1" l="1"/>
  <c r="M843" i="1" s="1"/>
  <c r="N843" i="1" s="1"/>
  <c r="O843" i="1" s="1"/>
  <c r="I844" i="1" l="1"/>
  <c r="J844" i="1" l="1"/>
  <c r="K844" i="1" s="1"/>
  <c r="L844" i="1" l="1"/>
  <c r="M844" i="1" s="1"/>
  <c r="N844" i="1" s="1"/>
  <c r="O844" i="1" s="1"/>
  <c r="I845" i="1" l="1"/>
  <c r="J845" i="1" l="1"/>
  <c r="K845" i="1"/>
  <c r="L845" i="1" l="1"/>
  <c r="M845" i="1" s="1"/>
  <c r="N845" i="1" s="1"/>
  <c r="O845" i="1" s="1"/>
  <c r="I846" i="1"/>
  <c r="J846" i="1" l="1"/>
  <c r="K846" i="1" s="1"/>
  <c r="L846" i="1" l="1"/>
  <c r="M846" i="1" s="1"/>
  <c r="N846" i="1" s="1"/>
  <c r="O846" i="1" s="1"/>
  <c r="I847" i="1"/>
  <c r="J847" i="1" l="1"/>
  <c r="K847" i="1" s="1"/>
  <c r="L847" i="1" l="1"/>
  <c r="M847" i="1" s="1"/>
  <c r="N847" i="1" s="1"/>
  <c r="O847" i="1" s="1"/>
  <c r="I848" i="1" l="1"/>
  <c r="J848" i="1" l="1"/>
  <c r="K848" i="1" s="1"/>
  <c r="L848" i="1" l="1"/>
  <c r="M848" i="1" s="1"/>
  <c r="N848" i="1" s="1"/>
  <c r="O848" i="1" s="1"/>
  <c r="I849" i="1"/>
  <c r="J849" i="1" l="1"/>
  <c r="K849" i="1" s="1"/>
  <c r="L849" i="1" l="1"/>
  <c r="M849" i="1" s="1"/>
  <c r="N849" i="1" s="1"/>
  <c r="O849" i="1" s="1"/>
  <c r="I850" i="1"/>
  <c r="J850" i="1" l="1"/>
  <c r="K850" i="1"/>
  <c r="L850" i="1" l="1"/>
  <c r="M850" i="1" s="1"/>
  <c r="N850" i="1" s="1"/>
  <c r="O850" i="1" s="1"/>
  <c r="I851" i="1"/>
  <c r="J851" i="1" l="1"/>
  <c r="K851" i="1" s="1"/>
  <c r="L851" i="1" l="1"/>
  <c r="M851" i="1" s="1"/>
  <c r="N851" i="1" s="1"/>
  <c r="O851" i="1" s="1"/>
  <c r="I852" i="1"/>
  <c r="J852" i="1" l="1"/>
  <c r="K852" i="1" s="1"/>
  <c r="L852" i="1" l="1"/>
  <c r="M852" i="1" s="1"/>
  <c r="N852" i="1" s="1"/>
  <c r="O852" i="1" s="1"/>
  <c r="I853" i="1"/>
  <c r="J853" i="1" l="1"/>
  <c r="K853" i="1" s="1"/>
  <c r="L853" i="1" l="1"/>
  <c r="M853" i="1" s="1"/>
  <c r="N853" i="1" s="1"/>
  <c r="O853" i="1" s="1"/>
  <c r="I854" i="1"/>
  <c r="J854" i="1" l="1"/>
  <c r="K854" i="1" s="1"/>
  <c r="L854" i="1" l="1"/>
  <c r="M854" i="1" s="1"/>
  <c r="N854" i="1" s="1"/>
  <c r="O854" i="1" s="1"/>
  <c r="I855" i="1"/>
  <c r="J855" i="1" l="1"/>
  <c r="K855" i="1"/>
  <c r="L855" i="1" l="1"/>
  <c r="M855" i="1" s="1"/>
  <c r="N855" i="1" s="1"/>
  <c r="O855" i="1" s="1"/>
  <c r="I856" i="1"/>
  <c r="J856" i="1" l="1"/>
  <c r="K856" i="1"/>
  <c r="L856" i="1" l="1"/>
  <c r="M856" i="1" s="1"/>
  <c r="N856" i="1" s="1"/>
  <c r="O856" i="1" s="1"/>
  <c r="I857" i="1"/>
  <c r="J857" i="1" l="1"/>
  <c r="K857" i="1"/>
  <c r="L857" i="1" l="1"/>
  <c r="M857" i="1" s="1"/>
  <c r="N857" i="1" s="1"/>
  <c r="O857" i="1" s="1"/>
  <c r="I858" i="1"/>
  <c r="J858" i="1" l="1"/>
  <c r="K858" i="1" s="1"/>
  <c r="L858" i="1" l="1"/>
  <c r="M858" i="1" s="1"/>
  <c r="N858" i="1" s="1"/>
  <c r="O858" i="1" s="1"/>
  <c r="I859" i="1"/>
  <c r="J859" i="1" l="1"/>
  <c r="K859" i="1"/>
  <c r="L859" i="1" l="1"/>
  <c r="M859" i="1" s="1"/>
  <c r="N859" i="1" s="1"/>
  <c r="O859" i="1" s="1"/>
  <c r="I860" i="1"/>
  <c r="J860" i="1" l="1"/>
  <c r="K860" i="1" s="1"/>
  <c r="L860" i="1" l="1"/>
  <c r="M860" i="1" s="1"/>
  <c r="N860" i="1" s="1"/>
  <c r="O860" i="1" s="1"/>
  <c r="I861" i="1"/>
  <c r="J861" i="1" l="1"/>
  <c r="K861" i="1" s="1"/>
  <c r="L861" i="1" l="1"/>
  <c r="M861" i="1" s="1"/>
  <c r="N861" i="1" s="1"/>
  <c r="O861" i="1" s="1"/>
  <c r="I862" i="1"/>
  <c r="J862" i="1" l="1"/>
  <c r="K862" i="1"/>
  <c r="L862" i="1" l="1"/>
  <c r="M862" i="1" s="1"/>
  <c r="N862" i="1" s="1"/>
  <c r="O862" i="1" s="1"/>
  <c r="I863" i="1"/>
  <c r="J863" i="1" l="1"/>
  <c r="K863" i="1" s="1"/>
  <c r="L863" i="1" l="1"/>
  <c r="M863" i="1" s="1"/>
  <c r="N863" i="1" s="1"/>
  <c r="O863" i="1" s="1"/>
  <c r="I864" i="1"/>
  <c r="J864" i="1" l="1"/>
  <c r="K864" i="1" s="1"/>
  <c r="L864" i="1" l="1"/>
  <c r="M864" i="1" s="1"/>
  <c r="N864" i="1" s="1"/>
  <c r="O864" i="1" s="1"/>
  <c r="I865" i="1"/>
  <c r="J865" i="1" l="1"/>
  <c r="K865" i="1"/>
  <c r="L865" i="1" l="1"/>
  <c r="M865" i="1" s="1"/>
  <c r="N865" i="1" s="1"/>
  <c r="O865" i="1" s="1"/>
  <c r="I866" i="1"/>
  <c r="J866" i="1" l="1"/>
  <c r="K866" i="1"/>
  <c r="L866" i="1" l="1"/>
  <c r="M866" i="1" s="1"/>
  <c r="N866" i="1" s="1"/>
  <c r="O866" i="1" s="1"/>
  <c r="I867" i="1"/>
  <c r="J867" i="1" l="1"/>
  <c r="K867" i="1"/>
  <c r="L867" i="1" l="1"/>
  <c r="M867" i="1" s="1"/>
  <c r="N867" i="1" s="1"/>
  <c r="O867" i="1" s="1"/>
  <c r="I868" i="1"/>
  <c r="J868" i="1" l="1"/>
  <c r="K868" i="1" s="1"/>
  <c r="L868" i="1" l="1"/>
  <c r="M868" i="1" s="1"/>
  <c r="N868" i="1" s="1"/>
  <c r="O868" i="1" s="1"/>
  <c r="I869" i="1" l="1"/>
  <c r="J869" i="1" l="1"/>
  <c r="K869" i="1" s="1"/>
  <c r="L869" i="1" l="1"/>
  <c r="M869" i="1" s="1"/>
  <c r="N869" i="1" s="1"/>
  <c r="O869" i="1" s="1"/>
  <c r="I870" i="1"/>
  <c r="J870" i="1" l="1"/>
  <c r="K870" i="1"/>
  <c r="L870" i="1" l="1"/>
  <c r="M870" i="1" s="1"/>
  <c r="N870" i="1" s="1"/>
  <c r="O870" i="1" s="1"/>
  <c r="I871" i="1"/>
  <c r="J871" i="1" l="1"/>
  <c r="K871" i="1" s="1"/>
  <c r="L871" i="1" l="1"/>
  <c r="M871" i="1" s="1"/>
  <c r="N871" i="1" s="1"/>
  <c r="O871" i="1" s="1"/>
  <c r="I872" i="1" l="1"/>
  <c r="J872" i="1" l="1"/>
  <c r="K872" i="1" s="1"/>
  <c r="L872" i="1" l="1"/>
  <c r="M872" i="1" s="1"/>
  <c r="N872" i="1" s="1"/>
  <c r="O872" i="1" s="1"/>
  <c r="I873" i="1"/>
  <c r="J873" i="1" l="1"/>
  <c r="K873" i="1" s="1"/>
  <c r="L873" i="1" l="1"/>
  <c r="M873" i="1" s="1"/>
  <c r="N873" i="1" s="1"/>
  <c r="O873" i="1" s="1"/>
  <c r="I874" i="1"/>
  <c r="J874" i="1" l="1"/>
  <c r="K874" i="1" s="1"/>
  <c r="L874" i="1" l="1"/>
  <c r="M874" i="1" s="1"/>
  <c r="N874" i="1" s="1"/>
  <c r="O874" i="1" s="1"/>
  <c r="I875" i="1"/>
  <c r="J875" i="1" l="1"/>
  <c r="K875" i="1" s="1"/>
  <c r="L875" i="1" l="1"/>
  <c r="M875" i="1" s="1"/>
  <c r="N875" i="1" s="1"/>
  <c r="O875" i="1" s="1"/>
  <c r="I876" i="1"/>
  <c r="J876" i="1" l="1"/>
  <c r="K876" i="1" s="1"/>
  <c r="L876" i="1" l="1"/>
  <c r="M876" i="1" s="1"/>
  <c r="N876" i="1" s="1"/>
  <c r="O876" i="1" s="1"/>
  <c r="I877" i="1"/>
  <c r="J877" i="1" l="1"/>
  <c r="K877" i="1" s="1"/>
  <c r="L877" i="1" l="1"/>
  <c r="M877" i="1" s="1"/>
  <c r="N877" i="1" s="1"/>
  <c r="O877" i="1" s="1"/>
  <c r="I878" i="1"/>
  <c r="J878" i="1" l="1"/>
  <c r="K878" i="1" s="1"/>
  <c r="L878" i="1" l="1"/>
  <c r="M878" i="1" s="1"/>
  <c r="N878" i="1" s="1"/>
  <c r="O878" i="1" s="1"/>
  <c r="I879" i="1" l="1"/>
  <c r="J879" i="1" l="1"/>
  <c r="K879" i="1"/>
  <c r="L879" i="1" l="1"/>
  <c r="M879" i="1" s="1"/>
  <c r="N879" i="1" s="1"/>
  <c r="O879" i="1" s="1"/>
  <c r="I880" i="1"/>
  <c r="J880" i="1" l="1"/>
  <c r="K880" i="1"/>
  <c r="L880" i="1" l="1"/>
  <c r="M880" i="1" s="1"/>
  <c r="N880" i="1" s="1"/>
  <c r="O880" i="1" s="1"/>
  <c r="I881" i="1"/>
  <c r="J881" i="1" l="1"/>
  <c r="K881" i="1"/>
  <c r="L881" i="1" l="1"/>
  <c r="M881" i="1" s="1"/>
  <c r="N881" i="1" s="1"/>
  <c r="O881" i="1" s="1"/>
  <c r="I882" i="1"/>
  <c r="J882" i="1" l="1"/>
  <c r="K882" i="1" s="1"/>
  <c r="L882" i="1" l="1"/>
  <c r="M882" i="1" s="1"/>
  <c r="N882" i="1" s="1"/>
  <c r="O882" i="1" s="1"/>
  <c r="I883" i="1"/>
  <c r="J883" i="1" l="1"/>
  <c r="K883" i="1"/>
  <c r="L883" i="1" l="1"/>
  <c r="M883" i="1" s="1"/>
  <c r="N883" i="1" s="1"/>
  <c r="O883" i="1" s="1"/>
  <c r="I884" i="1"/>
  <c r="J884" i="1" l="1"/>
  <c r="K884" i="1" s="1"/>
  <c r="L884" i="1" l="1"/>
  <c r="M884" i="1" s="1"/>
  <c r="N884" i="1" s="1"/>
  <c r="O884" i="1" s="1"/>
  <c r="I885" i="1"/>
  <c r="J885" i="1" l="1"/>
  <c r="K885" i="1"/>
  <c r="L885" i="1" l="1"/>
  <c r="M885" i="1" s="1"/>
  <c r="N885" i="1" s="1"/>
  <c r="O885" i="1" s="1"/>
  <c r="I886" i="1"/>
  <c r="J886" i="1" l="1"/>
  <c r="K886" i="1" s="1"/>
  <c r="L886" i="1" l="1"/>
  <c r="M886" i="1" s="1"/>
  <c r="N886" i="1" s="1"/>
  <c r="O886" i="1" s="1"/>
  <c r="I887" i="1" l="1"/>
  <c r="J887" i="1" l="1"/>
  <c r="K887" i="1" s="1"/>
  <c r="L887" i="1" l="1"/>
  <c r="M887" i="1" s="1"/>
  <c r="N887" i="1" s="1"/>
  <c r="O887" i="1" s="1"/>
  <c r="I888" i="1"/>
  <c r="J888" i="1" l="1"/>
  <c r="K888" i="1" s="1"/>
  <c r="L888" i="1" l="1"/>
  <c r="M888" i="1" s="1"/>
  <c r="N888" i="1" s="1"/>
  <c r="O888" i="1" s="1"/>
  <c r="I889" i="1"/>
  <c r="J889" i="1" l="1"/>
  <c r="K889" i="1" s="1"/>
  <c r="L889" i="1" l="1"/>
  <c r="M889" i="1" s="1"/>
  <c r="N889" i="1" s="1"/>
  <c r="O889" i="1" s="1"/>
  <c r="I890" i="1"/>
  <c r="J890" i="1" l="1"/>
  <c r="K890" i="1" s="1"/>
  <c r="L890" i="1" l="1"/>
  <c r="M890" i="1" s="1"/>
  <c r="N890" i="1" s="1"/>
  <c r="O890" i="1" s="1"/>
  <c r="I891" i="1"/>
  <c r="J891" i="1" l="1"/>
  <c r="K891" i="1" s="1"/>
  <c r="L891" i="1" l="1"/>
  <c r="M891" i="1" s="1"/>
  <c r="N891" i="1" s="1"/>
  <c r="O891" i="1" s="1"/>
  <c r="I892" i="1"/>
  <c r="J892" i="1" l="1"/>
  <c r="K892" i="1" s="1"/>
  <c r="L892" i="1" l="1"/>
  <c r="M892" i="1" s="1"/>
  <c r="N892" i="1" s="1"/>
  <c r="O892" i="1" s="1"/>
  <c r="I893" i="1"/>
  <c r="J893" i="1" l="1"/>
  <c r="K893" i="1" s="1"/>
  <c r="L893" i="1" l="1"/>
  <c r="M893" i="1" s="1"/>
  <c r="N893" i="1" s="1"/>
  <c r="O893" i="1" s="1"/>
  <c r="I894" i="1"/>
  <c r="J894" i="1" l="1"/>
  <c r="K894" i="1"/>
  <c r="L894" i="1" l="1"/>
  <c r="M894" i="1" s="1"/>
  <c r="N894" i="1" s="1"/>
  <c r="O894" i="1" s="1"/>
  <c r="I895" i="1"/>
  <c r="J895" i="1" l="1"/>
  <c r="K895" i="1" s="1"/>
  <c r="L895" i="1" l="1"/>
  <c r="M895" i="1" s="1"/>
  <c r="N895" i="1" s="1"/>
  <c r="O895" i="1" s="1"/>
  <c r="I896" i="1"/>
  <c r="J896" i="1" l="1"/>
  <c r="K896" i="1" s="1"/>
  <c r="L896" i="1" l="1"/>
  <c r="M896" i="1" s="1"/>
  <c r="N896" i="1" s="1"/>
  <c r="O896" i="1" s="1"/>
  <c r="I897" i="1"/>
  <c r="J897" i="1" l="1"/>
  <c r="K897" i="1"/>
  <c r="L897" i="1" l="1"/>
  <c r="M897" i="1" s="1"/>
  <c r="N897" i="1" s="1"/>
  <c r="O897" i="1" s="1"/>
  <c r="I898" i="1" l="1"/>
  <c r="J898" i="1"/>
  <c r="K898" i="1" s="1"/>
  <c r="L898" i="1" l="1"/>
  <c r="M898" i="1" s="1"/>
  <c r="N898" i="1" s="1"/>
  <c r="O898" i="1" s="1"/>
  <c r="I899" i="1"/>
  <c r="J899" i="1" l="1"/>
  <c r="K899" i="1"/>
  <c r="L899" i="1" l="1"/>
  <c r="M899" i="1" s="1"/>
  <c r="N899" i="1" s="1"/>
  <c r="O899" i="1" s="1"/>
  <c r="I900" i="1"/>
  <c r="J900" i="1" l="1"/>
  <c r="K900" i="1" s="1"/>
  <c r="L900" i="1" l="1"/>
  <c r="M900" i="1" s="1"/>
  <c r="N900" i="1" s="1"/>
  <c r="O900" i="1" s="1"/>
  <c r="I901" i="1"/>
  <c r="J901" i="1" l="1"/>
  <c r="K901" i="1" s="1"/>
  <c r="L901" i="1" l="1"/>
  <c r="M901" i="1" s="1"/>
  <c r="N901" i="1" s="1"/>
  <c r="O901" i="1" s="1"/>
  <c r="I902" i="1" l="1"/>
  <c r="J902" i="1" l="1"/>
  <c r="K902" i="1" s="1"/>
  <c r="L902" i="1" l="1"/>
  <c r="M902" i="1" s="1"/>
  <c r="N902" i="1" s="1"/>
  <c r="O902" i="1" s="1"/>
  <c r="I903" i="1"/>
  <c r="J903" i="1" l="1"/>
  <c r="K903" i="1" s="1"/>
  <c r="L903" i="1" l="1"/>
  <c r="M903" i="1" s="1"/>
  <c r="N903" i="1" s="1"/>
  <c r="O903" i="1" s="1"/>
  <c r="I904" i="1"/>
  <c r="J904" i="1" l="1"/>
  <c r="K904" i="1" s="1"/>
  <c r="L904" i="1" l="1"/>
  <c r="M904" i="1" s="1"/>
  <c r="N904" i="1" s="1"/>
  <c r="O904" i="1" s="1"/>
  <c r="I905" i="1" l="1"/>
  <c r="J905" i="1" l="1"/>
  <c r="K905" i="1" s="1"/>
  <c r="L905" i="1" l="1"/>
  <c r="M905" i="1" s="1"/>
  <c r="N905" i="1" s="1"/>
  <c r="O905" i="1" s="1"/>
  <c r="I906" i="1"/>
  <c r="J906" i="1" l="1"/>
  <c r="K906" i="1" s="1"/>
  <c r="L906" i="1" l="1"/>
  <c r="M906" i="1" s="1"/>
  <c r="N906" i="1" s="1"/>
  <c r="O906" i="1" s="1"/>
  <c r="I907" i="1"/>
  <c r="J907" i="1" l="1"/>
  <c r="K907" i="1" s="1"/>
  <c r="L907" i="1" l="1"/>
  <c r="M907" i="1" s="1"/>
  <c r="N907" i="1" s="1"/>
  <c r="O907" i="1" s="1"/>
  <c r="I908" i="1"/>
  <c r="J908" i="1" l="1"/>
  <c r="K908" i="1" s="1"/>
  <c r="L908" i="1" l="1"/>
  <c r="M908" i="1" s="1"/>
  <c r="N908" i="1" s="1"/>
  <c r="O908" i="1" s="1"/>
  <c r="I909" i="1" l="1"/>
  <c r="J909" i="1" s="1"/>
  <c r="K909" i="1" s="1"/>
  <c r="L909" i="1" l="1"/>
  <c r="M909" i="1" s="1"/>
  <c r="N909" i="1" s="1"/>
  <c r="O909" i="1" s="1"/>
  <c r="I910" i="1"/>
  <c r="J910" i="1" l="1"/>
  <c r="K910" i="1" s="1"/>
  <c r="L910" i="1" l="1"/>
  <c r="M910" i="1" s="1"/>
  <c r="N910" i="1" s="1"/>
  <c r="O910" i="1" s="1"/>
  <c r="I911" i="1"/>
  <c r="J911" i="1" l="1"/>
  <c r="K911" i="1" s="1"/>
  <c r="L911" i="1" l="1"/>
  <c r="M911" i="1" s="1"/>
  <c r="N911" i="1" s="1"/>
  <c r="O911" i="1" s="1"/>
  <c r="I912" i="1"/>
  <c r="J912" i="1" l="1"/>
  <c r="K912" i="1" s="1"/>
  <c r="L912" i="1" l="1"/>
  <c r="M912" i="1" s="1"/>
  <c r="N912" i="1" s="1"/>
  <c r="O912" i="1" s="1"/>
  <c r="I913" i="1" l="1"/>
  <c r="J913" i="1"/>
  <c r="K913" i="1" s="1"/>
  <c r="L913" i="1" l="1"/>
  <c r="M913" i="1" s="1"/>
  <c r="N913" i="1" s="1"/>
  <c r="O913" i="1" s="1"/>
  <c r="I914" i="1" l="1"/>
  <c r="J914" i="1"/>
  <c r="K914" i="1" s="1"/>
  <c r="L914" i="1" l="1"/>
  <c r="M914" i="1" s="1"/>
  <c r="N914" i="1" s="1"/>
  <c r="O914" i="1" s="1"/>
  <c r="I915" i="1"/>
  <c r="J915" i="1" l="1"/>
  <c r="K915" i="1" s="1"/>
  <c r="L915" i="1" l="1"/>
  <c r="M915" i="1" s="1"/>
  <c r="N915" i="1" s="1"/>
  <c r="O915" i="1" s="1"/>
  <c r="I916" i="1"/>
  <c r="J916" i="1" l="1"/>
  <c r="K916" i="1" s="1"/>
  <c r="L916" i="1" l="1"/>
  <c r="M916" i="1" s="1"/>
  <c r="N916" i="1" s="1"/>
  <c r="O916" i="1" s="1"/>
  <c r="I917" i="1"/>
  <c r="J917" i="1" l="1"/>
  <c r="K917" i="1" s="1"/>
  <c r="L917" i="1" l="1"/>
  <c r="M917" i="1" s="1"/>
  <c r="N917" i="1" s="1"/>
  <c r="O917" i="1" s="1"/>
  <c r="I918" i="1"/>
  <c r="J918" i="1" l="1"/>
  <c r="K918" i="1" s="1"/>
  <c r="L918" i="1" l="1"/>
  <c r="M918" i="1" s="1"/>
  <c r="N918" i="1" s="1"/>
  <c r="O918" i="1" s="1"/>
  <c r="I919" i="1"/>
  <c r="J919" i="1" l="1"/>
  <c r="K919" i="1" s="1"/>
  <c r="L919" i="1" l="1"/>
  <c r="M919" i="1" s="1"/>
  <c r="N919" i="1" s="1"/>
  <c r="O919" i="1" s="1"/>
  <c r="I920" i="1"/>
  <c r="J920" i="1" l="1"/>
  <c r="K920" i="1" s="1"/>
  <c r="L920" i="1" l="1"/>
  <c r="M920" i="1" s="1"/>
  <c r="N920" i="1" s="1"/>
  <c r="O920" i="1" s="1"/>
  <c r="I921" i="1"/>
  <c r="J921" i="1" l="1"/>
  <c r="K921" i="1" s="1"/>
  <c r="L921" i="1" l="1"/>
  <c r="M921" i="1" s="1"/>
  <c r="N921" i="1" s="1"/>
  <c r="O921" i="1" s="1"/>
  <c r="I922" i="1"/>
  <c r="J922" i="1" l="1"/>
  <c r="K922" i="1" s="1"/>
  <c r="L922" i="1" l="1"/>
  <c r="M922" i="1" s="1"/>
  <c r="N922" i="1" s="1"/>
  <c r="O922" i="1" s="1"/>
  <c r="I923" i="1" l="1"/>
  <c r="J923" i="1"/>
  <c r="K923" i="1" s="1"/>
  <c r="L923" i="1" l="1"/>
  <c r="M923" i="1" s="1"/>
  <c r="N923" i="1" s="1"/>
  <c r="O923" i="1" s="1"/>
  <c r="I924" i="1"/>
  <c r="J924" i="1" l="1"/>
  <c r="K924" i="1" s="1"/>
  <c r="L924" i="1" l="1"/>
  <c r="M924" i="1" s="1"/>
  <c r="N924" i="1" s="1"/>
  <c r="O924" i="1" s="1"/>
  <c r="I925" i="1" l="1"/>
  <c r="J925" i="1"/>
  <c r="K925" i="1" s="1"/>
  <c r="L925" i="1" l="1"/>
  <c r="M925" i="1" s="1"/>
  <c r="N925" i="1" s="1"/>
  <c r="O925" i="1" s="1"/>
  <c r="I926" i="1" l="1"/>
  <c r="J926" i="1"/>
  <c r="K926" i="1" s="1"/>
  <c r="L926" i="1" l="1"/>
  <c r="M926" i="1" s="1"/>
  <c r="N926" i="1" s="1"/>
  <c r="O926" i="1" s="1"/>
  <c r="I927" i="1" l="1"/>
  <c r="J927" i="1" s="1"/>
  <c r="K927" i="1" l="1"/>
  <c r="L927" i="1" s="1"/>
  <c r="M927" i="1" l="1"/>
  <c r="N927" i="1" s="1"/>
  <c r="O927" i="1" s="1"/>
  <c r="I928" i="1"/>
  <c r="J928" i="1"/>
  <c r="K928" i="1" s="1"/>
  <c r="L928" i="1" l="1"/>
  <c r="M928" i="1" s="1"/>
  <c r="N928" i="1" s="1"/>
  <c r="O928" i="1" s="1"/>
  <c r="I929" i="1"/>
  <c r="J929" i="1" l="1"/>
  <c r="K929" i="1" s="1"/>
  <c r="L929" i="1" l="1"/>
  <c r="M929" i="1" s="1"/>
  <c r="N929" i="1" s="1"/>
  <c r="O929" i="1" s="1"/>
  <c r="I930" i="1"/>
  <c r="J930" i="1" l="1"/>
  <c r="K930" i="1" s="1"/>
  <c r="L930" i="1" l="1"/>
  <c r="M930" i="1" s="1"/>
  <c r="N930" i="1" s="1"/>
  <c r="O930" i="1" s="1"/>
  <c r="I931" i="1" l="1"/>
  <c r="J931" i="1"/>
  <c r="K931" i="1" s="1"/>
  <c r="L931" i="1" l="1"/>
  <c r="M931" i="1" s="1"/>
  <c r="N931" i="1" s="1"/>
  <c r="O931" i="1" s="1"/>
  <c r="I932" i="1"/>
  <c r="J932" i="1" l="1"/>
  <c r="K932" i="1" s="1"/>
  <c r="L932" i="1" l="1"/>
  <c r="M932" i="1" s="1"/>
  <c r="N932" i="1" s="1"/>
  <c r="O932" i="1" s="1"/>
  <c r="I933" i="1"/>
  <c r="J933" i="1" l="1"/>
  <c r="K933" i="1" s="1"/>
  <c r="L933" i="1" l="1"/>
  <c r="M933" i="1" s="1"/>
  <c r="N933" i="1" s="1"/>
  <c r="O933" i="1" s="1"/>
  <c r="I934" i="1"/>
  <c r="J934" i="1" l="1"/>
  <c r="K934" i="1"/>
  <c r="L934" i="1" l="1"/>
  <c r="M934" i="1" s="1"/>
  <c r="N934" i="1" s="1"/>
  <c r="O934" i="1" s="1"/>
  <c r="I935" i="1"/>
  <c r="J935" i="1" l="1"/>
  <c r="K935" i="1" s="1"/>
  <c r="L935" i="1" l="1"/>
  <c r="M935" i="1" s="1"/>
  <c r="N935" i="1" s="1"/>
  <c r="O935" i="1" s="1"/>
  <c r="I936" i="1"/>
  <c r="J936" i="1" l="1"/>
  <c r="K936" i="1" s="1"/>
  <c r="L936" i="1" l="1"/>
  <c r="M936" i="1" s="1"/>
  <c r="N936" i="1" s="1"/>
  <c r="O936" i="1" s="1"/>
  <c r="I937" i="1"/>
  <c r="J937" i="1" l="1"/>
  <c r="K937" i="1" s="1"/>
  <c r="L937" i="1" l="1"/>
  <c r="M937" i="1" s="1"/>
  <c r="N937" i="1" s="1"/>
  <c r="O937" i="1" s="1"/>
  <c r="I938" i="1"/>
  <c r="J938" i="1" l="1"/>
  <c r="K938" i="1"/>
  <c r="L938" i="1" l="1"/>
  <c r="M938" i="1" s="1"/>
  <c r="N938" i="1" s="1"/>
  <c r="O938" i="1" s="1"/>
  <c r="I939" i="1"/>
  <c r="J939" i="1" l="1"/>
  <c r="K939" i="1" s="1"/>
  <c r="L939" i="1" l="1"/>
  <c r="M939" i="1" s="1"/>
  <c r="N939" i="1" s="1"/>
  <c r="O939" i="1" s="1"/>
  <c r="I940" i="1"/>
  <c r="J940" i="1" l="1"/>
  <c r="K940" i="1" s="1"/>
  <c r="L940" i="1" l="1"/>
  <c r="M940" i="1" s="1"/>
  <c r="N940" i="1" s="1"/>
  <c r="O940" i="1" s="1"/>
  <c r="I941" i="1"/>
  <c r="J941" i="1" l="1"/>
  <c r="K941" i="1" s="1"/>
  <c r="L941" i="1" l="1"/>
  <c r="M941" i="1" s="1"/>
  <c r="N941" i="1" s="1"/>
  <c r="O941" i="1" s="1"/>
  <c r="I942" i="1"/>
  <c r="J942" i="1" l="1"/>
  <c r="K942" i="1" s="1"/>
  <c r="L942" i="1" l="1"/>
  <c r="M942" i="1" s="1"/>
  <c r="N942" i="1" s="1"/>
  <c r="O942" i="1" s="1"/>
  <c r="I943" i="1"/>
  <c r="J943" i="1" l="1"/>
  <c r="K943" i="1" s="1"/>
  <c r="L943" i="1" l="1"/>
  <c r="M943" i="1" s="1"/>
  <c r="N943" i="1" s="1"/>
  <c r="O943" i="1" s="1"/>
  <c r="I944" i="1"/>
  <c r="J944" i="1" l="1"/>
  <c r="K944" i="1"/>
  <c r="L944" i="1" l="1"/>
  <c r="M944" i="1" s="1"/>
  <c r="N944" i="1" s="1"/>
  <c r="O944" i="1" s="1"/>
  <c r="I945" i="1"/>
  <c r="J945" i="1" l="1"/>
  <c r="K945" i="1" s="1"/>
  <c r="L945" i="1" l="1"/>
  <c r="M945" i="1" s="1"/>
  <c r="N945" i="1" s="1"/>
  <c r="O945" i="1" s="1"/>
  <c r="I946" i="1"/>
  <c r="J946" i="1" l="1"/>
  <c r="K946" i="1"/>
  <c r="L946" i="1" l="1"/>
  <c r="M946" i="1" s="1"/>
  <c r="N946" i="1" s="1"/>
  <c r="O946" i="1" s="1"/>
  <c r="I947" i="1"/>
  <c r="J947" i="1" l="1"/>
  <c r="K947" i="1" s="1"/>
  <c r="L947" i="1" l="1"/>
  <c r="M947" i="1" s="1"/>
  <c r="N947" i="1" s="1"/>
  <c r="O947" i="1" s="1"/>
  <c r="I948" i="1"/>
  <c r="J948" i="1" l="1"/>
  <c r="K948" i="1" s="1"/>
  <c r="L948" i="1" l="1"/>
  <c r="M948" i="1" s="1"/>
  <c r="N948" i="1" s="1"/>
  <c r="O948" i="1" s="1"/>
  <c r="I949" i="1"/>
  <c r="J949" i="1" l="1"/>
  <c r="K949" i="1"/>
  <c r="L949" i="1" l="1"/>
  <c r="M949" i="1" s="1"/>
  <c r="N949" i="1" s="1"/>
  <c r="O949" i="1" s="1"/>
  <c r="I950" i="1"/>
  <c r="J950" i="1" l="1"/>
  <c r="K950" i="1"/>
  <c r="L950" i="1" l="1"/>
  <c r="M950" i="1" s="1"/>
  <c r="N950" i="1" s="1"/>
  <c r="O950" i="1" s="1"/>
  <c r="I951" i="1" l="1"/>
  <c r="J951" i="1" l="1"/>
  <c r="K951" i="1"/>
  <c r="L951" i="1" l="1"/>
  <c r="M951" i="1" s="1"/>
  <c r="N951" i="1" s="1"/>
  <c r="O951" i="1" s="1"/>
  <c r="I952" i="1"/>
  <c r="J952" i="1" l="1"/>
  <c r="K952" i="1"/>
  <c r="L952" i="1" l="1"/>
  <c r="M952" i="1" s="1"/>
  <c r="N952" i="1" s="1"/>
  <c r="O952" i="1" s="1"/>
  <c r="I953" i="1"/>
  <c r="J953" i="1" l="1"/>
  <c r="K953" i="1" s="1"/>
  <c r="L953" i="1" l="1"/>
  <c r="M953" i="1" s="1"/>
  <c r="N953" i="1" s="1"/>
  <c r="O953" i="1" s="1"/>
  <c r="I954" i="1" l="1"/>
  <c r="J954" i="1" l="1"/>
  <c r="K954" i="1"/>
  <c r="L954" i="1" l="1"/>
  <c r="M954" i="1" s="1"/>
  <c r="N954" i="1" s="1"/>
  <c r="O954" i="1" s="1"/>
  <c r="I955" i="1"/>
  <c r="J955" i="1" l="1"/>
  <c r="K955" i="1" s="1"/>
  <c r="L955" i="1" l="1"/>
  <c r="M955" i="1" s="1"/>
  <c r="N955" i="1" s="1"/>
  <c r="O955" i="1" s="1"/>
  <c r="I956" i="1"/>
  <c r="J956" i="1" l="1"/>
  <c r="K956" i="1"/>
  <c r="L956" i="1" l="1"/>
  <c r="M956" i="1" s="1"/>
  <c r="N956" i="1" s="1"/>
  <c r="O956" i="1" s="1"/>
  <c r="I957" i="1" l="1"/>
  <c r="J957" i="1" l="1"/>
  <c r="K957" i="1" s="1"/>
  <c r="L957" i="1" l="1"/>
  <c r="M957" i="1" s="1"/>
  <c r="N957" i="1" s="1"/>
  <c r="O957" i="1" s="1"/>
  <c r="I958" i="1"/>
  <c r="J958" i="1" l="1"/>
  <c r="K958" i="1" s="1"/>
  <c r="L958" i="1" l="1"/>
  <c r="M958" i="1" s="1"/>
  <c r="N958" i="1" s="1"/>
  <c r="O958" i="1" s="1"/>
  <c r="I959" i="1" l="1"/>
  <c r="J959" i="1" l="1"/>
  <c r="K959" i="1" s="1"/>
  <c r="L959" i="1" l="1"/>
  <c r="M959" i="1" s="1"/>
  <c r="N959" i="1" s="1"/>
  <c r="O959" i="1" s="1"/>
  <c r="I960" i="1" l="1"/>
  <c r="J960" i="1" l="1"/>
  <c r="K960" i="1" s="1"/>
  <c r="L960" i="1" l="1"/>
  <c r="M960" i="1" s="1"/>
  <c r="N960" i="1" s="1"/>
  <c r="O960" i="1" s="1"/>
  <c r="I961" i="1"/>
  <c r="J961" i="1" l="1"/>
  <c r="K961" i="1" s="1"/>
  <c r="L961" i="1" l="1"/>
  <c r="M961" i="1" s="1"/>
  <c r="N961" i="1" s="1"/>
  <c r="O961" i="1" s="1"/>
  <c r="I962" i="1"/>
  <c r="J962" i="1" l="1"/>
  <c r="K962" i="1" s="1"/>
  <c r="L962" i="1" l="1"/>
  <c r="M962" i="1" s="1"/>
  <c r="N962" i="1" s="1"/>
  <c r="O962" i="1" s="1"/>
  <c r="I963" i="1"/>
  <c r="J963" i="1" l="1"/>
  <c r="K963" i="1" s="1"/>
  <c r="L963" i="1" l="1"/>
  <c r="M963" i="1" s="1"/>
  <c r="N963" i="1" s="1"/>
  <c r="O963" i="1" s="1"/>
  <c r="I964" i="1"/>
  <c r="J964" i="1" l="1"/>
  <c r="K964" i="1" s="1"/>
  <c r="L964" i="1" l="1"/>
  <c r="M964" i="1" s="1"/>
  <c r="N964" i="1" s="1"/>
  <c r="O964" i="1" s="1"/>
  <c r="I965" i="1"/>
  <c r="J965" i="1" l="1"/>
  <c r="K965" i="1" s="1"/>
  <c r="L965" i="1" l="1"/>
  <c r="M965" i="1" s="1"/>
  <c r="N965" i="1" s="1"/>
  <c r="O965" i="1" s="1"/>
  <c r="I966" i="1"/>
  <c r="J966" i="1" l="1"/>
  <c r="K966" i="1"/>
  <c r="L966" i="1" l="1"/>
  <c r="M966" i="1" s="1"/>
  <c r="N966" i="1" s="1"/>
  <c r="O966" i="1" s="1"/>
  <c r="I967" i="1"/>
  <c r="J967" i="1" l="1"/>
  <c r="K967" i="1" s="1"/>
  <c r="L967" i="1" l="1"/>
  <c r="M967" i="1" s="1"/>
  <c r="N967" i="1" s="1"/>
  <c r="O967" i="1" s="1"/>
  <c r="I968" i="1"/>
  <c r="J968" i="1" l="1"/>
  <c r="K968" i="1"/>
  <c r="L968" i="1" l="1"/>
  <c r="M968" i="1" s="1"/>
  <c r="N968" i="1" s="1"/>
  <c r="O968" i="1" s="1"/>
  <c r="I969" i="1"/>
  <c r="J969" i="1" l="1"/>
  <c r="K969" i="1"/>
  <c r="L969" i="1" l="1"/>
  <c r="M969" i="1" s="1"/>
  <c r="N969" i="1" s="1"/>
  <c r="O969" i="1" s="1"/>
  <c r="I970" i="1"/>
  <c r="J970" i="1" l="1"/>
  <c r="K970" i="1"/>
  <c r="L970" i="1" l="1"/>
  <c r="M970" i="1" s="1"/>
  <c r="N970" i="1" s="1"/>
  <c r="O970" i="1" s="1"/>
  <c r="I971" i="1"/>
  <c r="J971" i="1" l="1"/>
  <c r="K971" i="1" s="1"/>
  <c r="L971" i="1" l="1"/>
  <c r="M971" i="1" s="1"/>
  <c r="N971" i="1" s="1"/>
  <c r="O971" i="1" s="1"/>
  <c r="I972" i="1"/>
  <c r="J972" i="1" l="1"/>
  <c r="K972" i="1"/>
  <c r="L972" i="1" l="1"/>
  <c r="M972" i="1" s="1"/>
  <c r="N972" i="1" s="1"/>
  <c r="O972" i="1" s="1"/>
  <c r="I973" i="1"/>
  <c r="J973" i="1" l="1"/>
  <c r="K973" i="1" s="1"/>
  <c r="L973" i="1" l="1"/>
  <c r="M973" i="1" s="1"/>
  <c r="N973" i="1" s="1"/>
  <c r="O973" i="1" s="1"/>
  <c r="I974" i="1"/>
  <c r="J974" i="1" l="1"/>
  <c r="K974" i="1"/>
  <c r="L974" i="1" l="1"/>
  <c r="M974" i="1" s="1"/>
  <c r="N974" i="1" s="1"/>
  <c r="O974" i="1" s="1"/>
  <c r="I975" i="1"/>
  <c r="J975" i="1" l="1"/>
  <c r="K975" i="1" s="1"/>
  <c r="L975" i="1" l="1"/>
  <c r="M975" i="1" s="1"/>
  <c r="N975" i="1" s="1"/>
  <c r="O975" i="1" s="1"/>
  <c r="I976" i="1"/>
  <c r="J976" i="1" l="1"/>
  <c r="K976" i="1" s="1"/>
  <c r="L976" i="1" l="1"/>
  <c r="M976" i="1" s="1"/>
  <c r="N976" i="1" s="1"/>
  <c r="O976" i="1" s="1"/>
  <c r="I977" i="1"/>
  <c r="J977" i="1" l="1"/>
  <c r="K977" i="1" s="1"/>
  <c r="L977" i="1" l="1"/>
  <c r="M977" i="1" s="1"/>
  <c r="N977" i="1" s="1"/>
  <c r="O977" i="1" s="1"/>
  <c r="I978" i="1"/>
  <c r="J978" i="1" l="1"/>
  <c r="K978" i="1" s="1"/>
  <c r="L978" i="1" l="1"/>
  <c r="M978" i="1" s="1"/>
  <c r="N978" i="1" s="1"/>
  <c r="O978" i="1" s="1"/>
  <c r="I979" i="1" l="1"/>
  <c r="J979" i="1" l="1"/>
  <c r="K979" i="1" s="1"/>
  <c r="L979" i="1" l="1"/>
  <c r="M979" i="1" s="1"/>
  <c r="N979" i="1" s="1"/>
  <c r="O979" i="1" s="1"/>
  <c r="I980" i="1" l="1"/>
  <c r="J980" i="1" l="1"/>
  <c r="K980" i="1"/>
  <c r="L980" i="1" l="1"/>
  <c r="M980" i="1" s="1"/>
  <c r="N980" i="1" s="1"/>
  <c r="O980" i="1" s="1"/>
  <c r="I981" i="1"/>
  <c r="J981" i="1" l="1"/>
  <c r="K981" i="1" s="1"/>
  <c r="L981" i="1" l="1"/>
  <c r="M981" i="1" s="1"/>
  <c r="N981" i="1" s="1"/>
  <c r="O981" i="1" s="1"/>
  <c r="I982" i="1"/>
  <c r="J982" i="1" l="1"/>
  <c r="K982" i="1" s="1"/>
  <c r="L982" i="1" l="1"/>
  <c r="M982" i="1" s="1"/>
  <c r="N982" i="1" s="1"/>
  <c r="O982" i="1" s="1"/>
  <c r="I983" i="1" l="1"/>
  <c r="J983" i="1" l="1"/>
  <c r="K983" i="1" s="1"/>
  <c r="L983" i="1" l="1"/>
  <c r="M983" i="1" s="1"/>
  <c r="N983" i="1" s="1"/>
  <c r="O983" i="1" s="1"/>
  <c r="I984" i="1"/>
  <c r="J984" i="1" l="1"/>
  <c r="K984" i="1"/>
  <c r="L984" i="1" l="1"/>
  <c r="M984" i="1" s="1"/>
  <c r="N984" i="1" s="1"/>
  <c r="O984" i="1" s="1"/>
  <c r="I985" i="1"/>
  <c r="J985" i="1" l="1"/>
  <c r="K985" i="1" s="1"/>
  <c r="L985" i="1" l="1"/>
  <c r="M985" i="1" s="1"/>
  <c r="N985" i="1" s="1"/>
  <c r="O985" i="1" s="1"/>
  <c r="I986" i="1"/>
  <c r="J986" i="1" l="1"/>
  <c r="K986" i="1" s="1"/>
  <c r="L986" i="1" l="1"/>
  <c r="M986" i="1" s="1"/>
  <c r="N986" i="1" s="1"/>
  <c r="O986" i="1" s="1"/>
  <c r="I987" i="1"/>
  <c r="J987" i="1" l="1"/>
  <c r="K987" i="1" s="1"/>
  <c r="L987" i="1" l="1"/>
  <c r="M987" i="1" s="1"/>
  <c r="N987" i="1" s="1"/>
  <c r="O987" i="1" s="1"/>
  <c r="I988" i="1"/>
  <c r="J988" i="1" l="1"/>
  <c r="K988" i="1" s="1"/>
  <c r="L988" i="1" l="1"/>
  <c r="M988" i="1" s="1"/>
  <c r="N988" i="1" s="1"/>
  <c r="O988" i="1" s="1"/>
  <c r="I989" i="1"/>
  <c r="J989" i="1" l="1"/>
  <c r="K989" i="1"/>
  <c r="L989" i="1" l="1"/>
  <c r="M989" i="1" s="1"/>
  <c r="N989" i="1" s="1"/>
  <c r="O989" i="1" s="1"/>
  <c r="I990" i="1"/>
  <c r="J990" i="1" l="1"/>
  <c r="K990" i="1" s="1"/>
  <c r="L990" i="1" l="1"/>
  <c r="M990" i="1" s="1"/>
  <c r="N990" i="1" s="1"/>
  <c r="O990" i="1" s="1"/>
  <c r="I991" i="1"/>
  <c r="J991" i="1" l="1"/>
  <c r="K991" i="1" s="1"/>
  <c r="L991" i="1" l="1"/>
  <c r="M991" i="1" s="1"/>
  <c r="N991" i="1" s="1"/>
  <c r="O991" i="1" s="1"/>
  <c r="I992" i="1" l="1"/>
  <c r="J992" i="1" l="1"/>
  <c r="K992" i="1" s="1"/>
  <c r="L992" i="1" l="1"/>
  <c r="M992" i="1" s="1"/>
  <c r="N992" i="1" s="1"/>
  <c r="O992" i="1" s="1"/>
  <c r="I993" i="1" l="1"/>
  <c r="J993" i="1" l="1"/>
  <c r="K993" i="1"/>
  <c r="L993" i="1" l="1"/>
  <c r="M993" i="1" s="1"/>
  <c r="N993" i="1" s="1"/>
  <c r="O993" i="1" s="1"/>
  <c r="I994" i="1"/>
  <c r="J994" i="1" l="1"/>
  <c r="K994" i="1"/>
  <c r="L994" i="1" l="1"/>
  <c r="M994" i="1" s="1"/>
  <c r="N994" i="1" s="1"/>
  <c r="O994" i="1" s="1"/>
  <c r="I995" i="1"/>
  <c r="J995" i="1" l="1"/>
  <c r="K995" i="1" s="1"/>
  <c r="L995" i="1" l="1"/>
  <c r="M995" i="1" s="1"/>
  <c r="N995" i="1" s="1"/>
  <c r="O995" i="1" s="1"/>
  <c r="I996" i="1" l="1"/>
  <c r="J996" i="1" l="1"/>
  <c r="K996" i="1" s="1"/>
  <c r="L996" i="1" l="1"/>
  <c r="M996" i="1" s="1"/>
  <c r="N996" i="1" s="1"/>
  <c r="O996" i="1" s="1"/>
  <c r="I997" i="1"/>
  <c r="J997" i="1" l="1"/>
  <c r="K997" i="1" s="1"/>
  <c r="L997" i="1" l="1"/>
  <c r="M997" i="1" s="1"/>
  <c r="N997" i="1" s="1"/>
  <c r="O997" i="1" s="1"/>
  <c r="I998" i="1"/>
  <c r="J998" i="1" l="1"/>
  <c r="K998" i="1" s="1"/>
  <c r="L998" i="1" l="1"/>
  <c r="M998" i="1" s="1"/>
  <c r="N998" i="1" s="1"/>
  <c r="O998" i="1" s="1"/>
  <c r="I999" i="1"/>
  <c r="J999" i="1" l="1"/>
  <c r="K999" i="1" s="1"/>
  <c r="L999" i="1" l="1"/>
  <c r="M999" i="1" s="1"/>
  <c r="N999" i="1" s="1"/>
  <c r="O999" i="1" s="1"/>
  <c r="I1000" i="1" l="1"/>
  <c r="J1000" i="1" l="1"/>
  <c r="K1000" i="1" s="1"/>
  <c r="L1000" i="1" l="1"/>
  <c r="M1000" i="1" s="1"/>
  <c r="N1000" i="1" s="1"/>
  <c r="O1000" i="1" s="1"/>
  <c r="I1001" i="1"/>
  <c r="J1001" i="1" l="1"/>
  <c r="K1001" i="1" s="1"/>
  <c r="L1001" i="1" l="1"/>
  <c r="M1001" i="1" s="1"/>
  <c r="N1001" i="1" s="1"/>
  <c r="O1001" i="1" s="1"/>
  <c r="I1002" i="1"/>
  <c r="J1002" i="1" l="1"/>
  <c r="K1002" i="1" s="1"/>
  <c r="L1002" i="1" l="1"/>
  <c r="M1002" i="1" s="1"/>
  <c r="N1002" i="1" s="1"/>
  <c r="O1002" i="1" s="1"/>
  <c r="I1003" i="1"/>
  <c r="J1003" i="1" l="1"/>
  <c r="K1003" i="1" s="1"/>
  <c r="L1003" i="1" l="1"/>
  <c r="M1003" i="1" s="1"/>
  <c r="N1003" i="1" s="1"/>
  <c r="O1003" i="1" s="1"/>
  <c r="I1004" i="1"/>
  <c r="J1004" i="1" l="1"/>
  <c r="K1004" i="1" s="1"/>
  <c r="L1004" i="1" l="1"/>
  <c r="M1004" i="1" s="1"/>
  <c r="N1004" i="1" s="1"/>
  <c r="O1004" i="1" s="1"/>
  <c r="I1005" i="1"/>
  <c r="J1005" i="1" l="1"/>
  <c r="K1005" i="1" s="1"/>
  <c r="L1005" i="1" l="1"/>
  <c r="M1005" i="1" s="1"/>
  <c r="N1005" i="1" s="1"/>
  <c r="O1005" i="1" s="1"/>
  <c r="I1006" i="1"/>
  <c r="J1006" i="1" l="1"/>
  <c r="K1006" i="1" s="1"/>
  <c r="L1006" i="1" l="1"/>
  <c r="M1006" i="1" s="1"/>
  <c r="N1006" i="1" s="1"/>
  <c r="O1006" i="1" s="1"/>
  <c r="I1007" i="1"/>
  <c r="J1007" i="1" l="1"/>
  <c r="K1007" i="1" s="1"/>
  <c r="L1007" i="1" l="1"/>
  <c r="M1007" i="1" s="1"/>
  <c r="N1007" i="1" s="1"/>
  <c r="O1007" i="1" s="1"/>
  <c r="I1008" i="1"/>
  <c r="J1008" i="1" l="1"/>
  <c r="K1008" i="1" s="1"/>
  <c r="L1008" i="1" l="1"/>
  <c r="M1008" i="1" s="1"/>
  <c r="N1008" i="1" s="1"/>
  <c r="O1008" i="1" s="1"/>
  <c r="I1009" i="1"/>
  <c r="J1009" i="1" l="1"/>
  <c r="K1009" i="1" s="1"/>
  <c r="L1009" i="1" l="1"/>
  <c r="M1009" i="1" s="1"/>
  <c r="N1009" i="1" s="1"/>
  <c r="O1009" i="1" s="1"/>
  <c r="I1010" i="1" l="1"/>
  <c r="J1010" i="1" l="1"/>
  <c r="K1010" i="1" s="1"/>
  <c r="L1010" i="1" l="1"/>
  <c r="M1010" i="1" s="1"/>
  <c r="N1010" i="1" s="1"/>
  <c r="O1010" i="1" s="1"/>
  <c r="I1011" i="1" l="1"/>
  <c r="J1011" i="1" l="1"/>
  <c r="K1011" i="1" s="1"/>
  <c r="L1011" i="1" l="1"/>
  <c r="M1011" i="1" s="1"/>
  <c r="N1011" i="1" s="1"/>
  <c r="O1011" i="1" s="1"/>
  <c r="I1012" i="1"/>
  <c r="J1012" i="1" l="1"/>
  <c r="K1012" i="1" s="1"/>
  <c r="L1012" i="1" l="1"/>
  <c r="M1012" i="1" s="1"/>
  <c r="N1012" i="1" s="1"/>
  <c r="O1012" i="1" s="1"/>
  <c r="I1013" i="1"/>
  <c r="J1013" i="1" l="1"/>
  <c r="K1013" i="1" s="1"/>
  <c r="L1013" i="1" l="1"/>
  <c r="M1013" i="1" s="1"/>
  <c r="N1013" i="1" s="1"/>
  <c r="O1013" i="1" s="1"/>
  <c r="I1014" i="1" l="1"/>
  <c r="J1014" i="1" l="1"/>
  <c r="K1014" i="1" s="1"/>
  <c r="L1014" i="1" l="1"/>
  <c r="M1014" i="1" s="1"/>
  <c r="N1014" i="1" s="1"/>
  <c r="O1014" i="1" s="1"/>
  <c r="I1015" i="1" l="1"/>
  <c r="J1015" i="1" l="1"/>
  <c r="K1015" i="1" s="1"/>
  <c r="L1015" i="1" l="1"/>
  <c r="M1015" i="1" s="1"/>
  <c r="N1015" i="1" s="1"/>
  <c r="O1015" i="1" s="1"/>
  <c r="I1016" i="1"/>
  <c r="J1016" i="1" l="1"/>
  <c r="K1016" i="1" s="1"/>
  <c r="L1016" i="1" l="1"/>
  <c r="M1016" i="1" s="1"/>
  <c r="N1016" i="1" s="1"/>
  <c r="O1016" i="1" s="1"/>
  <c r="I1017" i="1"/>
  <c r="J1017" i="1" l="1"/>
  <c r="K1017" i="1" s="1"/>
  <c r="L1017" i="1" l="1"/>
  <c r="M1017" i="1" s="1"/>
  <c r="N1017" i="1" s="1"/>
  <c r="O1017" i="1" s="1"/>
  <c r="I1018" i="1"/>
  <c r="J1018" i="1" l="1"/>
  <c r="K1018" i="1"/>
  <c r="L1018" i="1" l="1"/>
  <c r="M1018" i="1" s="1"/>
  <c r="N1018" i="1" s="1"/>
  <c r="O1018" i="1" s="1"/>
  <c r="I1019" i="1"/>
  <c r="J1019" i="1" l="1"/>
  <c r="K1019" i="1"/>
  <c r="L1019" i="1" l="1"/>
  <c r="M1019" i="1" s="1"/>
  <c r="N1019" i="1" s="1"/>
  <c r="O1019" i="1" s="1"/>
  <c r="I1020" i="1" l="1"/>
  <c r="J1020" i="1" l="1"/>
  <c r="K1020" i="1"/>
  <c r="L1020" i="1" l="1"/>
  <c r="M1020" i="1" s="1"/>
  <c r="N1020" i="1" s="1"/>
  <c r="O1020" i="1" s="1"/>
  <c r="I1021" i="1"/>
  <c r="J1021" i="1" l="1"/>
  <c r="K1021" i="1" s="1"/>
  <c r="L1021" i="1" l="1"/>
  <c r="M1021" i="1" s="1"/>
  <c r="N1021" i="1" s="1"/>
  <c r="O1021" i="1" s="1"/>
  <c r="I1022" i="1"/>
  <c r="J1022" i="1" l="1"/>
  <c r="K1022" i="1"/>
  <c r="L1022" i="1" l="1"/>
  <c r="M1022" i="1" s="1"/>
  <c r="N1022" i="1" s="1"/>
  <c r="O1022" i="1" s="1"/>
  <c r="I1023" i="1"/>
  <c r="J1023" i="1" l="1"/>
  <c r="K1023" i="1" s="1"/>
  <c r="L1023" i="1" l="1"/>
  <c r="M1023" i="1" s="1"/>
  <c r="N1023" i="1" s="1"/>
  <c r="O1023" i="1" s="1"/>
  <c r="I1024" i="1"/>
  <c r="J1024" i="1" l="1"/>
  <c r="K1024" i="1"/>
  <c r="L1024" i="1" l="1"/>
  <c r="M1024" i="1" s="1"/>
  <c r="N1024" i="1" s="1"/>
  <c r="O1024" i="1" s="1"/>
  <c r="I1025" i="1"/>
  <c r="J1025" i="1" l="1"/>
  <c r="K1025" i="1" s="1"/>
  <c r="L1025" i="1" l="1"/>
  <c r="M1025" i="1" s="1"/>
  <c r="N1025" i="1" s="1"/>
  <c r="O1025" i="1" s="1"/>
  <c r="I1026" i="1"/>
  <c r="J1026" i="1" l="1"/>
  <c r="K1026" i="1" s="1"/>
  <c r="L1026" i="1" l="1"/>
  <c r="M1026" i="1" s="1"/>
  <c r="N1026" i="1" s="1"/>
  <c r="O1026" i="1" s="1"/>
  <c r="I1027" i="1"/>
  <c r="J1027" i="1" l="1"/>
  <c r="K1027" i="1" s="1"/>
  <c r="L1027" i="1" l="1"/>
  <c r="M1027" i="1" s="1"/>
  <c r="N1027" i="1" s="1"/>
  <c r="O1027" i="1" s="1"/>
  <c r="I1028" i="1"/>
  <c r="J1028" i="1" l="1"/>
  <c r="K1028" i="1" s="1"/>
  <c r="L1028" i="1" l="1"/>
  <c r="M1028" i="1" s="1"/>
  <c r="N1028" i="1" s="1"/>
  <c r="O1028" i="1" s="1"/>
  <c r="I1029" i="1"/>
  <c r="J1029" i="1" l="1"/>
  <c r="K1029" i="1" s="1"/>
  <c r="L1029" i="1" l="1"/>
  <c r="M1029" i="1" s="1"/>
  <c r="N1029" i="1" s="1"/>
  <c r="O1029" i="1" s="1"/>
  <c r="I1030" i="1"/>
  <c r="J1030" i="1" l="1"/>
  <c r="K1030" i="1" s="1"/>
  <c r="L1030" i="1" l="1"/>
  <c r="M1030" i="1" s="1"/>
  <c r="N1030" i="1" s="1"/>
  <c r="O1030" i="1" s="1"/>
  <c r="I1031" i="1"/>
  <c r="J1031" i="1" l="1"/>
  <c r="K1031" i="1" s="1"/>
  <c r="L1031" i="1" l="1"/>
  <c r="M1031" i="1" s="1"/>
  <c r="N1031" i="1" s="1"/>
  <c r="O1031" i="1" s="1"/>
  <c r="I1032" i="1"/>
  <c r="J1032" i="1" l="1"/>
  <c r="K1032" i="1"/>
  <c r="L1032" i="1" l="1"/>
  <c r="M1032" i="1" s="1"/>
  <c r="N1032" i="1" s="1"/>
  <c r="O1032" i="1" s="1"/>
  <c r="I1033" i="1"/>
  <c r="J1033" i="1" l="1"/>
  <c r="K1033" i="1" s="1"/>
  <c r="L1033" i="1" l="1"/>
  <c r="M1033" i="1" s="1"/>
  <c r="N1033" i="1" s="1"/>
  <c r="O1033" i="1" s="1"/>
  <c r="I1034" i="1"/>
  <c r="J1034" i="1" l="1"/>
  <c r="K1034" i="1" s="1"/>
  <c r="L1034" i="1" l="1"/>
  <c r="M1034" i="1" s="1"/>
  <c r="N1034" i="1" s="1"/>
  <c r="O1034" i="1" s="1"/>
  <c r="I1035" i="1"/>
  <c r="J1035" i="1" l="1"/>
  <c r="K1035" i="1"/>
  <c r="L1035" i="1" l="1"/>
  <c r="M1035" i="1" s="1"/>
  <c r="N1035" i="1" s="1"/>
  <c r="O1035" i="1" s="1"/>
  <c r="I1036" i="1" l="1"/>
  <c r="J1036" i="1" l="1"/>
  <c r="K1036" i="1"/>
  <c r="L1036" i="1" l="1"/>
  <c r="M1036" i="1" s="1"/>
  <c r="N1036" i="1" s="1"/>
  <c r="O1036" i="1" s="1"/>
  <c r="I1037" i="1"/>
  <c r="J1037" i="1" l="1"/>
  <c r="K1037" i="1" s="1"/>
  <c r="L1037" i="1" l="1"/>
  <c r="M1037" i="1" s="1"/>
  <c r="N1037" i="1" s="1"/>
  <c r="O1037" i="1" s="1"/>
  <c r="I1038" i="1"/>
  <c r="J1038" i="1" l="1"/>
  <c r="K1038" i="1" s="1"/>
  <c r="L1038" i="1" l="1"/>
  <c r="M1038" i="1" s="1"/>
  <c r="N1038" i="1" s="1"/>
  <c r="O1038" i="1" s="1"/>
  <c r="I1039" i="1"/>
  <c r="J1039" i="1" l="1"/>
  <c r="K1039" i="1" s="1"/>
  <c r="L1039" i="1" l="1"/>
  <c r="M1039" i="1" s="1"/>
  <c r="N1039" i="1" s="1"/>
  <c r="O1039" i="1" s="1"/>
  <c r="I1040" i="1"/>
  <c r="J1040" i="1" l="1"/>
  <c r="K1040" i="1" s="1"/>
  <c r="L1040" i="1" l="1"/>
  <c r="M1040" i="1" s="1"/>
  <c r="N1040" i="1" s="1"/>
  <c r="O1040" i="1" s="1"/>
  <c r="I1041" i="1"/>
  <c r="J1041" i="1" l="1"/>
  <c r="K1041" i="1" s="1"/>
  <c r="L1041" i="1" l="1"/>
  <c r="M1041" i="1" s="1"/>
  <c r="N1041" i="1" s="1"/>
  <c r="O1041" i="1" s="1"/>
  <c r="I1042" i="1"/>
  <c r="J1042" i="1" l="1"/>
  <c r="K1042" i="1" s="1"/>
  <c r="L1042" i="1" l="1"/>
  <c r="M1042" i="1" s="1"/>
  <c r="N1042" i="1" s="1"/>
  <c r="O1042" i="1" s="1"/>
  <c r="I1043" i="1"/>
  <c r="J1043" i="1" l="1"/>
  <c r="K1043" i="1" s="1"/>
  <c r="L1043" i="1" l="1"/>
  <c r="M1043" i="1" s="1"/>
  <c r="N1043" i="1" s="1"/>
  <c r="O1043" i="1" s="1"/>
  <c r="I1044" i="1" l="1"/>
  <c r="J1044" i="1" l="1"/>
  <c r="K1044" i="1" s="1"/>
  <c r="L1044" i="1" l="1"/>
  <c r="M1044" i="1" s="1"/>
  <c r="N1044" i="1" s="1"/>
  <c r="O1044" i="1" s="1"/>
  <c r="I1045" i="1"/>
  <c r="J1045" i="1" l="1"/>
  <c r="K1045" i="1" s="1"/>
  <c r="L1045" i="1" l="1"/>
  <c r="M1045" i="1" s="1"/>
  <c r="N1045" i="1" s="1"/>
  <c r="O1045" i="1" s="1"/>
  <c r="I1046" i="1"/>
  <c r="J1046" i="1" l="1"/>
  <c r="K1046" i="1" s="1"/>
  <c r="L1046" i="1" l="1"/>
  <c r="M1046" i="1" s="1"/>
  <c r="N1046" i="1" s="1"/>
  <c r="O1046" i="1" s="1"/>
  <c r="I1047" i="1" l="1"/>
  <c r="J1047" i="1" l="1"/>
  <c r="K1047" i="1" s="1"/>
  <c r="L1047" i="1" l="1"/>
  <c r="M1047" i="1" s="1"/>
  <c r="N1047" i="1" s="1"/>
  <c r="O1047" i="1" s="1"/>
  <c r="I1048" i="1"/>
  <c r="J1048" i="1" l="1"/>
  <c r="K1048" i="1" s="1"/>
  <c r="L1048" i="1" l="1"/>
  <c r="M1048" i="1" s="1"/>
  <c r="N1048" i="1" s="1"/>
  <c r="O1048" i="1" s="1"/>
  <c r="I1049" i="1"/>
  <c r="J1049" i="1" l="1"/>
  <c r="K1049" i="1" s="1"/>
  <c r="L1049" i="1" l="1"/>
  <c r="M1049" i="1" s="1"/>
  <c r="N1049" i="1" s="1"/>
  <c r="O1049" i="1" s="1"/>
  <c r="I1050" i="1"/>
  <c r="J1050" i="1" l="1"/>
  <c r="K1050" i="1"/>
  <c r="L1050" i="1" l="1"/>
  <c r="M1050" i="1" s="1"/>
  <c r="N1050" i="1" s="1"/>
  <c r="O1050" i="1" s="1"/>
  <c r="I1051" i="1"/>
  <c r="J1051" i="1" l="1"/>
  <c r="K1051" i="1"/>
  <c r="L1051" i="1" l="1"/>
  <c r="M1051" i="1" s="1"/>
  <c r="N1051" i="1" s="1"/>
  <c r="O1051" i="1" s="1"/>
  <c r="I1052" i="1"/>
  <c r="J1052" i="1" l="1"/>
  <c r="K1052" i="1"/>
  <c r="L1052" i="1" l="1"/>
  <c r="M1052" i="1" s="1"/>
  <c r="N1052" i="1" s="1"/>
  <c r="O1052" i="1" s="1"/>
  <c r="I1053" i="1"/>
  <c r="J1053" i="1" l="1"/>
  <c r="K1053" i="1" s="1"/>
  <c r="L1053" i="1" l="1"/>
  <c r="M1053" i="1" s="1"/>
  <c r="N1053" i="1" s="1"/>
  <c r="O1053" i="1" s="1"/>
  <c r="I1054" i="1" l="1"/>
  <c r="J1054" i="1" l="1"/>
  <c r="K1054" i="1" s="1"/>
  <c r="L1054" i="1" l="1"/>
  <c r="M1054" i="1" s="1"/>
  <c r="N1054" i="1" s="1"/>
  <c r="O1054" i="1" s="1"/>
  <c r="I1055" i="1" l="1"/>
  <c r="J1055" i="1" l="1"/>
  <c r="K1055" i="1" s="1"/>
  <c r="L1055" i="1" l="1"/>
  <c r="M1055" i="1" s="1"/>
  <c r="N1055" i="1" s="1"/>
  <c r="O1055" i="1" s="1"/>
  <c r="I1056" i="1"/>
  <c r="J1056" i="1" l="1"/>
  <c r="K1056" i="1" s="1"/>
  <c r="L1056" i="1" l="1"/>
  <c r="M1056" i="1" s="1"/>
  <c r="N1056" i="1" s="1"/>
  <c r="O1056" i="1" s="1"/>
  <c r="I1057" i="1"/>
  <c r="J1057" i="1" l="1"/>
  <c r="K1057" i="1" s="1"/>
  <c r="L1057" i="1" l="1"/>
  <c r="M1057" i="1" s="1"/>
  <c r="N1057" i="1" s="1"/>
  <c r="O1057" i="1" s="1"/>
  <c r="I1058" i="1"/>
  <c r="J1058" i="1" l="1"/>
  <c r="K1058" i="1" s="1"/>
  <c r="L1058" i="1" l="1"/>
  <c r="M1058" i="1" s="1"/>
  <c r="N1058" i="1" s="1"/>
  <c r="O1058" i="1" s="1"/>
  <c r="I1059" i="1" l="1"/>
  <c r="J1059" i="1" l="1"/>
  <c r="K1059" i="1" s="1"/>
  <c r="L1059" i="1" l="1"/>
  <c r="M1059" i="1" s="1"/>
  <c r="N1059" i="1" s="1"/>
  <c r="O1059" i="1" s="1"/>
  <c r="I1060" i="1"/>
  <c r="J1060" i="1" l="1"/>
  <c r="K1060" i="1" s="1"/>
  <c r="L1060" i="1" l="1"/>
  <c r="M1060" i="1" s="1"/>
  <c r="N1060" i="1" s="1"/>
  <c r="O1060" i="1" s="1"/>
  <c r="I1061" i="1"/>
  <c r="J1061" i="1" l="1"/>
  <c r="K1061" i="1" s="1"/>
  <c r="L1061" i="1" l="1"/>
  <c r="M1061" i="1" s="1"/>
  <c r="N1061" i="1" s="1"/>
  <c r="O1061" i="1" s="1"/>
  <c r="I1062" i="1" l="1"/>
  <c r="J1062" i="1" l="1"/>
  <c r="K1062" i="1" s="1"/>
  <c r="L1062" i="1" l="1"/>
  <c r="M1062" i="1" s="1"/>
  <c r="N1062" i="1" s="1"/>
  <c r="O1062" i="1" s="1"/>
  <c r="I1063" i="1" l="1"/>
  <c r="J1063" i="1" l="1"/>
  <c r="K1063" i="1" s="1"/>
  <c r="L1063" i="1" l="1"/>
  <c r="M1063" i="1" s="1"/>
  <c r="N1063" i="1" s="1"/>
  <c r="O1063" i="1" s="1"/>
  <c r="I1064" i="1"/>
  <c r="J1064" i="1" l="1"/>
  <c r="K1064" i="1" s="1"/>
  <c r="L1064" i="1" l="1"/>
  <c r="M1064" i="1" s="1"/>
  <c r="N1064" i="1" s="1"/>
  <c r="O1064" i="1" s="1"/>
  <c r="I1065" i="1" l="1"/>
  <c r="J1065" i="1" l="1"/>
  <c r="K1065" i="1"/>
  <c r="L1065" i="1" l="1"/>
  <c r="M1065" i="1" s="1"/>
  <c r="N1065" i="1" s="1"/>
  <c r="O1065" i="1" s="1"/>
  <c r="I1066" i="1"/>
  <c r="J1066" i="1" l="1"/>
  <c r="K1066" i="1"/>
  <c r="L1066" i="1" l="1"/>
  <c r="M1066" i="1" s="1"/>
  <c r="N1066" i="1" s="1"/>
  <c r="O1066" i="1" s="1"/>
  <c r="I1067" i="1"/>
  <c r="J1067" i="1" l="1"/>
  <c r="K1067" i="1" s="1"/>
  <c r="L1067" i="1" l="1"/>
  <c r="M1067" i="1" s="1"/>
  <c r="N1067" i="1" s="1"/>
  <c r="O1067" i="1" s="1"/>
  <c r="I1068" i="1"/>
  <c r="J1068" i="1" l="1"/>
  <c r="K1068" i="1" s="1"/>
  <c r="L1068" i="1" l="1"/>
  <c r="M1068" i="1" s="1"/>
  <c r="N1068" i="1" s="1"/>
  <c r="O1068" i="1" s="1"/>
  <c r="I1069" i="1"/>
  <c r="J1069" i="1" l="1"/>
  <c r="K1069" i="1" s="1"/>
  <c r="L1069" i="1" l="1"/>
  <c r="M1069" i="1" s="1"/>
  <c r="N1069" i="1" s="1"/>
  <c r="O1069" i="1" s="1"/>
  <c r="I1070" i="1"/>
  <c r="J1070" i="1" l="1"/>
  <c r="K1070" i="1" s="1"/>
  <c r="L1070" i="1" l="1"/>
  <c r="M1070" i="1" s="1"/>
  <c r="N1070" i="1" s="1"/>
  <c r="O1070" i="1" s="1"/>
  <c r="I1071" i="1"/>
  <c r="J1071" i="1" l="1"/>
  <c r="K1071" i="1" s="1"/>
  <c r="L1071" i="1" l="1"/>
  <c r="M1071" i="1" s="1"/>
  <c r="N1071" i="1" s="1"/>
  <c r="O1071" i="1" s="1"/>
  <c r="I1072" i="1"/>
  <c r="J1072" i="1" l="1"/>
  <c r="K1072" i="1"/>
  <c r="L1072" i="1" l="1"/>
  <c r="M1072" i="1" s="1"/>
  <c r="N1072" i="1" s="1"/>
  <c r="O1072" i="1" s="1"/>
  <c r="I1073" i="1"/>
  <c r="J1073" i="1" l="1"/>
  <c r="K1073" i="1"/>
  <c r="L1073" i="1" l="1"/>
  <c r="M1073" i="1" s="1"/>
  <c r="N1073" i="1" s="1"/>
  <c r="O1073" i="1" s="1"/>
  <c r="I1074" i="1"/>
  <c r="J1074" i="1" l="1"/>
  <c r="K1074" i="1" s="1"/>
  <c r="L1074" i="1" l="1"/>
  <c r="M1074" i="1" s="1"/>
  <c r="N1074" i="1" s="1"/>
  <c r="O1074" i="1" s="1"/>
  <c r="I1075" i="1"/>
  <c r="J1075" i="1" l="1"/>
  <c r="K1075" i="1" s="1"/>
  <c r="L1075" i="1" l="1"/>
  <c r="M1075" i="1" s="1"/>
  <c r="N1075" i="1" s="1"/>
  <c r="O1075" i="1" s="1"/>
  <c r="I1076" i="1"/>
  <c r="J1076" i="1" l="1"/>
  <c r="K1076" i="1" s="1"/>
  <c r="L1076" i="1" l="1"/>
  <c r="M1076" i="1" s="1"/>
  <c r="N1076" i="1" s="1"/>
  <c r="O1076" i="1" s="1"/>
  <c r="I1077" i="1"/>
  <c r="J1077" i="1" l="1"/>
  <c r="K1077" i="1" s="1"/>
  <c r="L1077" i="1" l="1"/>
  <c r="M1077" i="1" s="1"/>
  <c r="N1077" i="1" s="1"/>
  <c r="O1077" i="1" s="1"/>
  <c r="I1078" i="1"/>
  <c r="J1078" i="1" l="1"/>
  <c r="K1078" i="1"/>
  <c r="L1078" i="1" l="1"/>
  <c r="M1078" i="1" s="1"/>
  <c r="N1078" i="1" s="1"/>
  <c r="O1078" i="1" s="1"/>
  <c r="I1079" i="1" l="1"/>
  <c r="J1079" i="1" l="1"/>
  <c r="K1079" i="1" s="1"/>
  <c r="L1079" i="1" l="1"/>
  <c r="M1079" i="1" s="1"/>
  <c r="N1079" i="1" s="1"/>
  <c r="O1079" i="1" s="1"/>
  <c r="I1080" i="1"/>
  <c r="J1080" i="1" l="1"/>
  <c r="K1080" i="1" s="1"/>
  <c r="L1080" i="1" l="1"/>
  <c r="M1080" i="1" s="1"/>
  <c r="N1080" i="1" s="1"/>
  <c r="O1080" i="1" s="1"/>
  <c r="I1081" i="1"/>
  <c r="J1081" i="1" l="1"/>
  <c r="K1081" i="1"/>
  <c r="L1081" i="1" l="1"/>
  <c r="M1081" i="1" s="1"/>
  <c r="N1081" i="1" s="1"/>
  <c r="O1081" i="1" s="1"/>
  <c r="I1082" i="1"/>
  <c r="J1082" i="1" l="1"/>
  <c r="K1082" i="1" s="1"/>
  <c r="L1082" i="1" l="1"/>
  <c r="M1082" i="1" s="1"/>
  <c r="N1082" i="1" s="1"/>
  <c r="O1082" i="1" s="1"/>
  <c r="I1083" i="1"/>
  <c r="J1083" i="1" l="1"/>
  <c r="K1083" i="1" s="1"/>
  <c r="L1083" i="1" l="1"/>
  <c r="M1083" i="1" s="1"/>
  <c r="N1083" i="1" s="1"/>
  <c r="O1083" i="1" s="1"/>
  <c r="I1084" i="1"/>
  <c r="J1084" i="1" l="1"/>
  <c r="K1084" i="1" s="1"/>
  <c r="L1084" i="1" l="1"/>
  <c r="M1084" i="1" s="1"/>
  <c r="N1084" i="1" s="1"/>
  <c r="O1084" i="1" s="1"/>
  <c r="I1085" i="1"/>
  <c r="J1085" i="1" l="1"/>
  <c r="K1085" i="1" s="1"/>
  <c r="L1085" i="1" l="1"/>
  <c r="M1085" i="1" s="1"/>
  <c r="N1085" i="1" s="1"/>
  <c r="O1085" i="1" s="1"/>
  <c r="I1086" i="1"/>
  <c r="J1086" i="1" l="1"/>
  <c r="K1086" i="1"/>
  <c r="L1086" i="1" l="1"/>
  <c r="M1086" i="1" s="1"/>
  <c r="N1086" i="1" s="1"/>
  <c r="O1086" i="1" s="1"/>
  <c r="I1087" i="1"/>
  <c r="J1087" i="1" l="1"/>
  <c r="K1087" i="1" s="1"/>
  <c r="L1087" i="1" l="1"/>
  <c r="M1087" i="1" s="1"/>
  <c r="N1087" i="1" s="1"/>
  <c r="O1087" i="1" s="1"/>
  <c r="I1088" i="1"/>
  <c r="J1088" i="1" l="1"/>
  <c r="K1088" i="1"/>
  <c r="L1088" i="1" l="1"/>
  <c r="M1088" i="1" s="1"/>
  <c r="N1088" i="1" s="1"/>
  <c r="O1088" i="1" s="1"/>
  <c r="I1089" i="1"/>
  <c r="J1089" i="1" l="1"/>
  <c r="K1089" i="1" s="1"/>
  <c r="L1089" i="1" l="1"/>
  <c r="M1089" i="1" s="1"/>
  <c r="N1089" i="1" s="1"/>
  <c r="O1089" i="1" s="1"/>
  <c r="I1090" i="1"/>
  <c r="J1090" i="1" l="1"/>
  <c r="K1090" i="1" s="1"/>
  <c r="L1090" i="1" l="1"/>
  <c r="M1090" i="1" s="1"/>
  <c r="N1090" i="1" s="1"/>
  <c r="O1090" i="1" s="1"/>
  <c r="I1091" i="1"/>
  <c r="J1091" i="1" l="1"/>
  <c r="K1091" i="1" s="1"/>
  <c r="L1091" i="1" l="1"/>
  <c r="M1091" i="1" s="1"/>
  <c r="N1091" i="1" s="1"/>
  <c r="O1091" i="1" s="1"/>
  <c r="I1092" i="1" l="1"/>
  <c r="J1092" i="1" l="1"/>
  <c r="K1092" i="1"/>
  <c r="L1092" i="1" l="1"/>
  <c r="M1092" i="1" s="1"/>
  <c r="N1092" i="1" s="1"/>
  <c r="O1092" i="1" s="1"/>
  <c r="I1093" i="1"/>
  <c r="J1093" i="1" l="1"/>
  <c r="K1093" i="1" s="1"/>
  <c r="L1093" i="1" l="1"/>
  <c r="M1093" i="1" s="1"/>
  <c r="N1093" i="1" s="1"/>
  <c r="O1093" i="1" s="1"/>
  <c r="I1094" i="1"/>
  <c r="J1094" i="1" l="1"/>
  <c r="K1094" i="1"/>
  <c r="L1094" i="1" l="1"/>
  <c r="M1094" i="1" s="1"/>
  <c r="N1094" i="1" s="1"/>
  <c r="O1094" i="1" s="1"/>
  <c r="I1095" i="1"/>
  <c r="J1095" i="1" l="1"/>
  <c r="K1095" i="1" s="1"/>
  <c r="L1095" i="1" l="1"/>
  <c r="M1095" i="1" s="1"/>
  <c r="N1095" i="1" s="1"/>
  <c r="O1095" i="1" s="1"/>
  <c r="I1096" i="1"/>
  <c r="J1096" i="1" l="1"/>
  <c r="K1096" i="1"/>
  <c r="L1096" i="1" l="1"/>
  <c r="M1096" i="1" s="1"/>
  <c r="N1096" i="1" s="1"/>
  <c r="O1096" i="1" s="1"/>
  <c r="I1097" i="1"/>
  <c r="J1097" i="1" l="1"/>
  <c r="K1097" i="1" s="1"/>
  <c r="L1097" i="1" l="1"/>
  <c r="M1097" i="1" s="1"/>
  <c r="N1097" i="1" s="1"/>
  <c r="O1097" i="1" s="1"/>
  <c r="I1098" i="1"/>
  <c r="J1098" i="1" l="1"/>
  <c r="K1098" i="1" s="1"/>
  <c r="L1098" i="1" l="1"/>
  <c r="M1098" i="1" s="1"/>
  <c r="N1098" i="1" s="1"/>
  <c r="O1098" i="1" s="1"/>
  <c r="I1099" i="1"/>
  <c r="J1099" i="1" l="1"/>
  <c r="K1099" i="1" s="1"/>
  <c r="L1099" i="1" l="1"/>
  <c r="M1099" i="1" s="1"/>
  <c r="N1099" i="1" s="1"/>
  <c r="O1099" i="1" s="1"/>
  <c r="I1100" i="1"/>
  <c r="J1100" i="1" l="1"/>
  <c r="K1100" i="1" s="1"/>
  <c r="L1100" i="1" l="1"/>
  <c r="M1100" i="1" s="1"/>
  <c r="N1100" i="1" s="1"/>
  <c r="O1100" i="1" s="1"/>
  <c r="I1101" i="1"/>
  <c r="J1101" i="1" l="1"/>
  <c r="K1101" i="1" s="1"/>
  <c r="L1101" i="1" l="1"/>
  <c r="M1101" i="1" s="1"/>
  <c r="N1101" i="1" s="1"/>
  <c r="O1101" i="1" s="1"/>
  <c r="I1102" i="1"/>
  <c r="J1102" i="1" l="1"/>
  <c r="K1102" i="1"/>
  <c r="L1102" i="1" l="1"/>
  <c r="M1102" i="1" s="1"/>
  <c r="N1102" i="1" s="1"/>
  <c r="O1102" i="1" s="1"/>
  <c r="I1103" i="1"/>
  <c r="J1103" i="1" l="1"/>
  <c r="K1103" i="1" s="1"/>
  <c r="L1103" i="1" l="1"/>
  <c r="M1103" i="1" s="1"/>
  <c r="N1103" i="1" s="1"/>
  <c r="O1103" i="1" s="1"/>
  <c r="I1104" i="1"/>
  <c r="J1104" i="1" l="1"/>
  <c r="K1104" i="1"/>
  <c r="L1104" i="1" l="1"/>
  <c r="M1104" i="1" s="1"/>
  <c r="N1104" i="1" s="1"/>
  <c r="O1104" i="1" s="1"/>
  <c r="I1105" i="1" l="1"/>
  <c r="J1105" i="1" l="1"/>
  <c r="K1105" i="1" s="1"/>
  <c r="L1105" i="1" l="1"/>
  <c r="M1105" i="1" s="1"/>
  <c r="N1105" i="1" s="1"/>
  <c r="O1105" i="1" s="1"/>
  <c r="I1106" i="1"/>
  <c r="J1106" i="1" l="1"/>
  <c r="K1106" i="1" s="1"/>
  <c r="L1106" i="1" l="1"/>
  <c r="M1106" i="1" s="1"/>
  <c r="N1106" i="1" s="1"/>
  <c r="O1106" i="1" s="1"/>
  <c r="I1107" i="1"/>
  <c r="J1107" i="1" l="1"/>
  <c r="K1107" i="1" s="1"/>
  <c r="L1107" i="1" l="1"/>
  <c r="M1107" i="1" s="1"/>
  <c r="N1107" i="1" s="1"/>
  <c r="O1107" i="1" s="1"/>
  <c r="I1108" i="1"/>
  <c r="J1108" i="1" l="1"/>
  <c r="K1108" i="1" s="1"/>
  <c r="L1108" i="1" l="1"/>
  <c r="M1108" i="1" s="1"/>
  <c r="N1108" i="1" s="1"/>
  <c r="O1108" i="1" s="1"/>
  <c r="I1109" i="1"/>
  <c r="J1109" i="1" l="1"/>
  <c r="K1109" i="1"/>
  <c r="L1109" i="1" l="1"/>
  <c r="M1109" i="1" s="1"/>
  <c r="N1109" i="1" s="1"/>
  <c r="O1109" i="1" s="1"/>
  <c r="I1110" i="1"/>
  <c r="J1110" i="1" l="1"/>
  <c r="K1110" i="1"/>
  <c r="L1110" i="1" l="1"/>
  <c r="M1110" i="1" s="1"/>
  <c r="N1110" i="1" s="1"/>
  <c r="O1110" i="1" s="1"/>
  <c r="I1111" i="1"/>
  <c r="J1111" i="1" l="1"/>
  <c r="K1111" i="1" s="1"/>
  <c r="L1111" i="1" l="1"/>
  <c r="M1111" i="1" s="1"/>
  <c r="N1111" i="1" s="1"/>
  <c r="O1111" i="1" s="1"/>
  <c r="I1112" i="1"/>
  <c r="J1112" i="1" l="1"/>
  <c r="K1112" i="1" s="1"/>
  <c r="L1112" i="1" l="1"/>
  <c r="M1112" i="1" s="1"/>
  <c r="N1112" i="1" s="1"/>
  <c r="O1112" i="1" s="1"/>
  <c r="I1113" i="1"/>
  <c r="J1113" i="1" l="1"/>
  <c r="K1113" i="1" s="1"/>
  <c r="L1113" i="1" l="1"/>
  <c r="M1113" i="1" s="1"/>
  <c r="N1113" i="1" s="1"/>
  <c r="O1113" i="1" s="1"/>
  <c r="I1114" i="1"/>
  <c r="J1114" i="1" l="1"/>
  <c r="K1114" i="1" s="1"/>
  <c r="L1114" i="1" l="1"/>
  <c r="M1114" i="1" s="1"/>
  <c r="N1114" i="1" s="1"/>
  <c r="O1114" i="1" s="1"/>
  <c r="I1115" i="1"/>
  <c r="J1115" i="1" l="1"/>
  <c r="K1115" i="1" s="1"/>
  <c r="L1115" i="1" l="1"/>
  <c r="M1115" i="1" s="1"/>
  <c r="N1115" i="1" s="1"/>
  <c r="O1115" i="1" s="1"/>
  <c r="I1116" i="1" l="1"/>
  <c r="J1116" i="1" l="1"/>
  <c r="K1116" i="1" s="1"/>
  <c r="L1116" i="1" l="1"/>
  <c r="M1116" i="1" s="1"/>
  <c r="N1116" i="1" s="1"/>
  <c r="O1116" i="1" s="1"/>
  <c r="I1117" i="1"/>
  <c r="J1117" i="1" l="1"/>
  <c r="K1117" i="1"/>
  <c r="L1117" i="1" l="1"/>
  <c r="M1117" i="1" s="1"/>
  <c r="N1117" i="1" s="1"/>
  <c r="O1117" i="1" s="1"/>
  <c r="I1118" i="1"/>
  <c r="J1118" i="1" l="1"/>
  <c r="K1118" i="1"/>
  <c r="L1118" i="1" l="1"/>
  <c r="M1118" i="1" s="1"/>
  <c r="N1118" i="1" s="1"/>
  <c r="O1118" i="1" s="1"/>
  <c r="I1119" i="1"/>
  <c r="J1119" i="1" l="1"/>
  <c r="K1119" i="1"/>
  <c r="L1119" i="1" l="1"/>
  <c r="M1119" i="1" s="1"/>
  <c r="N1119" i="1" s="1"/>
  <c r="O1119" i="1" s="1"/>
  <c r="I1120" i="1"/>
  <c r="J1120" i="1" l="1"/>
  <c r="K1120" i="1"/>
  <c r="L1120" i="1" l="1"/>
  <c r="M1120" i="1" s="1"/>
  <c r="N1120" i="1" s="1"/>
  <c r="O1120" i="1" s="1"/>
  <c r="I1121" i="1"/>
  <c r="J1121" i="1" l="1"/>
  <c r="K1121" i="1" s="1"/>
  <c r="L1121" i="1" l="1"/>
  <c r="M1121" i="1" s="1"/>
  <c r="N1121" i="1" s="1"/>
  <c r="O1121" i="1" s="1"/>
  <c r="I1122" i="1"/>
  <c r="J1122" i="1" l="1"/>
  <c r="K1122" i="1" s="1"/>
  <c r="L1122" i="1" l="1"/>
  <c r="M1122" i="1" s="1"/>
  <c r="N1122" i="1" s="1"/>
  <c r="O1122" i="1" s="1"/>
  <c r="I1123" i="1"/>
  <c r="J1123" i="1" l="1"/>
  <c r="K1123" i="1" s="1"/>
  <c r="L1123" i="1" l="1"/>
  <c r="M1123" i="1" s="1"/>
  <c r="N1123" i="1" s="1"/>
  <c r="O1123" i="1" s="1"/>
  <c r="I1124" i="1"/>
  <c r="J1124" i="1" l="1"/>
  <c r="K1124" i="1" s="1"/>
  <c r="L1124" i="1" l="1"/>
  <c r="M1124" i="1" s="1"/>
  <c r="N1124" i="1" s="1"/>
  <c r="O1124" i="1" s="1"/>
  <c r="I1125" i="1"/>
  <c r="J1125" i="1" l="1"/>
  <c r="K1125" i="1" s="1"/>
  <c r="L1125" i="1" l="1"/>
  <c r="M1125" i="1" s="1"/>
  <c r="N1125" i="1" s="1"/>
  <c r="O1125" i="1" s="1"/>
  <c r="I1126" i="1"/>
  <c r="J1126" i="1" l="1"/>
  <c r="K1126" i="1" s="1"/>
  <c r="L1126" i="1" l="1"/>
  <c r="M1126" i="1" s="1"/>
  <c r="N1126" i="1" s="1"/>
  <c r="O1126" i="1" s="1"/>
  <c r="I1127" i="1"/>
  <c r="J1127" i="1" l="1"/>
  <c r="K1127" i="1" s="1"/>
  <c r="L1127" i="1" l="1"/>
  <c r="M1127" i="1" s="1"/>
  <c r="N1127" i="1" s="1"/>
  <c r="O1127" i="1" s="1"/>
  <c r="I1128" i="1"/>
  <c r="J1128" i="1" l="1"/>
  <c r="K1128" i="1" s="1"/>
  <c r="L1128" i="1" l="1"/>
  <c r="M1128" i="1" s="1"/>
  <c r="N1128" i="1" s="1"/>
  <c r="O1128" i="1" s="1"/>
  <c r="I1129" i="1" l="1"/>
  <c r="J1129" i="1"/>
  <c r="K1129" i="1" s="1"/>
  <c r="L1129" i="1" l="1"/>
  <c r="M1129" i="1" s="1"/>
  <c r="N1129" i="1" s="1"/>
  <c r="O1129" i="1" s="1"/>
  <c r="I1130" i="1"/>
  <c r="J1130" i="1" l="1"/>
  <c r="K1130" i="1" s="1"/>
  <c r="L1130" i="1" l="1"/>
  <c r="M1130" i="1" s="1"/>
  <c r="N1130" i="1" s="1"/>
  <c r="O1130" i="1" s="1"/>
  <c r="I1131" i="1"/>
  <c r="J1131" i="1" l="1"/>
  <c r="K1131" i="1"/>
  <c r="L1131" i="1" l="1"/>
  <c r="M1131" i="1" s="1"/>
  <c r="N1131" i="1" s="1"/>
  <c r="O1131" i="1" s="1"/>
  <c r="I1132" i="1"/>
  <c r="J1132" i="1" l="1"/>
  <c r="K1132" i="1"/>
  <c r="L1132" i="1" l="1"/>
  <c r="M1132" i="1" s="1"/>
  <c r="N1132" i="1" s="1"/>
  <c r="O1132" i="1" s="1"/>
  <c r="I1133" i="1"/>
  <c r="J1133" i="1" l="1"/>
  <c r="K1133" i="1"/>
  <c r="L1133" i="1" l="1"/>
  <c r="M1133" i="1" s="1"/>
  <c r="N1133" i="1" s="1"/>
  <c r="O1133" i="1" s="1"/>
  <c r="I1134" i="1"/>
  <c r="J1134" i="1" l="1"/>
  <c r="K1134" i="1"/>
  <c r="L1134" i="1" l="1"/>
  <c r="M1134" i="1" s="1"/>
  <c r="N1134" i="1" s="1"/>
  <c r="O1134" i="1" s="1"/>
  <c r="I1135" i="1" l="1"/>
  <c r="J1135" i="1" l="1"/>
  <c r="K1135" i="1" s="1"/>
  <c r="L1135" i="1" l="1"/>
  <c r="M1135" i="1" s="1"/>
  <c r="N1135" i="1" s="1"/>
  <c r="O1135" i="1" s="1"/>
  <c r="I1136" i="1"/>
  <c r="J1136" i="1" l="1"/>
  <c r="K1136" i="1" s="1"/>
  <c r="L1136" i="1" l="1"/>
  <c r="M1136" i="1" s="1"/>
  <c r="N1136" i="1" s="1"/>
  <c r="O1136" i="1" s="1"/>
  <c r="I1137" i="1"/>
  <c r="J1137" i="1" l="1"/>
  <c r="K1137" i="1" s="1"/>
  <c r="L1137" i="1" l="1"/>
  <c r="M1137" i="1" s="1"/>
  <c r="N1137" i="1" s="1"/>
  <c r="O1137" i="1" s="1"/>
  <c r="I1138" i="1" l="1"/>
  <c r="J1138" i="1" l="1"/>
  <c r="K1138" i="1"/>
  <c r="L1138" i="1" l="1"/>
  <c r="M1138" i="1" s="1"/>
  <c r="N1138" i="1" s="1"/>
  <c r="O1138" i="1" s="1"/>
  <c r="I1139" i="1"/>
  <c r="J1139" i="1" l="1"/>
  <c r="K1139" i="1" s="1"/>
  <c r="L1139" i="1" l="1"/>
  <c r="M1139" i="1" s="1"/>
  <c r="N1139" i="1" s="1"/>
  <c r="O1139" i="1" s="1"/>
  <c r="I1140" i="1"/>
  <c r="J1140" i="1" l="1"/>
  <c r="K1140" i="1" s="1"/>
  <c r="L1140" i="1" l="1"/>
  <c r="M1140" i="1" s="1"/>
  <c r="N1140" i="1" s="1"/>
  <c r="O1140" i="1" s="1"/>
  <c r="I1141" i="1" l="1"/>
  <c r="J1141" i="1" l="1"/>
  <c r="K1141" i="1" s="1"/>
  <c r="L1141" i="1" l="1"/>
  <c r="M1141" i="1" s="1"/>
  <c r="N1141" i="1" s="1"/>
  <c r="O1141" i="1" s="1"/>
  <c r="I1142" i="1"/>
  <c r="J1142" i="1" l="1"/>
  <c r="K1142" i="1" s="1"/>
  <c r="L1142" i="1" l="1"/>
  <c r="M1142" i="1" s="1"/>
  <c r="N1142" i="1" s="1"/>
  <c r="O1142" i="1" s="1"/>
  <c r="I1143" i="1"/>
  <c r="J1143" i="1" l="1"/>
  <c r="K1143" i="1" s="1"/>
  <c r="L1143" i="1" l="1"/>
  <c r="M1143" i="1" s="1"/>
  <c r="N1143" i="1" s="1"/>
  <c r="O1143" i="1" s="1"/>
  <c r="I1144" i="1"/>
  <c r="J1144" i="1" l="1"/>
  <c r="K1144" i="1"/>
  <c r="L1144" i="1" l="1"/>
  <c r="M1144" i="1" s="1"/>
  <c r="N1144" i="1" s="1"/>
  <c r="O1144" i="1" s="1"/>
  <c r="I1145" i="1"/>
  <c r="J1145" i="1" l="1"/>
  <c r="K1145" i="1"/>
  <c r="L1145" i="1" l="1"/>
  <c r="M1145" i="1" s="1"/>
  <c r="N1145" i="1" s="1"/>
  <c r="O1145" i="1" s="1"/>
  <c r="I1146" i="1"/>
  <c r="J1146" i="1" l="1"/>
  <c r="K1146" i="1" s="1"/>
  <c r="L1146" i="1" l="1"/>
  <c r="M1146" i="1" s="1"/>
  <c r="N1146" i="1" s="1"/>
  <c r="O1146" i="1" s="1"/>
  <c r="I1147" i="1"/>
  <c r="J1147" i="1" l="1"/>
  <c r="K1147" i="1" s="1"/>
  <c r="L1147" i="1" l="1"/>
  <c r="M1147" i="1" s="1"/>
  <c r="N1147" i="1" s="1"/>
  <c r="O1147" i="1" s="1"/>
  <c r="I1148" i="1"/>
  <c r="J1148" i="1" l="1"/>
  <c r="K1148" i="1"/>
  <c r="L1148" i="1" l="1"/>
  <c r="M1148" i="1" s="1"/>
  <c r="N1148" i="1" s="1"/>
  <c r="O1148" i="1" s="1"/>
  <c r="I1149" i="1"/>
  <c r="J1149" i="1" l="1"/>
  <c r="K1149" i="1" s="1"/>
  <c r="L1149" i="1" l="1"/>
  <c r="M1149" i="1" s="1"/>
  <c r="N1149" i="1" s="1"/>
  <c r="O1149" i="1" s="1"/>
  <c r="I1150" i="1"/>
  <c r="J1150" i="1" l="1"/>
  <c r="K1150" i="1" s="1"/>
  <c r="L1150" i="1" l="1"/>
  <c r="M1150" i="1" s="1"/>
  <c r="N1150" i="1" s="1"/>
  <c r="O1150" i="1" s="1"/>
  <c r="I1151" i="1"/>
  <c r="J1151" i="1" l="1"/>
  <c r="K1151" i="1"/>
  <c r="L1151" i="1" l="1"/>
  <c r="M1151" i="1" s="1"/>
  <c r="N1151" i="1" s="1"/>
  <c r="O1151" i="1" s="1"/>
  <c r="I1152" i="1"/>
  <c r="J1152" i="1" l="1"/>
  <c r="K1152" i="1" s="1"/>
  <c r="L1152" i="1" l="1"/>
  <c r="M1152" i="1" s="1"/>
  <c r="N1152" i="1" s="1"/>
  <c r="O1152" i="1" s="1"/>
  <c r="I1153" i="1"/>
  <c r="J1153" i="1" l="1"/>
  <c r="K1153" i="1" s="1"/>
  <c r="L1153" i="1" l="1"/>
  <c r="M1153" i="1" s="1"/>
  <c r="N1153" i="1" s="1"/>
  <c r="O1153" i="1" s="1"/>
  <c r="I1154" i="1"/>
  <c r="J1154" i="1" l="1"/>
  <c r="K1154" i="1"/>
  <c r="L1154" i="1" l="1"/>
  <c r="M1154" i="1" s="1"/>
  <c r="N1154" i="1" s="1"/>
  <c r="O1154" i="1" s="1"/>
  <c r="I1155" i="1"/>
  <c r="J1155" i="1" l="1"/>
  <c r="K1155" i="1"/>
  <c r="L1155" i="1" l="1"/>
  <c r="M1155" i="1" s="1"/>
  <c r="N1155" i="1" s="1"/>
  <c r="O1155" i="1" s="1"/>
  <c r="I1156" i="1"/>
  <c r="J1156" i="1" l="1"/>
  <c r="K1156" i="1" s="1"/>
  <c r="L1156" i="1" l="1"/>
  <c r="M1156" i="1" s="1"/>
  <c r="N1156" i="1" s="1"/>
  <c r="O1156" i="1" s="1"/>
  <c r="I1157" i="1"/>
  <c r="J1157" i="1" l="1"/>
  <c r="K1157" i="1"/>
  <c r="L1157" i="1" l="1"/>
  <c r="M1157" i="1" s="1"/>
  <c r="N1157" i="1" s="1"/>
  <c r="O1157" i="1" s="1"/>
  <c r="I1158" i="1"/>
  <c r="J1158" i="1" l="1"/>
  <c r="K1158" i="1" s="1"/>
  <c r="L1158" i="1" l="1"/>
  <c r="M1158" i="1" s="1"/>
  <c r="N1158" i="1" s="1"/>
  <c r="O1158" i="1" s="1"/>
  <c r="I1159" i="1"/>
  <c r="J1159" i="1" l="1"/>
  <c r="K1159" i="1"/>
  <c r="L1159" i="1" l="1"/>
  <c r="M1159" i="1" s="1"/>
  <c r="N1159" i="1" s="1"/>
  <c r="O1159" i="1" s="1"/>
  <c r="I1160" i="1"/>
  <c r="J1160" i="1" l="1"/>
  <c r="K1160" i="1"/>
  <c r="L1160" i="1" l="1"/>
  <c r="M1160" i="1" s="1"/>
  <c r="N1160" i="1" s="1"/>
  <c r="O1160" i="1" s="1"/>
  <c r="I1161" i="1" l="1"/>
  <c r="J1161" i="1" l="1"/>
  <c r="K1161" i="1" s="1"/>
  <c r="L1161" i="1" l="1"/>
  <c r="M1161" i="1" s="1"/>
  <c r="N1161" i="1" s="1"/>
  <c r="O1161" i="1" s="1"/>
  <c r="I1162" i="1"/>
  <c r="J1162" i="1" l="1"/>
  <c r="K1162" i="1"/>
  <c r="L1162" i="1" l="1"/>
  <c r="M1162" i="1" s="1"/>
  <c r="N1162" i="1" s="1"/>
  <c r="O1162" i="1" s="1"/>
  <c r="I1163" i="1"/>
  <c r="J1163" i="1" l="1"/>
  <c r="K1163" i="1" s="1"/>
  <c r="L1163" i="1" l="1"/>
  <c r="M1163" i="1" s="1"/>
  <c r="N1163" i="1" s="1"/>
  <c r="O1163" i="1" s="1"/>
  <c r="I1164" i="1"/>
  <c r="J1164" i="1" l="1"/>
  <c r="K1164" i="1" s="1"/>
  <c r="L1164" i="1" l="1"/>
  <c r="M1164" i="1" s="1"/>
  <c r="N1164" i="1" s="1"/>
  <c r="O1164" i="1" s="1"/>
  <c r="I1165" i="1" l="1"/>
  <c r="J1165" i="1" l="1"/>
  <c r="K1165" i="1" s="1"/>
  <c r="L1165" i="1" l="1"/>
  <c r="M1165" i="1" s="1"/>
  <c r="N1165" i="1" s="1"/>
  <c r="O1165" i="1" s="1"/>
  <c r="I1166" i="1"/>
  <c r="J1166" i="1" l="1"/>
  <c r="K1166" i="1" s="1"/>
  <c r="L1166" i="1" l="1"/>
  <c r="M1166" i="1" s="1"/>
  <c r="N1166" i="1" s="1"/>
  <c r="O1166" i="1" s="1"/>
  <c r="I1167" i="1"/>
  <c r="J1167" i="1" l="1"/>
  <c r="K1167" i="1" s="1"/>
  <c r="L1167" i="1" l="1"/>
  <c r="M1167" i="1" s="1"/>
  <c r="N1167" i="1" s="1"/>
  <c r="O1167" i="1" s="1"/>
  <c r="I1168" i="1"/>
  <c r="J1168" i="1" l="1"/>
  <c r="K1168" i="1" s="1"/>
  <c r="L1168" i="1" l="1"/>
  <c r="M1168" i="1" s="1"/>
  <c r="N1168" i="1" s="1"/>
  <c r="O1168" i="1" s="1"/>
  <c r="I1169" i="1"/>
  <c r="J1169" i="1" l="1"/>
  <c r="K1169" i="1"/>
  <c r="L1169" i="1" l="1"/>
  <c r="M1169" i="1" s="1"/>
  <c r="N1169" i="1" s="1"/>
  <c r="O1169" i="1" s="1"/>
  <c r="I1170" i="1"/>
  <c r="J1170" i="1" l="1"/>
  <c r="K1170" i="1" s="1"/>
  <c r="L1170" i="1" l="1"/>
  <c r="M1170" i="1" s="1"/>
  <c r="N1170" i="1" s="1"/>
  <c r="O1170" i="1" s="1"/>
  <c r="I1171" i="1"/>
  <c r="J1171" i="1" l="1"/>
  <c r="K1171" i="1" s="1"/>
  <c r="L1171" i="1" l="1"/>
  <c r="M1171" i="1" s="1"/>
  <c r="N1171" i="1" s="1"/>
  <c r="O1171" i="1" s="1"/>
  <c r="I1172" i="1"/>
  <c r="J1172" i="1" l="1"/>
  <c r="K1172" i="1" s="1"/>
  <c r="L1172" i="1" l="1"/>
  <c r="M1172" i="1" s="1"/>
  <c r="N1172" i="1" s="1"/>
  <c r="O1172" i="1" s="1"/>
  <c r="I1173" i="1"/>
  <c r="J1173" i="1" l="1"/>
  <c r="K1173" i="1" s="1"/>
  <c r="L1173" i="1" l="1"/>
  <c r="M1173" i="1" s="1"/>
  <c r="N1173" i="1" s="1"/>
  <c r="O1173" i="1" s="1"/>
  <c r="I1174" i="1"/>
  <c r="J1174" i="1" l="1"/>
  <c r="K1174" i="1" s="1"/>
  <c r="L1174" i="1" l="1"/>
  <c r="M1174" i="1" s="1"/>
  <c r="N1174" i="1" s="1"/>
  <c r="O1174" i="1" s="1"/>
  <c r="I1175" i="1" l="1"/>
  <c r="J1175" i="1" l="1"/>
  <c r="K1175" i="1" s="1"/>
  <c r="L1175" i="1" l="1"/>
  <c r="M1175" i="1" s="1"/>
  <c r="N1175" i="1" s="1"/>
  <c r="O1175" i="1" s="1"/>
  <c r="I1176" i="1"/>
  <c r="J1176" i="1" l="1"/>
  <c r="K1176" i="1" s="1"/>
  <c r="L1176" i="1" l="1"/>
  <c r="M1176" i="1" s="1"/>
  <c r="N1176" i="1" s="1"/>
  <c r="O1176" i="1" s="1"/>
  <c r="I1177" i="1"/>
  <c r="J1177" i="1" l="1"/>
  <c r="K1177" i="1" s="1"/>
  <c r="L1177" i="1" l="1"/>
  <c r="M1177" i="1" s="1"/>
  <c r="N1177" i="1" s="1"/>
  <c r="O1177" i="1" s="1"/>
  <c r="I1178" i="1" l="1"/>
  <c r="J1178" i="1" l="1"/>
  <c r="K1178" i="1" s="1"/>
  <c r="L1178" i="1" l="1"/>
  <c r="M1178" i="1" s="1"/>
  <c r="N1178" i="1" s="1"/>
  <c r="O1178" i="1" s="1"/>
  <c r="I1179" i="1" l="1"/>
  <c r="J1179" i="1" l="1"/>
  <c r="K1179" i="1" s="1"/>
  <c r="L1179" i="1" l="1"/>
  <c r="M1179" i="1" s="1"/>
  <c r="N1179" i="1" s="1"/>
  <c r="O1179" i="1" s="1"/>
  <c r="I1180" i="1"/>
  <c r="J1180" i="1" l="1"/>
  <c r="K1180" i="1" s="1"/>
  <c r="L1180" i="1" l="1"/>
  <c r="M1180" i="1" s="1"/>
  <c r="N1180" i="1" s="1"/>
  <c r="O1180" i="1" s="1"/>
  <c r="I1181" i="1"/>
  <c r="J1181" i="1" l="1"/>
  <c r="K1181" i="1" s="1"/>
  <c r="L1181" i="1" l="1"/>
  <c r="M1181" i="1" s="1"/>
  <c r="N1181" i="1" s="1"/>
  <c r="O1181" i="1" s="1"/>
  <c r="I1182" i="1" l="1"/>
  <c r="J1182" i="1" l="1"/>
  <c r="K1182" i="1" s="1"/>
  <c r="L1182" i="1" l="1"/>
  <c r="M1182" i="1" s="1"/>
  <c r="N1182" i="1" s="1"/>
  <c r="O1182" i="1" s="1"/>
  <c r="I1183" i="1" l="1"/>
  <c r="J1183" i="1" l="1"/>
  <c r="K1183" i="1" s="1"/>
  <c r="L1183" i="1" l="1"/>
  <c r="M1183" i="1" s="1"/>
  <c r="N1183" i="1" s="1"/>
  <c r="O1183" i="1" s="1"/>
  <c r="I1184" i="1"/>
  <c r="J1184" i="1" l="1"/>
  <c r="K1184" i="1" s="1"/>
  <c r="L1184" i="1" l="1"/>
  <c r="M1184" i="1" s="1"/>
  <c r="N1184" i="1" s="1"/>
  <c r="O1184" i="1" s="1"/>
  <c r="I1185" i="1" l="1"/>
  <c r="J1185" i="1" s="1"/>
  <c r="K1185" i="1" s="1"/>
  <c r="L1185" i="1" l="1"/>
  <c r="M1185" i="1" s="1"/>
  <c r="N1185" i="1" s="1"/>
  <c r="O1185" i="1" s="1"/>
  <c r="I1186" i="1"/>
  <c r="J1186" i="1" l="1"/>
  <c r="K1186" i="1" s="1"/>
  <c r="L1186" i="1" l="1"/>
  <c r="M1186" i="1" s="1"/>
  <c r="N1186" i="1" s="1"/>
  <c r="O1186" i="1" s="1"/>
  <c r="I1187" i="1" l="1"/>
  <c r="J1187" i="1" l="1"/>
  <c r="K1187" i="1" s="1"/>
  <c r="L1187" i="1" l="1"/>
  <c r="M1187" i="1" s="1"/>
  <c r="N1187" i="1" s="1"/>
  <c r="O1187" i="1" s="1"/>
  <c r="I1188" i="1"/>
  <c r="J1188" i="1" l="1"/>
  <c r="K1188" i="1" s="1"/>
  <c r="L1188" i="1" l="1"/>
  <c r="M1188" i="1" s="1"/>
  <c r="N1188" i="1" s="1"/>
  <c r="O1188" i="1" s="1"/>
  <c r="I1189" i="1"/>
  <c r="J1189" i="1" l="1"/>
  <c r="K1189" i="1" s="1"/>
  <c r="L1189" i="1" l="1"/>
  <c r="M1189" i="1" s="1"/>
  <c r="N1189" i="1" s="1"/>
  <c r="O1189" i="1" s="1"/>
  <c r="I1190" i="1"/>
  <c r="J1190" i="1" l="1"/>
  <c r="K1190" i="1" s="1"/>
  <c r="L1190" i="1" l="1"/>
  <c r="M1190" i="1" s="1"/>
  <c r="N1190" i="1" s="1"/>
  <c r="O1190" i="1" s="1"/>
  <c r="I1191" i="1"/>
  <c r="J1191" i="1" l="1"/>
  <c r="K1191" i="1" s="1"/>
  <c r="L1191" i="1" l="1"/>
  <c r="M1191" i="1" s="1"/>
  <c r="N1191" i="1" s="1"/>
  <c r="O1191" i="1" s="1"/>
  <c r="I1192" i="1" l="1"/>
  <c r="J1192" i="1" l="1"/>
  <c r="K1192" i="1" s="1"/>
  <c r="L1192" i="1" l="1"/>
  <c r="M1192" i="1" s="1"/>
  <c r="N1192" i="1" s="1"/>
  <c r="O1192" i="1" s="1"/>
  <c r="I1193" i="1"/>
  <c r="J1193" i="1" l="1"/>
  <c r="K1193" i="1" s="1"/>
  <c r="L1193" i="1" l="1"/>
  <c r="M1193" i="1" s="1"/>
  <c r="N1193" i="1" s="1"/>
  <c r="O1193" i="1" s="1"/>
  <c r="I1194" i="1"/>
  <c r="J1194" i="1" l="1"/>
  <c r="K1194" i="1" s="1"/>
  <c r="L1194" i="1" l="1"/>
  <c r="M1194" i="1" s="1"/>
  <c r="N1194" i="1" s="1"/>
  <c r="O1194" i="1" s="1"/>
  <c r="I1195" i="1" l="1"/>
  <c r="J1195" i="1" l="1"/>
  <c r="K1195" i="1" s="1"/>
  <c r="L1195" i="1" l="1"/>
  <c r="M1195" i="1" s="1"/>
  <c r="N1195" i="1" s="1"/>
  <c r="O1195" i="1" s="1"/>
  <c r="I1196" i="1"/>
  <c r="J1196" i="1" l="1"/>
  <c r="K1196" i="1" s="1"/>
  <c r="L1196" i="1" l="1"/>
  <c r="M1196" i="1" s="1"/>
  <c r="N1196" i="1" s="1"/>
  <c r="O1196" i="1" s="1"/>
  <c r="I1197" i="1" l="1"/>
  <c r="J1197" i="1"/>
  <c r="K1197" i="1" s="1"/>
  <c r="L1197" i="1" l="1"/>
  <c r="M1197" i="1" s="1"/>
  <c r="N1197" i="1" s="1"/>
  <c r="O1197" i="1" s="1"/>
  <c r="I1198" i="1"/>
  <c r="J1198" i="1" l="1"/>
  <c r="K1198" i="1" s="1"/>
  <c r="L1198" i="1" l="1"/>
  <c r="M1198" i="1" s="1"/>
  <c r="N1198" i="1" s="1"/>
  <c r="O1198" i="1" s="1"/>
  <c r="I1199" i="1" l="1"/>
  <c r="J1199" i="1"/>
  <c r="K1199" i="1" s="1"/>
  <c r="L1199" i="1" l="1"/>
  <c r="M1199" i="1" s="1"/>
  <c r="N1199" i="1" s="1"/>
  <c r="O1199" i="1" s="1"/>
  <c r="I1200" i="1" l="1"/>
  <c r="J1200" i="1" s="1"/>
  <c r="K1200" i="1" s="1"/>
  <c r="L1200" i="1" l="1"/>
  <c r="M1200" i="1" s="1"/>
  <c r="N1200" i="1" s="1"/>
  <c r="O1200" i="1" s="1"/>
  <c r="I1201" i="1"/>
  <c r="J1201" i="1" l="1"/>
  <c r="K1201" i="1" s="1"/>
  <c r="L1201" i="1" l="1"/>
  <c r="M1201" i="1" s="1"/>
  <c r="N1201" i="1" s="1"/>
  <c r="O1201" i="1" s="1"/>
  <c r="I1202" i="1" l="1"/>
  <c r="J1202" i="1" s="1"/>
  <c r="K1202" i="1" s="1"/>
  <c r="L1202" i="1" l="1"/>
  <c r="M1202" i="1" s="1"/>
  <c r="N1202" i="1" s="1"/>
  <c r="O1202" i="1" s="1"/>
  <c r="I1203" i="1"/>
  <c r="J1203" i="1" l="1"/>
  <c r="K1203" i="1" s="1"/>
  <c r="L1203" i="1" l="1"/>
  <c r="M1203" i="1" s="1"/>
  <c r="N1203" i="1" s="1"/>
  <c r="O1203" i="1" s="1"/>
  <c r="I1204" i="1" l="1"/>
  <c r="J1204" i="1"/>
  <c r="K1204" i="1" s="1"/>
  <c r="L1204" i="1" l="1"/>
  <c r="M1204" i="1" s="1"/>
  <c r="N1204" i="1" s="1"/>
  <c r="O1204" i="1" s="1"/>
  <c r="I1205" i="1" l="1"/>
  <c r="J1205" i="1" l="1"/>
  <c r="K1205" i="1" s="1"/>
  <c r="L1205" i="1" l="1"/>
  <c r="M1205" i="1" s="1"/>
  <c r="N1205" i="1" s="1"/>
  <c r="O1205" i="1" s="1"/>
  <c r="I1206" i="1"/>
  <c r="J1206" i="1" l="1"/>
  <c r="K1206" i="1"/>
  <c r="L1206" i="1" l="1"/>
  <c r="M1206" i="1" s="1"/>
  <c r="N1206" i="1" s="1"/>
  <c r="O1206" i="1" s="1"/>
  <c r="I1207" i="1" l="1"/>
  <c r="J1207" i="1" l="1"/>
  <c r="K1207" i="1" s="1"/>
  <c r="L1207" i="1" l="1"/>
  <c r="M1207" i="1" s="1"/>
  <c r="N1207" i="1" s="1"/>
  <c r="O1207" i="1" s="1"/>
  <c r="I1208" i="1"/>
  <c r="J1208" i="1" l="1"/>
  <c r="K1208" i="1" s="1"/>
  <c r="L1208" i="1" l="1"/>
  <c r="M1208" i="1" s="1"/>
  <c r="N1208" i="1" s="1"/>
  <c r="O1208" i="1" s="1"/>
  <c r="I1209" i="1"/>
  <c r="J1209" i="1" l="1"/>
  <c r="K1209" i="1" s="1"/>
  <c r="L1209" i="1" l="1"/>
  <c r="M1209" i="1" s="1"/>
  <c r="N1209" i="1" s="1"/>
  <c r="O1209" i="1" s="1"/>
  <c r="I1210" i="1" l="1"/>
  <c r="J1210" i="1" l="1"/>
  <c r="K1210" i="1" s="1"/>
  <c r="L1210" i="1" l="1"/>
  <c r="M1210" i="1" s="1"/>
  <c r="N1210" i="1" s="1"/>
  <c r="O1210" i="1" s="1"/>
  <c r="I1211" i="1" l="1"/>
  <c r="J1211" i="1" l="1"/>
  <c r="K1211" i="1" s="1"/>
  <c r="L1211" i="1" l="1"/>
  <c r="M1211" i="1" s="1"/>
  <c r="N1211" i="1" s="1"/>
  <c r="O1211" i="1" s="1"/>
  <c r="I1212" i="1"/>
  <c r="J1212" i="1" l="1"/>
  <c r="K1212" i="1" s="1"/>
  <c r="L1212" i="1" l="1"/>
  <c r="M1212" i="1" s="1"/>
  <c r="N1212" i="1" s="1"/>
  <c r="O1212" i="1" s="1"/>
  <c r="I1213" i="1" l="1"/>
  <c r="J1213" i="1" l="1"/>
  <c r="K1213" i="1" s="1"/>
  <c r="L1213" i="1" l="1"/>
  <c r="M1213" i="1" s="1"/>
  <c r="N1213" i="1" s="1"/>
  <c r="O1213" i="1" s="1"/>
  <c r="I1214" i="1" l="1"/>
  <c r="J1214" i="1" l="1"/>
  <c r="K1214" i="1" s="1"/>
  <c r="L1214" i="1" l="1"/>
  <c r="M1214" i="1" s="1"/>
  <c r="N1214" i="1" s="1"/>
  <c r="O1214" i="1" s="1"/>
  <c r="I1215" i="1"/>
  <c r="J1215" i="1" l="1"/>
  <c r="K1215" i="1" s="1"/>
  <c r="L1215" i="1" l="1"/>
  <c r="M1215" i="1" s="1"/>
  <c r="N1215" i="1" s="1"/>
  <c r="O1215" i="1" s="1"/>
  <c r="I1216" i="1" l="1"/>
  <c r="J1216" i="1" l="1"/>
  <c r="K1216" i="1"/>
  <c r="L1216" i="1" l="1"/>
  <c r="M1216" i="1" s="1"/>
  <c r="N1216" i="1" s="1"/>
  <c r="O1216" i="1" s="1"/>
  <c r="I1217" i="1"/>
  <c r="J1217" i="1" l="1"/>
  <c r="K1217" i="1" s="1"/>
  <c r="L1217" i="1" l="1"/>
  <c r="M1217" i="1" s="1"/>
  <c r="N1217" i="1" s="1"/>
  <c r="O1217" i="1" s="1"/>
  <c r="I1218" i="1"/>
  <c r="J1218" i="1" l="1"/>
  <c r="K1218" i="1" s="1"/>
  <c r="L1218" i="1" l="1"/>
  <c r="M1218" i="1" s="1"/>
  <c r="N1218" i="1" s="1"/>
  <c r="O1218" i="1" s="1"/>
  <c r="I1219" i="1"/>
  <c r="J1219" i="1" l="1"/>
  <c r="K1219" i="1" s="1"/>
  <c r="L1219" i="1" l="1"/>
  <c r="M1219" i="1" s="1"/>
  <c r="N1219" i="1" s="1"/>
  <c r="O1219" i="1" s="1"/>
  <c r="I1220" i="1" l="1"/>
  <c r="J1220" i="1"/>
  <c r="K1220" i="1"/>
  <c r="L1220" i="1" l="1"/>
  <c r="M1220" i="1" s="1"/>
  <c r="N1220" i="1" s="1"/>
  <c r="O1220" i="1" s="1"/>
  <c r="I1221" i="1" l="1"/>
  <c r="J1221" i="1"/>
  <c r="K1221" i="1" s="1"/>
  <c r="L1221" i="1" l="1"/>
  <c r="M1221" i="1" s="1"/>
  <c r="N1221" i="1" s="1"/>
  <c r="O1221" i="1" s="1"/>
  <c r="I1222" i="1"/>
  <c r="J1222" i="1" l="1"/>
  <c r="K1222" i="1" s="1"/>
  <c r="L1222" i="1" l="1"/>
  <c r="M1222" i="1" s="1"/>
  <c r="N1222" i="1" s="1"/>
  <c r="O1222" i="1" s="1"/>
  <c r="I1223" i="1"/>
  <c r="J1223" i="1" l="1"/>
  <c r="K1223" i="1" s="1"/>
  <c r="L1223" i="1" l="1"/>
  <c r="M1223" i="1" s="1"/>
  <c r="N1223" i="1" s="1"/>
  <c r="O1223" i="1" s="1"/>
  <c r="I1224" i="1"/>
  <c r="J1224" i="1" l="1"/>
  <c r="K1224" i="1" s="1"/>
  <c r="L1224" i="1" l="1"/>
  <c r="M1224" i="1" s="1"/>
  <c r="N1224" i="1" s="1"/>
  <c r="O1224" i="1" s="1"/>
  <c r="I1225" i="1"/>
  <c r="J1225" i="1" l="1"/>
  <c r="K1225" i="1" s="1"/>
  <c r="L1225" i="1" l="1"/>
  <c r="M1225" i="1" s="1"/>
  <c r="N1225" i="1" s="1"/>
  <c r="O1225" i="1" s="1"/>
  <c r="I1226" i="1"/>
  <c r="J1226" i="1" l="1"/>
  <c r="K1226" i="1" s="1"/>
  <c r="L1226" i="1" l="1"/>
  <c r="M1226" i="1" s="1"/>
  <c r="N1226" i="1" s="1"/>
  <c r="O1226" i="1" s="1"/>
  <c r="I1227" i="1"/>
  <c r="J1227" i="1" l="1"/>
  <c r="K1227" i="1"/>
  <c r="L1227" i="1" l="1"/>
  <c r="M1227" i="1" s="1"/>
  <c r="N1227" i="1" s="1"/>
  <c r="O1227" i="1" s="1"/>
  <c r="I1228" i="1"/>
  <c r="J1228" i="1" l="1"/>
  <c r="K1228" i="1" s="1"/>
  <c r="L1228" i="1" l="1"/>
  <c r="M1228" i="1" s="1"/>
  <c r="N1228" i="1" s="1"/>
  <c r="O1228" i="1" s="1"/>
  <c r="I1229" i="1"/>
  <c r="J1229" i="1" l="1"/>
  <c r="K1229" i="1"/>
  <c r="L1229" i="1" l="1"/>
  <c r="M1229" i="1" s="1"/>
  <c r="N1229" i="1" s="1"/>
  <c r="O1229" i="1" s="1"/>
  <c r="I1230" i="1"/>
  <c r="J1230" i="1" l="1"/>
  <c r="K1230" i="1" s="1"/>
  <c r="L1230" i="1" l="1"/>
  <c r="M1230" i="1" s="1"/>
  <c r="N1230" i="1" s="1"/>
  <c r="O1230" i="1" s="1"/>
  <c r="I1231" i="1"/>
  <c r="J1231" i="1" l="1"/>
  <c r="K1231" i="1"/>
  <c r="L1231" i="1" l="1"/>
  <c r="M1231" i="1" s="1"/>
  <c r="N1231" i="1" s="1"/>
  <c r="O1231" i="1" s="1"/>
  <c r="I1232" i="1"/>
  <c r="J1232" i="1" l="1"/>
  <c r="K1232" i="1" s="1"/>
  <c r="L1232" i="1" l="1"/>
  <c r="M1232" i="1" s="1"/>
  <c r="N1232" i="1" s="1"/>
  <c r="O1232" i="1" s="1"/>
  <c r="I1233" i="1"/>
  <c r="J1233" i="1" l="1"/>
  <c r="K1233" i="1" s="1"/>
  <c r="L1233" i="1" l="1"/>
  <c r="M1233" i="1" s="1"/>
  <c r="N1233" i="1" s="1"/>
  <c r="O1233" i="1" s="1"/>
  <c r="I1234" i="1"/>
  <c r="J1234" i="1" l="1"/>
  <c r="K1234" i="1" s="1"/>
  <c r="L1234" i="1" l="1"/>
  <c r="M1234" i="1" s="1"/>
  <c r="N1234" i="1" s="1"/>
  <c r="O1234" i="1" s="1"/>
  <c r="I1235" i="1"/>
  <c r="J1235" i="1" l="1"/>
  <c r="K1235" i="1" s="1"/>
  <c r="L1235" i="1" l="1"/>
  <c r="M1235" i="1" s="1"/>
  <c r="N1235" i="1" s="1"/>
  <c r="O1235" i="1" s="1"/>
  <c r="I1236" i="1"/>
  <c r="J1236" i="1" l="1"/>
  <c r="K1236" i="1" s="1"/>
  <c r="L1236" i="1" l="1"/>
  <c r="M1236" i="1" s="1"/>
  <c r="N1236" i="1" s="1"/>
  <c r="O1236" i="1" s="1"/>
  <c r="I1237" i="1"/>
  <c r="J1237" i="1" l="1"/>
  <c r="K1237" i="1"/>
  <c r="L1237" i="1" l="1"/>
  <c r="M1237" i="1" s="1"/>
  <c r="N1237" i="1" s="1"/>
  <c r="O1237" i="1" s="1"/>
  <c r="I1238" i="1"/>
  <c r="J1238" i="1" l="1"/>
  <c r="K1238" i="1" s="1"/>
  <c r="L1238" i="1" l="1"/>
  <c r="M1238" i="1" s="1"/>
  <c r="N1238" i="1" s="1"/>
  <c r="O1238" i="1" s="1"/>
  <c r="I1239" i="1"/>
  <c r="J1239" i="1" l="1"/>
  <c r="K1239" i="1"/>
  <c r="L1239" i="1" l="1"/>
  <c r="M1239" i="1" s="1"/>
  <c r="N1239" i="1" s="1"/>
  <c r="O1239" i="1" s="1"/>
  <c r="I1240" i="1" l="1"/>
  <c r="J1240" i="1" l="1"/>
  <c r="K1240" i="1"/>
  <c r="L1240" i="1" l="1"/>
  <c r="M1240" i="1" s="1"/>
  <c r="N1240" i="1" s="1"/>
  <c r="O1240" i="1" s="1"/>
  <c r="I1241" i="1"/>
  <c r="J1241" i="1" l="1"/>
  <c r="K1241" i="1" s="1"/>
  <c r="L1241" i="1" l="1"/>
  <c r="M1241" i="1" s="1"/>
  <c r="N1241" i="1" s="1"/>
  <c r="O1241" i="1" s="1"/>
  <c r="I1242" i="1"/>
  <c r="J1242" i="1" l="1"/>
  <c r="K1242" i="1"/>
  <c r="L1242" i="1" l="1"/>
  <c r="M1242" i="1" s="1"/>
  <c r="N1242" i="1" s="1"/>
  <c r="O1242" i="1" s="1"/>
  <c r="I1243" i="1" l="1"/>
  <c r="J1243" i="1" l="1"/>
  <c r="K1243" i="1"/>
  <c r="L1243" i="1" l="1"/>
  <c r="M1243" i="1" s="1"/>
  <c r="N1243" i="1" s="1"/>
  <c r="O1243" i="1" s="1"/>
  <c r="I1244" i="1"/>
  <c r="J1244" i="1" l="1"/>
  <c r="K1244" i="1" s="1"/>
  <c r="L1244" i="1" l="1"/>
  <c r="M1244" i="1" s="1"/>
  <c r="N1244" i="1" s="1"/>
  <c r="O1244" i="1" s="1"/>
  <c r="I1245" i="1"/>
  <c r="J1245" i="1" l="1"/>
  <c r="K1245" i="1"/>
  <c r="L1245" i="1" l="1"/>
  <c r="M1245" i="1" s="1"/>
  <c r="N1245" i="1" s="1"/>
  <c r="O1245" i="1" s="1"/>
  <c r="I1246" i="1"/>
  <c r="J1246" i="1" l="1"/>
  <c r="K1246" i="1" s="1"/>
  <c r="L1246" i="1" l="1"/>
  <c r="M1246" i="1" s="1"/>
  <c r="N1246" i="1" s="1"/>
  <c r="O1246" i="1" s="1"/>
  <c r="I1247" i="1"/>
  <c r="J1247" i="1" l="1"/>
  <c r="K1247" i="1"/>
  <c r="L1247" i="1" l="1"/>
  <c r="M1247" i="1" s="1"/>
  <c r="N1247" i="1" s="1"/>
  <c r="O1247" i="1" s="1"/>
  <c r="I1248" i="1"/>
  <c r="J1248" i="1" l="1"/>
  <c r="K1248" i="1" s="1"/>
  <c r="L1248" i="1" l="1"/>
  <c r="M1248" i="1" s="1"/>
  <c r="N1248" i="1" s="1"/>
  <c r="O1248" i="1" s="1"/>
  <c r="I1249" i="1"/>
  <c r="J1249" i="1" l="1"/>
  <c r="K1249" i="1"/>
  <c r="L1249" i="1" l="1"/>
  <c r="M1249" i="1" s="1"/>
  <c r="N1249" i="1" s="1"/>
  <c r="O1249" i="1" s="1"/>
  <c r="I1250" i="1" l="1"/>
  <c r="J1250" i="1" l="1"/>
  <c r="K1250" i="1" s="1"/>
  <c r="L1250" i="1" l="1"/>
  <c r="M1250" i="1" s="1"/>
  <c r="N1250" i="1" s="1"/>
  <c r="O1250" i="1" s="1"/>
  <c r="I1251" i="1"/>
  <c r="J1251" i="1" l="1"/>
  <c r="K1251" i="1"/>
  <c r="L1251" i="1" l="1"/>
  <c r="M1251" i="1" s="1"/>
  <c r="N1251" i="1" s="1"/>
  <c r="O1251" i="1" s="1"/>
  <c r="I1252" i="1"/>
  <c r="J1252" i="1" l="1"/>
  <c r="K1252" i="1"/>
  <c r="L1252" i="1" l="1"/>
  <c r="M1252" i="1" s="1"/>
  <c r="N1252" i="1" s="1"/>
  <c r="O1252" i="1" s="1"/>
  <c r="I1253" i="1" l="1"/>
  <c r="J1253" i="1" l="1"/>
  <c r="K1253" i="1" s="1"/>
  <c r="L1253" i="1" l="1"/>
  <c r="M1253" i="1" s="1"/>
  <c r="N1253" i="1" s="1"/>
  <c r="O1253" i="1" s="1"/>
  <c r="I1254" i="1"/>
  <c r="J1254" i="1" l="1"/>
  <c r="K1254" i="1" s="1"/>
  <c r="L1254" i="1" l="1"/>
  <c r="M1254" i="1" s="1"/>
  <c r="N1254" i="1" s="1"/>
  <c r="O1254" i="1" s="1"/>
  <c r="I1255" i="1"/>
  <c r="J1255" i="1" l="1"/>
  <c r="K1255" i="1" s="1"/>
  <c r="L1255" i="1" l="1"/>
  <c r="M1255" i="1" s="1"/>
  <c r="N1255" i="1" s="1"/>
  <c r="O1255" i="1" s="1"/>
  <c r="I1256" i="1"/>
  <c r="J1256" i="1" l="1"/>
  <c r="K1256" i="1" s="1"/>
  <c r="L1256" i="1" l="1"/>
  <c r="M1256" i="1" s="1"/>
  <c r="N1256" i="1" s="1"/>
  <c r="O1256" i="1" s="1"/>
  <c r="I1257" i="1"/>
  <c r="J1257" i="1" l="1"/>
  <c r="K1257" i="1"/>
  <c r="L1257" i="1" l="1"/>
  <c r="M1257" i="1" s="1"/>
  <c r="N1257" i="1" s="1"/>
  <c r="O1257" i="1" s="1"/>
  <c r="I1258" i="1"/>
  <c r="J1258" i="1" l="1"/>
  <c r="K1258" i="1" s="1"/>
  <c r="L1258" i="1" l="1"/>
  <c r="M1258" i="1" s="1"/>
  <c r="N1258" i="1" s="1"/>
  <c r="O1258" i="1" s="1"/>
  <c r="I1259" i="1" l="1"/>
  <c r="J1259" i="1" l="1"/>
  <c r="K1259" i="1"/>
  <c r="L1259" i="1" l="1"/>
  <c r="M1259" i="1" s="1"/>
  <c r="N1259" i="1" s="1"/>
  <c r="O1259" i="1" s="1"/>
  <c r="I1260" i="1"/>
  <c r="J1260" i="1" l="1"/>
  <c r="K1260" i="1" s="1"/>
  <c r="L1260" i="1" l="1"/>
  <c r="M1260" i="1" s="1"/>
  <c r="N1260" i="1" s="1"/>
  <c r="O1260" i="1" s="1"/>
  <c r="I1261" i="1"/>
  <c r="J1261" i="1" l="1"/>
  <c r="K1261" i="1"/>
  <c r="L1261" i="1" l="1"/>
  <c r="M1261" i="1" s="1"/>
  <c r="N1261" i="1" s="1"/>
  <c r="O1261" i="1" s="1"/>
  <c r="I1262" i="1"/>
  <c r="J1262" i="1" l="1"/>
  <c r="K1262" i="1" s="1"/>
  <c r="L1262" i="1" l="1"/>
  <c r="M1262" i="1" s="1"/>
  <c r="N1262" i="1" s="1"/>
  <c r="O1262" i="1" s="1"/>
  <c r="I1263" i="1"/>
  <c r="J1263" i="1" l="1"/>
  <c r="K1263" i="1" s="1"/>
  <c r="L1263" i="1" l="1"/>
  <c r="M1263" i="1" s="1"/>
  <c r="N1263" i="1" s="1"/>
  <c r="O1263" i="1" s="1"/>
  <c r="I1264" i="1"/>
  <c r="J1264" i="1" l="1"/>
  <c r="K1264" i="1"/>
  <c r="L1264" i="1" l="1"/>
  <c r="M1264" i="1" s="1"/>
  <c r="N1264" i="1" s="1"/>
  <c r="O1264" i="1" s="1"/>
  <c r="I1265" i="1" l="1"/>
  <c r="J1265" i="1" l="1"/>
  <c r="K1265" i="1" s="1"/>
  <c r="L1265" i="1" l="1"/>
  <c r="M1265" i="1" s="1"/>
  <c r="N1265" i="1" s="1"/>
  <c r="O1265" i="1" s="1"/>
  <c r="I1266" i="1"/>
  <c r="J1266" i="1" l="1"/>
  <c r="K1266" i="1" s="1"/>
  <c r="L1266" i="1" l="1"/>
  <c r="M1266" i="1" s="1"/>
  <c r="N1266" i="1" s="1"/>
  <c r="O1266" i="1" s="1"/>
  <c r="I1267" i="1"/>
  <c r="J1267" i="1" l="1"/>
  <c r="K1267" i="1"/>
  <c r="L1267" i="1" l="1"/>
  <c r="M1267" i="1" s="1"/>
  <c r="N1267" i="1" s="1"/>
  <c r="O1267" i="1" s="1"/>
  <c r="I1268" i="1"/>
  <c r="J1268" i="1" l="1"/>
  <c r="K1268" i="1" s="1"/>
  <c r="L1268" i="1" l="1"/>
  <c r="M1268" i="1" s="1"/>
  <c r="N1268" i="1" s="1"/>
  <c r="O1268" i="1" s="1"/>
  <c r="I1269" i="1" l="1"/>
  <c r="J1269" i="1" l="1"/>
  <c r="K1269" i="1" s="1"/>
  <c r="L1269" i="1" l="1"/>
  <c r="M1269" i="1" s="1"/>
  <c r="N1269" i="1" s="1"/>
  <c r="O1269" i="1" s="1"/>
  <c r="I1270" i="1"/>
  <c r="J1270" i="1" l="1"/>
  <c r="K1270" i="1" s="1"/>
  <c r="L1270" i="1" l="1"/>
  <c r="M1270" i="1" s="1"/>
  <c r="N1270" i="1" s="1"/>
  <c r="O1270" i="1" s="1"/>
  <c r="I1271" i="1"/>
  <c r="J1271" i="1" l="1"/>
  <c r="K1271" i="1" s="1"/>
  <c r="L1271" i="1" l="1"/>
  <c r="M1271" i="1" s="1"/>
  <c r="N1271" i="1" s="1"/>
  <c r="O1271" i="1" s="1"/>
  <c r="I1272" i="1"/>
  <c r="J1272" i="1" l="1"/>
  <c r="K1272" i="1" s="1"/>
  <c r="L1272" i="1" l="1"/>
  <c r="M1272" i="1" s="1"/>
  <c r="N1272" i="1" s="1"/>
  <c r="O1272" i="1" s="1"/>
  <c r="I1273" i="1"/>
  <c r="J1273" i="1" l="1"/>
  <c r="K1273" i="1" s="1"/>
  <c r="L1273" i="1" l="1"/>
  <c r="M1273" i="1" s="1"/>
  <c r="N1273" i="1" s="1"/>
  <c r="O1273" i="1" s="1"/>
  <c r="I1274" i="1"/>
  <c r="J1274" i="1" l="1"/>
  <c r="K1274" i="1" s="1"/>
  <c r="L1274" i="1" l="1"/>
  <c r="M1274" i="1" s="1"/>
  <c r="N1274" i="1" s="1"/>
  <c r="O1274" i="1" s="1"/>
  <c r="I1275" i="1"/>
  <c r="J1275" i="1" l="1"/>
  <c r="K1275" i="1"/>
  <c r="L1275" i="1" l="1"/>
  <c r="M1275" i="1" s="1"/>
  <c r="N1275" i="1" s="1"/>
  <c r="O1275" i="1" s="1"/>
  <c r="I1276" i="1"/>
  <c r="J1276" i="1" l="1"/>
  <c r="K1276" i="1"/>
  <c r="L1276" i="1" l="1"/>
  <c r="M1276" i="1" s="1"/>
  <c r="N1276" i="1" s="1"/>
  <c r="O1276" i="1" s="1"/>
  <c r="I1277" i="1"/>
  <c r="J1277" i="1" l="1"/>
  <c r="K1277" i="1" s="1"/>
  <c r="L1277" i="1" l="1"/>
  <c r="M1277" i="1" s="1"/>
  <c r="N1277" i="1" s="1"/>
  <c r="O1277" i="1" s="1"/>
  <c r="I1278" i="1"/>
  <c r="J1278" i="1" l="1"/>
  <c r="K1278" i="1" s="1"/>
  <c r="L1278" i="1" l="1"/>
  <c r="M1278" i="1" s="1"/>
  <c r="N1278" i="1" s="1"/>
  <c r="O1278" i="1" s="1"/>
  <c r="I1279" i="1"/>
  <c r="J1279" i="1" l="1"/>
  <c r="K1279" i="1" s="1"/>
  <c r="L1279" i="1" l="1"/>
  <c r="M1279" i="1" s="1"/>
  <c r="N1279" i="1" s="1"/>
  <c r="O1279" i="1" s="1"/>
  <c r="I1280" i="1" l="1"/>
  <c r="J1280" i="1" l="1"/>
  <c r="K1280" i="1" s="1"/>
  <c r="L1280" i="1" l="1"/>
  <c r="M1280" i="1" s="1"/>
  <c r="N1280" i="1" s="1"/>
  <c r="O1280" i="1" s="1"/>
  <c r="I1281" i="1"/>
  <c r="J1281" i="1" l="1"/>
  <c r="K1281" i="1" s="1"/>
  <c r="L1281" i="1" l="1"/>
  <c r="M1281" i="1" s="1"/>
  <c r="N1281" i="1" s="1"/>
  <c r="O1281" i="1" s="1"/>
  <c r="I1282" i="1"/>
  <c r="J1282" i="1" l="1"/>
  <c r="K1282" i="1" s="1"/>
  <c r="L1282" i="1" l="1"/>
  <c r="M1282" i="1" s="1"/>
  <c r="N1282" i="1" s="1"/>
  <c r="O1282" i="1" s="1"/>
  <c r="I1283" i="1"/>
  <c r="J1283" i="1" l="1"/>
  <c r="K1283" i="1" s="1"/>
  <c r="L1283" i="1" l="1"/>
  <c r="M1283" i="1" s="1"/>
  <c r="N1283" i="1" s="1"/>
  <c r="O1283" i="1" s="1"/>
  <c r="I1284" i="1"/>
  <c r="J1284" i="1" l="1"/>
  <c r="K1284" i="1" s="1"/>
  <c r="L1284" i="1" l="1"/>
  <c r="M1284" i="1" s="1"/>
  <c r="N1284" i="1" s="1"/>
  <c r="O1284" i="1" s="1"/>
  <c r="I1285" i="1"/>
  <c r="J1285" i="1" l="1"/>
  <c r="K1285" i="1"/>
  <c r="L1285" i="1" l="1"/>
  <c r="M1285" i="1" s="1"/>
  <c r="N1285" i="1" s="1"/>
  <c r="O1285" i="1" s="1"/>
  <c r="I1286" i="1"/>
  <c r="J1286" i="1" l="1"/>
  <c r="K1286" i="1" s="1"/>
  <c r="L1286" i="1" l="1"/>
  <c r="M1286" i="1" s="1"/>
  <c r="N1286" i="1" s="1"/>
  <c r="O1286" i="1" s="1"/>
  <c r="I1287" i="1"/>
  <c r="J1287" i="1" l="1"/>
  <c r="K1287" i="1"/>
  <c r="L1287" i="1" l="1"/>
  <c r="M1287" i="1" s="1"/>
  <c r="N1287" i="1" s="1"/>
  <c r="O1287" i="1" s="1"/>
  <c r="I1288" i="1"/>
  <c r="J1288" i="1" l="1"/>
  <c r="K1288" i="1"/>
  <c r="L1288" i="1" l="1"/>
  <c r="M1288" i="1" s="1"/>
  <c r="N1288" i="1" s="1"/>
  <c r="O1288" i="1" s="1"/>
  <c r="I1289" i="1"/>
  <c r="J1289" i="1" l="1"/>
  <c r="K1289" i="1" s="1"/>
  <c r="L1289" i="1" l="1"/>
  <c r="M1289" i="1" s="1"/>
  <c r="N1289" i="1" s="1"/>
  <c r="O1289" i="1" s="1"/>
  <c r="I1290" i="1"/>
  <c r="J1290" i="1" l="1"/>
  <c r="K1290" i="1"/>
  <c r="L1290" i="1" l="1"/>
  <c r="M1290" i="1" s="1"/>
  <c r="N1290" i="1" s="1"/>
  <c r="O1290" i="1" s="1"/>
  <c r="I1291" i="1"/>
  <c r="J1291" i="1" l="1"/>
  <c r="K1291" i="1" s="1"/>
  <c r="L1291" i="1" l="1"/>
  <c r="M1291" i="1" s="1"/>
  <c r="N1291" i="1" s="1"/>
  <c r="O1291" i="1" s="1"/>
  <c r="I1292" i="1" l="1"/>
  <c r="J1292" i="1" l="1"/>
  <c r="K1292" i="1"/>
  <c r="L1292" i="1" l="1"/>
  <c r="M1292" i="1" s="1"/>
  <c r="N1292" i="1" s="1"/>
  <c r="O1292" i="1" s="1"/>
  <c r="I1293" i="1"/>
  <c r="J1293" i="1" l="1"/>
  <c r="K1293" i="1"/>
  <c r="L1293" i="1" l="1"/>
  <c r="M1293" i="1" s="1"/>
  <c r="N1293" i="1" s="1"/>
  <c r="O1293" i="1" s="1"/>
  <c r="I1294" i="1"/>
  <c r="J1294" i="1" l="1"/>
  <c r="K1294" i="1" s="1"/>
  <c r="L1294" i="1" l="1"/>
  <c r="M1294" i="1" s="1"/>
  <c r="N1294" i="1" s="1"/>
  <c r="O1294" i="1" s="1"/>
  <c r="I1295" i="1"/>
  <c r="J1295" i="1" l="1"/>
  <c r="K1295" i="1" s="1"/>
  <c r="L1295" i="1" l="1"/>
  <c r="M1295" i="1" s="1"/>
  <c r="N1295" i="1" s="1"/>
  <c r="O1295" i="1" s="1"/>
  <c r="I1296" i="1"/>
  <c r="J1296" i="1" l="1"/>
  <c r="K1296" i="1" s="1"/>
  <c r="L1296" i="1" l="1"/>
  <c r="M1296" i="1" s="1"/>
  <c r="N1296" i="1" s="1"/>
  <c r="O1296" i="1" s="1"/>
  <c r="I1297" i="1"/>
  <c r="J1297" i="1" l="1"/>
  <c r="K1297" i="1"/>
  <c r="L1297" i="1" l="1"/>
  <c r="M1297" i="1" s="1"/>
  <c r="N1297" i="1" s="1"/>
  <c r="O1297" i="1" s="1"/>
  <c r="I1298" i="1"/>
  <c r="J1298" i="1" l="1"/>
  <c r="K1298" i="1" s="1"/>
  <c r="L1298" i="1" l="1"/>
  <c r="M1298" i="1" s="1"/>
  <c r="N1298" i="1" s="1"/>
  <c r="O1298" i="1" s="1"/>
  <c r="I1299" i="1"/>
  <c r="J1299" i="1" l="1"/>
  <c r="K1299" i="1" s="1"/>
  <c r="L1299" i="1" l="1"/>
  <c r="M1299" i="1" s="1"/>
  <c r="N1299" i="1" s="1"/>
  <c r="O1299" i="1" s="1"/>
  <c r="I1300" i="1"/>
  <c r="J1300" i="1" l="1"/>
  <c r="K1300" i="1" s="1"/>
  <c r="L1300" i="1" l="1"/>
  <c r="M1300" i="1" s="1"/>
  <c r="N1300" i="1" s="1"/>
  <c r="O1300" i="1" s="1"/>
  <c r="I1301" i="1"/>
  <c r="J1301" i="1" l="1"/>
  <c r="K1301" i="1" s="1"/>
  <c r="L1301" i="1" l="1"/>
  <c r="M1301" i="1" s="1"/>
  <c r="N1301" i="1" s="1"/>
  <c r="O1301" i="1" s="1"/>
  <c r="I1302" i="1"/>
  <c r="J1302" i="1" l="1"/>
  <c r="K1302" i="1" s="1"/>
  <c r="L1302" i="1" l="1"/>
  <c r="M1302" i="1" s="1"/>
  <c r="N1302" i="1" s="1"/>
  <c r="O1302" i="1" s="1"/>
  <c r="I1303" i="1"/>
  <c r="J1303" i="1" l="1"/>
  <c r="K1303" i="1"/>
  <c r="L1303" i="1" l="1"/>
  <c r="M1303" i="1" s="1"/>
  <c r="N1303" i="1" s="1"/>
  <c r="O1303" i="1" s="1"/>
  <c r="I1304" i="1"/>
  <c r="J1304" i="1" l="1"/>
  <c r="K1304" i="1" s="1"/>
  <c r="L1304" i="1" l="1"/>
  <c r="M1304" i="1" s="1"/>
  <c r="N1304" i="1" s="1"/>
  <c r="O1304" i="1" s="1"/>
  <c r="I1305" i="1"/>
  <c r="J1305" i="1" l="1"/>
  <c r="K1305" i="1"/>
  <c r="L1305" i="1" l="1"/>
  <c r="M1305" i="1" s="1"/>
  <c r="N1305" i="1" s="1"/>
  <c r="O1305" i="1" s="1"/>
  <c r="I1306" i="1"/>
  <c r="J1306" i="1" l="1"/>
  <c r="K1306" i="1" s="1"/>
  <c r="L1306" i="1" l="1"/>
  <c r="M1306" i="1" s="1"/>
  <c r="N1306" i="1" s="1"/>
  <c r="O1306" i="1" s="1"/>
  <c r="I1307" i="1"/>
  <c r="J1307" i="1" l="1"/>
  <c r="K1307" i="1"/>
  <c r="L1307" i="1" l="1"/>
  <c r="M1307" i="1" s="1"/>
  <c r="N1307" i="1" s="1"/>
  <c r="O1307" i="1" s="1"/>
  <c r="I1308" i="1"/>
  <c r="J1308" i="1" l="1"/>
  <c r="K1308" i="1" s="1"/>
  <c r="L1308" i="1" l="1"/>
  <c r="M1308" i="1" s="1"/>
  <c r="N1308" i="1" s="1"/>
  <c r="O1308" i="1" s="1"/>
  <c r="I1309" i="1"/>
  <c r="J1309" i="1" l="1"/>
  <c r="K1309" i="1" s="1"/>
  <c r="L1309" i="1" l="1"/>
  <c r="M1309" i="1" s="1"/>
  <c r="N1309" i="1" s="1"/>
  <c r="O1309" i="1" s="1"/>
  <c r="I1310" i="1" l="1"/>
  <c r="J1310" i="1" l="1"/>
  <c r="K1310" i="1" s="1"/>
  <c r="L1310" i="1" l="1"/>
  <c r="M1310" i="1" s="1"/>
  <c r="N1310" i="1" s="1"/>
  <c r="O1310" i="1" s="1"/>
  <c r="I1311" i="1"/>
  <c r="J1311" i="1" l="1"/>
  <c r="K1311" i="1" s="1"/>
  <c r="L1311" i="1" l="1"/>
  <c r="M1311" i="1" s="1"/>
  <c r="N1311" i="1" s="1"/>
  <c r="O1311" i="1" s="1"/>
  <c r="I1312" i="1"/>
  <c r="J1312" i="1" l="1"/>
  <c r="K1312" i="1" s="1"/>
  <c r="L1312" i="1" l="1"/>
  <c r="M1312" i="1" s="1"/>
  <c r="N1312" i="1" s="1"/>
  <c r="O1312" i="1" s="1"/>
  <c r="I1313" i="1"/>
  <c r="J1313" i="1" l="1"/>
  <c r="K1313" i="1"/>
  <c r="L1313" i="1" l="1"/>
  <c r="M1313" i="1" s="1"/>
  <c r="N1313" i="1" s="1"/>
  <c r="O1313" i="1" s="1"/>
  <c r="I1314" i="1"/>
  <c r="J1314" i="1" l="1"/>
  <c r="K1314" i="1"/>
  <c r="L1314" i="1" l="1"/>
  <c r="M1314" i="1" s="1"/>
  <c r="N1314" i="1" s="1"/>
  <c r="O1314" i="1" s="1"/>
  <c r="I1315" i="1" l="1"/>
  <c r="J1315" i="1" l="1"/>
  <c r="K1315" i="1" s="1"/>
  <c r="L1315" i="1" l="1"/>
  <c r="M1315" i="1" s="1"/>
  <c r="N1315" i="1" s="1"/>
  <c r="O1315" i="1" s="1"/>
  <c r="I1316" i="1"/>
  <c r="J1316" i="1" l="1"/>
  <c r="K1316" i="1"/>
  <c r="L1316" i="1" l="1"/>
  <c r="M1316" i="1" s="1"/>
  <c r="N1316" i="1" s="1"/>
  <c r="O1316" i="1" s="1"/>
  <c r="I1317" i="1" l="1"/>
  <c r="J1317" i="1" l="1"/>
  <c r="K1317" i="1" s="1"/>
  <c r="L1317" i="1" l="1"/>
  <c r="M1317" i="1" s="1"/>
  <c r="N1317" i="1" s="1"/>
  <c r="O1317" i="1" s="1"/>
  <c r="I1318" i="1" l="1"/>
  <c r="J1318" i="1" l="1"/>
  <c r="K1318" i="1" s="1"/>
  <c r="L1318" i="1" l="1"/>
  <c r="M1318" i="1" s="1"/>
  <c r="N1318" i="1" s="1"/>
  <c r="O1318" i="1" s="1"/>
  <c r="I1319" i="1"/>
  <c r="J1319" i="1" l="1"/>
  <c r="K1319" i="1" s="1"/>
  <c r="L1319" i="1" l="1"/>
  <c r="M1319" i="1" s="1"/>
  <c r="N1319" i="1" s="1"/>
  <c r="O1319" i="1" s="1"/>
  <c r="I1320" i="1"/>
  <c r="J1320" i="1" l="1"/>
  <c r="K1320" i="1" s="1"/>
  <c r="L1320" i="1" l="1"/>
  <c r="M1320" i="1" s="1"/>
  <c r="N1320" i="1" s="1"/>
  <c r="O1320" i="1" s="1"/>
  <c r="I1321" i="1"/>
  <c r="J1321" i="1" l="1"/>
  <c r="K1321" i="1" s="1"/>
  <c r="L1321" i="1" l="1"/>
  <c r="M1321" i="1" s="1"/>
  <c r="N1321" i="1" s="1"/>
  <c r="O1321" i="1" s="1"/>
  <c r="I1322" i="1"/>
  <c r="J1322" i="1" l="1"/>
  <c r="K1322" i="1" s="1"/>
  <c r="L1322" i="1" l="1"/>
  <c r="M1322" i="1" s="1"/>
  <c r="N1322" i="1" s="1"/>
  <c r="O1322" i="1" s="1"/>
  <c r="I1323" i="1"/>
  <c r="J1323" i="1" l="1"/>
  <c r="K1323" i="1" s="1"/>
  <c r="L1323" i="1" l="1"/>
  <c r="M1323" i="1" s="1"/>
  <c r="N1323" i="1" s="1"/>
  <c r="O1323" i="1" s="1"/>
  <c r="I1324" i="1"/>
  <c r="J1324" i="1" l="1"/>
  <c r="K1324" i="1" s="1"/>
  <c r="L1324" i="1" l="1"/>
  <c r="M1324" i="1" s="1"/>
  <c r="N1324" i="1" s="1"/>
  <c r="O1324" i="1" s="1"/>
  <c r="I1325" i="1" l="1"/>
  <c r="J1325" i="1" l="1"/>
  <c r="K1325" i="1" s="1"/>
  <c r="L1325" i="1" l="1"/>
  <c r="M1325" i="1" s="1"/>
  <c r="N1325" i="1" s="1"/>
  <c r="O1325" i="1" s="1"/>
  <c r="I1326" i="1"/>
  <c r="J1326" i="1" l="1"/>
  <c r="K1326" i="1" s="1"/>
  <c r="L1326" i="1" l="1"/>
  <c r="M1326" i="1" s="1"/>
  <c r="N1326" i="1" s="1"/>
  <c r="O1326" i="1" s="1"/>
  <c r="I1327" i="1"/>
  <c r="J1327" i="1" l="1"/>
  <c r="K1327" i="1"/>
  <c r="L1327" i="1" l="1"/>
  <c r="M1327" i="1" s="1"/>
  <c r="N1327" i="1" s="1"/>
  <c r="O1327" i="1" s="1"/>
  <c r="I1328" i="1"/>
  <c r="J1328" i="1" l="1"/>
  <c r="K1328" i="1" s="1"/>
  <c r="L1328" i="1" l="1"/>
  <c r="M1328" i="1" s="1"/>
  <c r="N1328" i="1" s="1"/>
  <c r="O1328" i="1" s="1"/>
  <c r="I1329" i="1"/>
  <c r="J1329" i="1" l="1"/>
  <c r="K1329" i="1"/>
  <c r="L1329" i="1" l="1"/>
  <c r="M1329" i="1" s="1"/>
  <c r="N1329" i="1" s="1"/>
  <c r="O1329" i="1" s="1"/>
  <c r="I1330" i="1"/>
  <c r="J1330" i="1" l="1"/>
  <c r="K1330" i="1"/>
  <c r="L1330" i="1" l="1"/>
  <c r="M1330" i="1" s="1"/>
  <c r="N1330" i="1" s="1"/>
  <c r="O1330" i="1" s="1"/>
  <c r="I1331" i="1"/>
  <c r="J1331" i="1" l="1"/>
  <c r="K1331" i="1" s="1"/>
  <c r="L1331" i="1" l="1"/>
  <c r="M1331" i="1" s="1"/>
  <c r="N1331" i="1" s="1"/>
  <c r="O1331" i="1" s="1"/>
  <c r="I1332" i="1" l="1"/>
  <c r="J1332" i="1" l="1"/>
  <c r="K1332" i="1" s="1"/>
  <c r="L1332" i="1" l="1"/>
  <c r="M1332" i="1" s="1"/>
  <c r="N1332" i="1" s="1"/>
  <c r="O1332" i="1" s="1"/>
  <c r="I1333" i="1"/>
  <c r="J1333" i="1" l="1"/>
  <c r="K1333" i="1" s="1"/>
  <c r="L1333" i="1" l="1"/>
  <c r="M1333" i="1" s="1"/>
  <c r="N1333" i="1" s="1"/>
  <c r="O1333" i="1" s="1"/>
  <c r="I1334" i="1"/>
  <c r="J1334" i="1" l="1"/>
  <c r="K1334" i="1" s="1"/>
  <c r="L1334" i="1" l="1"/>
  <c r="M1334" i="1" s="1"/>
  <c r="N1334" i="1" s="1"/>
  <c r="O1334" i="1" s="1"/>
  <c r="I1335" i="1"/>
  <c r="J1335" i="1" l="1"/>
  <c r="K1335" i="1"/>
  <c r="L1335" i="1" l="1"/>
  <c r="M1335" i="1" s="1"/>
  <c r="N1335" i="1" s="1"/>
  <c r="O1335" i="1" s="1"/>
  <c r="I1336" i="1"/>
  <c r="J1336" i="1" l="1"/>
  <c r="K1336" i="1"/>
  <c r="L1336" i="1" l="1"/>
  <c r="M1336" i="1" s="1"/>
  <c r="N1336" i="1" s="1"/>
  <c r="O1336" i="1" s="1"/>
  <c r="I1337" i="1" l="1"/>
  <c r="J1337" i="1" l="1"/>
  <c r="K1337" i="1" s="1"/>
  <c r="L1337" i="1" l="1"/>
  <c r="M1337" i="1" s="1"/>
  <c r="N1337" i="1" s="1"/>
  <c r="O1337" i="1" s="1"/>
  <c r="I1338" i="1"/>
  <c r="J1338" i="1" l="1"/>
  <c r="K1338" i="1"/>
  <c r="L1338" i="1" l="1"/>
  <c r="M1338" i="1" s="1"/>
  <c r="N1338" i="1" s="1"/>
  <c r="O1338" i="1" s="1"/>
  <c r="I1339" i="1"/>
  <c r="J1339" i="1" l="1"/>
  <c r="K1339" i="1" s="1"/>
  <c r="L1339" i="1" l="1"/>
  <c r="M1339" i="1" s="1"/>
  <c r="N1339" i="1" s="1"/>
  <c r="O1339" i="1" s="1"/>
  <c r="I1340" i="1"/>
  <c r="J1340" i="1" l="1"/>
  <c r="K1340" i="1" s="1"/>
  <c r="L1340" i="1" l="1"/>
  <c r="M1340" i="1" s="1"/>
  <c r="N1340" i="1" s="1"/>
  <c r="O1340" i="1" s="1"/>
  <c r="I1341" i="1" l="1"/>
  <c r="J1341" i="1" l="1"/>
  <c r="K1341" i="1" s="1"/>
  <c r="L1341" i="1" l="1"/>
  <c r="M1341" i="1" s="1"/>
  <c r="N1341" i="1" s="1"/>
  <c r="O1341" i="1" s="1"/>
  <c r="I1342" i="1"/>
  <c r="J1342" i="1" l="1"/>
  <c r="K1342" i="1" s="1"/>
  <c r="L1342" i="1" l="1"/>
  <c r="M1342" i="1" s="1"/>
  <c r="N1342" i="1" s="1"/>
  <c r="O1342" i="1" s="1"/>
  <c r="I1343" i="1"/>
  <c r="J1343" i="1" l="1"/>
  <c r="K1343" i="1" s="1"/>
  <c r="L1343" i="1" l="1"/>
  <c r="M1343" i="1" s="1"/>
  <c r="N1343" i="1" s="1"/>
  <c r="O1343" i="1" s="1"/>
  <c r="I1344" i="1"/>
  <c r="J1344" i="1" l="1"/>
  <c r="K1344" i="1" s="1"/>
  <c r="L1344" i="1" l="1"/>
  <c r="M1344" i="1" s="1"/>
  <c r="N1344" i="1" s="1"/>
  <c r="O1344" i="1" s="1"/>
  <c r="I1345" i="1"/>
  <c r="J1345" i="1" l="1"/>
  <c r="K1345" i="1"/>
  <c r="L1345" i="1" l="1"/>
  <c r="M1345" i="1" s="1"/>
  <c r="N1345" i="1" s="1"/>
  <c r="O1345" i="1" s="1"/>
  <c r="I1346" i="1" l="1"/>
  <c r="J1346" i="1" l="1"/>
  <c r="K1346" i="1" s="1"/>
  <c r="L1346" i="1" l="1"/>
  <c r="M1346" i="1" s="1"/>
  <c r="N1346" i="1" s="1"/>
  <c r="O1346" i="1" s="1"/>
  <c r="I1347" i="1"/>
  <c r="J1347" i="1" l="1"/>
  <c r="K1347" i="1"/>
  <c r="L1347" i="1" l="1"/>
  <c r="M1347" i="1" s="1"/>
  <c r="N1347" i="1" s="1"/>
  <c r="O1347" i="1" s="1"/>
  <c r="I1348" i="1"/>
  <c r="J1348" i="1" l="1"/>
  <c r="K1348" i="1"/>
  <c r="L1348" i="1" l="1"/>
  <c r="M1348" i="1" s="1"/>
  <c r="N1348" i="1" s="1"/>
  <c r="O1348" i="1" s="1"/>
  <c r="I1349" i="1"/>
  <c r="J1349" i="1" l="1"/>
  <c r="K1349" i="1"/>
  <c r="L1349" i="1" l="1"/>
  <c r="M1349" i="1" s="1"/>
  <c r="N1349" i="1" s="1"/>
  <c r="O1349" i="1" s="1"/>
  <c r="I1350" i="1"/>
  <c r="J1350" i="1" l="1"/>
  <c r="K1350" i="1" s="1"/>
  <c r="L1350" i="1" l="1"/>
  <c r="M1350" i="1" s="1"/>
  <c r="N1350" i="1" s="1"/>
  <c r="O1350" i="1" s="1"/>
  <c r="I1351" i="1"/>
  <c r="J1351" i="1" l="1"/>
  <c r="K1351" i="1" s="1"/>
  <c r="L1351" i="1" l="1"/>
  <c r="M1351" i="1" s="1"/>
  <c r="N1351" i="1" s="1"/>
  <c r="O1351" i="1" s="1"/>
  <c r="I1352" i="1" l="1"/>
  <c r="J1352" i="1" l="1"/>
  <c r="K1352" i="1" s="1"/>
  <c r="L1352" i="1" l="1"/>
  <c r="M1352" i="1" s="1"/>
  <c r="N1352" i="1" s="1"/>
  <c r="O1352" i="1" s="1"/>
  <c r="I1353" i="1"/>
  <c r="J1353" i="1" l="1"/>
  <c r="K1353" i="1"/>
  <c r="L1353" i="1" l="1"/>
  <c r="M1353" i="1" s="1"/>
  <c r="N1353" i="1" s="1"/>
  <c r="O1353" i="1" s="1"/>
  <c r="I1354" i="1"/>
  <c r="J1354" i="1" l="1"/>
  <c r="K1354" i="1" s="1"/>
  <c r="L1354" i="1" l="1"/>
  <c r="M1354" i="1" s="1"/>
  <c r="N1354" i="1" s="1"/>
  <c r="O1354" i="1" s="1"/>
  <c r="I1355" i="1"/>
  <c r="J1355" i="1" l="1"/>
  <c r="K1355" i="1" s="1"/>
  <c r="L1355" i="1" l="1"/>
  <c r="M1355" i="1" s="1"/>
  <c r="N1355" i="1" s="1"/>
  <c r="O1355" i="1" s="1"/>
  <c r="I1356" i="1"/>
  <c r="J1356" i="1" l="1"/>
  <c r="K1356" i="1" s="1"/>
  <c r="L1356" i="1" l="1"/>
  <c r="M1356" i="1" s="1"/>
  <c r="N1356" i="1" s="1"/>
  <c r="O1356" i="1" s="1"/>
  <c r="I1357" i="1"/>
  <c r="J1357" i="1" l="1"/>
  <c r="K1357" i="1" s="1"/>
  <c r="L1357" i="1" l="1"/>
  <c r="M1357" i="1" s="1"/>
  <c r="N1357" i="1" s="1"/>
  <c r="O1357" i="1" s="1"/>
  <c r="I1358" i="1"/>
  <c r="J1358" i="1" l="1"/>
  <c r="K1358" i="1" s="1"/>
  <c r="L1358" i="1" l="1"/>
  <c r="M1358" i="1" s="1"/>
  <c r="N1358" i="1" s="1"/>
  <c r="O1358" i="1" s="1"/>
  <c r="I1359" i="1"/>
  <c r="J1359" i="1" l="1"/>
  <c r="K1359" i="1"/>
  <c r="L1359" i="1" l="1"/>
  <c r="M1359" i="1" s="1"/>
  <c r="N1359" i="1" s="1"/>
  <c r="O1359" i="1" s="1"/>
  <c r="I1360" i="1"/>
  <c r="J1360" i="1" l="1"/>
  <c r="K1360" i="1" s="1"/>
  <c r="L1360" i="1" l="1"/>
  <c r="M1360" i="1" s="1"/>
  <c r="N1360" i="1" s="1"/>
  <c r="O1360" i="1" s="1"/>
  <c r="I1361" i="1"/>
  <c r="J1361" i="1" l="1"/>
  <c r="K1361" i="1" s="1"/>
  <c r="L1361" i="1" l="1"/>
  <c r="M1361" i="1" s="1"/>
  <c r="N1361" i="1" s="1"/>
  <c r="O1361" i="1" s="1"/>
  <c r="I1362" i="1"/>
  <c r="J1362" i="1" l="1"/>
  <c r="K1362" i="1" s="1"/>
  <c r="L1362" i="1" l="1"/>
  <c r="M1362" i="1" s="1"/>
  <c r="N1362" i="1" s="1"/>
  <c r="O1362" i="1" s="1"/>
  <c r="I1363" i="1"/>
  <c r="J1363" i="1" l="1"/>
  <c r="K1363" i="1" s="1"/>
  <c r="L1363" i="1" l="1"/>
  <c r="M1363" i="1" s="1"/>
  <c r="N1363" i="1" s="1"/>
  <c r="O1363" i="1" s="1"/>
  <c r="I1364" i="1"/>
  <c r="J1364" i="1" l="1"/>
  <c r="K1364" i="1" s="1"/>
  <c r="L1364" i="1" l="1"/>
  <c r="M1364" i="1" s="1"/>
  <c r="N1364" i="1" s="1"/>
  <c r="O1364" i="1" s="1"/>
  <c r="I1365" i="1" l="1"/>
  <c r="J1365" i="1" l="1"/>
  <c r="K1365" i="1" s="1"/>
  <c r="L1365" i="1" l="1"/>
  <c r="M1365" i="1" s="1"/>
  <c r="N1365" i="1" s="1"/>
  <c r="O1365" i="1" s="1"/>
  <c r="I1366" i="1"/>
  <c r="J1366" i="1" l="1"/>
  <c r="K1366" i="1"/>
  <c r="L1366" i="1" l="1"/>
  <c r="M1366" i="1" s="1"/>
  <c r="N1366" i="1" s="1"/>
  <c r="O1366" i="1" s="1"/>
  <c r="I1367" i="1"/>
  <c r="J1367" i="1" l="1"/>
  <c r="K1367" i="1"/>
  <c r="L1367" i="1" l="1"/>
  <c r="M1367" i="1" s="1"/>
  <c r="N1367" i="1" s="1"/>
  <c r="O1367" i="1" s="1"/>
  <c r="I1368" i="1"/>
  <c r="J1368" i="1" l="1"/>
  <c r="K1368" i="1"/>
  <c r="L1368" i="1" l="1"/>
  <c r="M1368" i="1" s="1"/>
  <c r="N1368" i="1" s="1"/>
  <c r="O1368" i="1" s="1"/>
  <c r="I1369" i="1"/>
  <c r="J1369" i="1" l="1"/>
  <c r="K1369" i="1"/>
  <c r="L1369" i="1" l="1"/>
  <c r="M1369" i="1" s="1"/>
  <c r="N1369" i="1" s="1"/>
  <c r="O1369" i="1" s="1"/>
  <c r="I1370" i="1"/>
  <c r="J1370" i="1" l="1"/>
  <c r="K1370" i="1" s="1"/>
  <c r="L1370" i="1" l="1"/>
  <c r="M1370" i="1" s="1"/>
  <c r="N1370" i="1" s="1"/>
  <c r="O1370" i="1" s="1"/>
  <c r="I1371" i="1"/>
  <c r="J1371" i="1" l="1"/>
  <c r="K1371" i="1" s="1"/>
  <c r="L1371" i="1" l="1"/>
  <c r="M1371" i="1" s="1"/>
  <c r="N1371" i="1" s="1"/>
  <c r="O1371" i="1" s="1"/>
  <c r="I1372" i="1"/>
  <c r="J1372" i="1" l="1"/>
  <c r="K1372" i="1" s="1"/>
  <c r="L1372" i="1" l="1"/>
  <c r="M1372" i="1" s="1"/>
  <c r="N1372" i="1" s="1"/>
  <c r="O1372" i="1" s="1"/>
  <c r="I1373" i="1"/>
  <c r="J1373" i="1" l="1"/>
  <c r="K1373" i="1" s="1"/>
  <c r="L1373" i="1" l="1"/>
  <c r="M1373" i="1" s="1"/>
  <c r="N1373" i="1" s="1"/>
  <c r="O1373" i="1" s="1"/>
  <c r="I1374" i="1"/>
  <c r="J1374" i="1" l="1"/>
  <c r="K1374" i="1" s="1"/>
  <c r="L1374" i="1" l="1"/>
  <c r="M1374" i="1" s="1"/>
  <c r="N1374" i="1" s="1"/>
  <c r="O1374" i="1" s="1"/>
  <c r="I1375" i="1"/>
  <c r="J1375" i="1" l="1"/>
  <c r="K1375" i="1"/>
  <c r="L1375" i="1" l="1"/>
  <c r="M1375" i="1" s="1"/>
  <c r="N1375" i="1" s="1"/>
  <c r="O1375" i="1" s="1"/>
  <c r="I1376" i="1"/>
  <c r="J1376" i="1" l="1"/>
  <c r="K1376" i="1" s="1"/>
  <c r="L1376" i="1" l="1"/>
  <c r="M1376" i="1" s="1"/>
  <c r="N1376" i="1" s="1"/>
  <c r="O1376" i="1" s="1"/>
  <c r="I1377" i="1"/>
  <c r="J1377" i="1" l="1"/>
  <c r="K1377" i="1"/>
  <c r="L1377" i="1" l="1"/>
  <c r="M1377" i="1" s="1"/>
  <c r="N1377" i="1" s="1"/>
  <c r="O1377" i="1" s="1"/>
  <c r="I1378" i="1"/>
  <c r="J1378" i="1" l="1"/>
  <c r="K1378" i="1" s="1"/>
  <c r="L1378" i="1" l="1"/>
  <c r="M1378" i="1" s="1"/>
  <c r="N1378" i="1" s="1"/>
  <c r="O1378" i="1" s="1"/>
  <c r="I1379" i="1"/>
  <c r="J1379" i="1" l="1"/>
  <c r="K1379" i="1" s="1"/>
  <c r="L1379" i="1" l="1"/>
  <c r="M1379" i="1" s="1"/>
  <c r="N1379" i="1" s="1"/>
  <c r="O1379" i="1" s="1"/>
  <c r="I1380" i="1"/>
  <c r="J1380" i="1" l="1"/>
  <c r="K1380" i="1"/>
  <c r="L1380" i="1" l="1"/>
  <c r="M1380" i="1" s="1"/>
  <c r="N1380" i="1" s="1"/>
  <c r="O1380" i="1" s="1"/>
  <c r="I1381" i="1"/>
  <c r="J1381" i="1" l="1"/>
  <c r="K1381" i="1"/>
  <c r="L1381" i="1" l="1"/>
  <c r="M1381" i="1" s="1"/>
  <c r="N1381" i="1" s="1"/>
  <c r="O1381" i="1" s="1"/>
  <c r="I1382" i="1"/>
  <c r="J1382" i="1" l="1"/>
  <c r="K1382" i="1" s="1"/>
  <c r="L1382" i="1" l="1"/>
  <c r="M1382" i="1" s="1"/>
  <c r="N1382" i="1" s="1"/>
  <c r="O1382" i="1" s="1"/>
  <c r="I1383" i="1"/>
  <c r="J1383" i="1" l="1"/>
  <c r="K1383" i="1" s="1"/>
  <c r="L1383" i="1" l="1"/>
  <c r="M1383" i="1" s="1"/>
  <c r="N1383" i="1" s="1"/>
  <c r="O1383" i="1" s="1"/>
  <c r="I1384" i="1"/>
  <c r="J1384" i="1" l="1"/>
  <c r="K1384" i="1"/>
  <c r="L1384" i="1" l="1"/>
  <c r="M1384" i="1" s="1"/>
  <c r="N1384" i="1" s="1"/>
  <c r="O1384" i="1" s="1"/>
  <c r="I1385" i="1"/>
  <c r="J1385" i="1" l="1"/>
  <c r="K1385" i="1"/>
  <c r="L1385" i="1" l="1"/>
  <c r="M1385" i="1" s="1"/>
  <c r="N1385" i="1" s="1"/>
  <c r="O1385" i="1" s="1"/>
  <c r="I1386" i="1"/>
  <c r="J1386" i="1" l="1"/>
  <c r="K1386" i="1" s="1"/>
  <c r="L1386" i="1" l="1"/>
  <c r="M1386" i="1" s="1"/>
  <c r="N1386" i="1" s="1"/>
  <c r="O1386" i="1" s="1"/>
  <c r="I1387" i="1"/>
  <c r="J1387" i="1" l="1"/>
  <c r="K1387" i="1"/>
  <c r="L1387" i="1" l="1"/>
  <c r="M1387" i="1" s="1"/>
  <c r="N1387" i="1" s="1"/>
  <c r="O1387" i="1" s="1"/>
  <c r="I1388" i="1"/>
  <c r="J1388" i="1" l="1"/>
  <c r="K1388" i="1" s="1"/>
  <c r="L1388" i="1" l="1"/>
  <c r="M1388" i="1" s="1"/>
  <c r="N1388" i="1" s="1"/>
  <c r="O1388" i="1" s="1"/>
  <c r="I1389" i="1"/>
  <c r="J1389" i="1" l="1"/>
  <c r="K1389" i="1" s="1"/>
  <c r="L1389" i="1" l="1"/>
  <c r="M1389" i="1" s="1"/>
  <c r="N1389" i="1" s="1"/>
  <c r="O1389" i="1" s="1"/>
  <c r="I1390" i="1"/>
  <c r="J1390" i="1" l="1"/>
  <c r="K1390" i="1" s="1"/>
  <c r="L1390" i="1" l="1"/>
  <c r="M1390" i="1" s="1"/>
  <c r="N1390" i="1" s="1"/>
  <c r="O1390" i="1" s="1"/>
  <c r="I1391" i="1"/>
  <c r="J1391" i="1" l="1"/>
  <c r="K1391" i="1" s="1"/>
  <c r="L1391" i="1" l="1"/>
  <c r="M1391" i="1" s="1"/>
  <c r="N1391" i="1" s="1"/>
  <c r="O1391" i="1" s="1"/>
  <c r="I1392" i="1"/>
  <c r="J1392" i="1" l="1"/>
  <c r="K1392" i="1" s="1"/>
  <c r="L1392" i="1" l="1"/>
  <c r="M1392" i="1" s="1"/>
  <c r="N1392" i="1" s="1"/>
  <c r="O1392" i="1" s="1"/>
  <c r="I1393" i="1"/>
  <c r="J1393" i="1" l="1"/>
  <c r="K1393" i="1" s="1"/>
  <c r="L1393" i="1" l="1"/>
  <c r="M1393" i="1" s="1"/>
  <c r="N1393" i="1" s="1"/>
  <c r="O1393" i="1" s="1"/>
  <c r="I1394" i="1"/>
  <c r="J1394" i="1" l="1"/>
  <c r="K1394" i="1" s="1"/>
  <c r="L1394" i="1" l="1"/>
  <c r="M1394" i="1" s="1"/>
  <c r="N1394" i="1" s="1"/>
  <c r="O1394" i="1" s="1"/>
  <c r="I1395" i="1"/>
  <c r="J1395" i="1" l="1"/>
  <c r="K1395" i="1"/>
  <c r="L1395" i="1" l="1"/>
  <c r="M1395" i="1" s="1"/>
  <c r="N1395" i="1" s="1"/>
  <c r="O1395" i="1" s="1"/>
  <c r="I1396" i="1"/>
  <c r="J1396" i="1" l="1"/>
  <c r="K1396" i="1" s="1"/>
  <c r="L1396" i="1" l="1"/>
  <c r="M1396" i="1" s="1"/>
  <c r="N1396" i="1" s="1"/>
  <c r="O1396" i="1" s="1"/>
  <c r="I1397" i="1" l="1"/>
  <c r="J1397" i="1" l="1"/>
  <c r="K1397" i="1" s="1"/>
  <c r="L1397" i="1" l="1"/>
  <c r="M1397" i="1" s="1"/>
  <c r="N1397" i="1" s="1"/>
  <c r="O1397" i="1" s="1"/>
  <c r="I1398" i="1"/>
  <c r="J1398" i="1" l="1"/>
  <c r="K1398" i="1" s="1"/>
  <c r="L1398" i="1" l="1"/>
  <c r="M1398" i="1" s="1"/>
  <c r="N1398" i="1" s="1"/>
  <c r="O1398" i="1" s="1"/>
  <c r="I1399" i="1" l="1"/>
  <c r="J1399" i="1" l="1"/>
  <c r="K1399" i="1" s="1"/>
  <c r="L1399" i="1" l="1"/>
  <c r="M1399" i="1" s="1"/>
  <c r="N1399" i="1" s="1"/>
  <c r="O1399" i="1" s="1"/>
  <c r="I1400" i="1" l="1"/>
  <c r="J1400" i="1" l="1"/>
  <c r="K1400" i="1" s="1"/>
  <c r="L1400" i="1" l="1"/>
  <c r="M1400" i="1" s="1"/>
  <c r="N1400" i="1" s="1"/>
  <c r="O1400" i="1" s="1"/>
  <c r="I1401" i="1"/>
  <c r="J1401" i="1" l="1"/>
  <c r="K1401" i="1"/>
  <c r="L1401" i="1" l="1"/>
  <c r="M1401" i="1" s="1"/>
  <c r="N1401" i="1" s="1"/>
  <c r="O1401" i="1" s="1"/>
  <c r="I1402" i="1"/>
  <c r="J1402" i="1" l="1"/>
  <c r="K1402" i="1" s="1"/>
  <c r="L1402" i="1" l="1"/>
  <c r="M1402" i="1" s="1"/>
  <c r="N1402" i="1" s="1"/>
  <c r="O1402" i="1" s="1"/>
  <c r="I1403" i="1"/>
  <c r="J1403" i="1" l="1"/>
  <c r="K1403" i="1" s="1"/>
  <c r="L1403" i="1" l="1"/>
  <c r="M1403" i="1" s="1"/>
  <c r="N1403" i="1" s="1"/>
  <c r="O1403" i="1" s="1"/>
  <c r="I1404" i="1" l="1"/>
  <c r="J1404" i="1" l="1"/>
  <c r="K1404" i="1"/>
  <c r="L1404" i="1" l="1"/>
  <c r="M1404" i="1" s="1"/>
  <c r="N1404" i="1" s="1"/>
  <c r="O1404" i="1" s="1"/>
  <c r="I1405" i="1" l="1"/>
  <c r="J1405" i="1" l="1"/>
  <c r="K1405" i="1" s="1"/>
  <c r="L1405" i="1" l="1"/>
  <c r="M1405" i="1" s="1"/>
  <c r="N1405" i="1" s="1"/>
  <c r="O1405" i="1" s="1"/>
  <c r="I1406" i="1"/>
  <c r="J1406" i="1" l="1"/>
  <c r="K1406" i="1" s="1"/>
  <c r="L1406" i="1" l="1"/>
  <c r="M1406" i="1" s="1"/>
  <c r="N1406" i="1" s="1"/>
  <c r="O1406" i="1" s="1"/>
  <c r="I1407" i="1"/>
  <c r="J1407" i="1" l="1"/>
  <c r="K1407" i="1" s="1"/>
  <c r="L1407" i="1" l="1"/>
  <c r="M1407" i="1" s="1"/>
  <c r="N1407" i="1" s="1"/>
  <c r="O1407" i="1" s="1"/>
  <c r="I1408" i="1"/>
  <c r="J1408" i="1" l="1"/>
  <c r="K1408" i="1" s="1"/>
  <c r="L1408" i="1" l="1"/>
  <c r="M1408" i="1" s="1"/>
  <c r="N1408" i="1" s="1"/>
  <c r="O1408" i="1" s="1"/>
  <c r="I1409" i="1"/>
  <c r="J1409" i="1" l="1"/>
  <c r="K1409" i="1"/>
  <c r="L1409" i="1" l="1"/>
  <c r="M1409" i="1" s="1"/>
  <c r="N1409" i="1" s="1"/>
  <c r="O1409" i="1" s="1"/>
  <c r="I1410" i="1"/>
  <c r="J1410" i="1" l="1"/>
  <c r="K1410" i="1" s="1"/>
  <c r="L1410" i="1" l="1"/>
  <c r="M1410" i="1" s="1"/>
  <c r="N1410" i="1" s="1"/>
  <c r="O1410" i="1" s="1"/>
  <c r="I1411" i="1" l="1"/>
  <c r="J1411" i="1" l="1"/>
  <c r="K1411" i="1" s="1"/>
  <c r="L1411" i="1" l="1"/>
  <c r="M1411" i="1" s="1"/>
  <c r="N1411" i="1" s="1"/>
  <c r="O1411" i="1" s="1"/>
  <c r="I1412" i="1"/>
  <c r="J1412" i="1" l="1"/>
  <c r="K1412" i="1" s="1"/>
  <c r="L1412" i="1" l="1"/>
  <c r="M1412" i="1" s="1"/>
  <c r="N1412" i="1" s="1"/>
  <c r="O1412" i="1" s="1"/>
  <c r="I1413" i="1" l="1"/>
  <c r="J1413" i="1" l="1"/>
  <c r="K1413" i="1" s="1"/>
  <c r="L1413" i="1" l="1"/>
  <c r="M1413" i="1" s="1"/>
  <c r="N1413" i="1" s="1"/>
  <c r="O1413" i="1" s="1"/>
  <c r="I1414" i="1"/>
  <c r="J1414" i="1" l="1"/>
  <c r="K1414" i="1" s="1"/>
  <c r="L1414" i="1" l="1"/>
  <c r="M1414" i="1" s="1"/>
  <c r="N1414" i="1" s="1"/>
  <c r="O1414" i="1" s="1"/>
  <c r="I1415" i="1" l="1"/>
  <c r="J1415" i="1" l="1"/>
  <c r="K1415" i="1" s="1"/>
  <c r="L1415" i="1" l="1"/>
  <c r="M1415" i="1" s="1"/>
  <c r="N1415" i="1" s="1"/>
  <c r="O1415" i="1" s="1"/>
  <c r="I1416" i="1" l="1"/>
  <c r="J1416" i="1" l="1"/>
  <c r="K1416" i="1" s="1"/>
  <c r="L1416" i="1" l="1"/>
  <c r="M1416" i="1" s="1"/>
  <c r="N1416" i="1" s="1"/>
  <c r="O1416" i="1" s="1"/>
  <c r="I1417" i="1" l="1"/>
  <c r="J1417" i="1" l="1"/>
  <c r="K1417" i="1"/>
  <c r="L1417" i="1" l="1"/>
  <c r="M1417" i="1" s="1"/>
  <c r="N1417" i="1" s="1"/>
  <c r="O1417" i="1" s="1"/>
  <c r="I1418" i="1"/>
  <c r="J1418" i="1" l="1"/>
  <c r="K1418" i="1" s="1"/>
  <c r="L1418" i="1" l="1"/>
  <c r="M1418" i="1" s="1"/>
  <c r="N1418" i="1" s="1"/>
  <c r="O1418" i="1" s="1"/>
  <c r="I1419" i="1"/>
  <c r="J1419" i="1" l="1"/>
  <c r="K1419" i="1" s="1"/>
  <c r="L1419" i="1" l="1"/>
  <c r="M1419" i="1" s="1"/>
  <c r="N1419" i="1" s="1"/>
  <c r="O1419" i="1" s="1"/>
  <c r="I1420" i="1"/>
  <c r="J1420" i="1" l="1"/>
  <c r="K1420" i="1" s="1"/>
  <c r="L1420" i="1" l="1"/>
  <c r="M1420" i="1" s="1"/>
  <c r="N1420" i="1" s="1"/>
  <c r="O1420" i="1" s="1"/>
  <c r="I1421" i="1"/>
  <c r="J1421" i="1" l="1"/>
  <c r="K1421" i="1" s="1"/>
  <c r="L1421" i="1" l="1"/>
  <c r="M1421" i="1" s="1"/>
  <c r="N1421" i="1" s="1"/>
  <c r="O1421" i="1" s="1"/>
  <c r="I1422" i="1"/>
  <c r="J1422" i="1" l="1"/>
  <c r="K1422" i="1"/>
  <c r="L1422" i="1" l="1"/>
  <c r="M1422" i="1" s="1"/>
  <c r="N1422" i="1" s="1"/>
  <c r="O1422" i="1" s="1"/>
  <c r="I1423" i="1"/>
  <c r="J1423" i="1" l="1"/>
  <c r="K1423" i="1" s="1"/>
  <c r="L1423" i="1" l="1"/>
  <c r="M1423" i="1" s="1"/>
  <c r="N1423" i="1" s="1"/>
  <c r="O1423" i="1" s="1"/>
  <c r="I1424" i="1"/>
  <c r="J1424" i="1" l="1"/>
  <c r="K1424" i="1" s="1"/>
  <c r="L1424" i="1" l="1"/>
  <c r="M1424" i="1" s="1"/>
  <c r="N1424" i="1" s="1"/>
  <c r="O1424" i="1" s="1"/>
  <c r="I1425" i="1"/>
  <c r="J1425" i="1" l="1"/>
  <c r="K1425" i="1"/>
  <c r="L1425" i="1" l="1"/>
  <c r="M1425" i="1" s="1"/>
  <c r="N1425" i="1" s="1"/>
  <c r="O1425" i="1" s="1"/>
  <c r="I1426" i="1"/>
  <c r="J1426" i="1" l="1"/>
  <c r="K1426" i="1"/>
  <c r="L1426" i="1" l="1"/>
  <c r="M1426" i="1" s="1"/>
  <c r="N1426" i="1" s="1"/>
  <c r="O1426" i="1" s="1"/>
  <c r="I1427" i="1"/>
  <c r="J1427" i="1" l="1"/>
  <c r="K1427" i="1"/>
  <c r="L1427" i="1" l="1"/>
  <c r="M1427" i="1" s="1"/>
  <c r="N1427" i="1" s="1"/>
  <c r="O1427" i="1" s="1"/>
  <c r="I1428" i="1"/>
  <c r="J1428" i="1" l="1"/>
  <c r="K1428" i="1"/>
  <c r="L1428" i="1" l="1"/>
  <c r="M1428" i="1" s="1"/>
  <c r="N1428" i="1" s="1"/>
  <c r="O1428" i="1" s="1"/>
  <c r="I1429" i="1"/>
  <c r="J1429" i="1" l="1"/>
  <c r="K1429" i="1" s="1"/>
  <c r="L1429" i="1" l="1"/>
  <c r="M1429" i="1" s="1"/>
  <c r="N1429" i="1" s="1"/>
  <c r="O1429" i="1" s="1"/>
  <c r="I1430" i="1"/>
  <c r="J1430" i="1" l="1"/>
  <c r="K1430" i="1" s="1"/>
  <c r="L1430" i="1" l="1"/>
  <c r="M1430" i="1" s="1"/>
  <c r="N1430" i="1" s="1"/>
  <c r="O1430" i="1" s="1"/>
  <c r="I1431" i="1"/>
  <c r="J1431" i="1" l="1"/>
  <c r="K1431" i="1" s="1"/>
  <c r="L1431" i="1" l="1"/>
  <c r="M1431" i="1" s="1"/>
  <c r="N1431" i="1" s="1"/>
  <c r="O1431" i="1" s="1"/>
  <c r="I1432" i="1"/>
  <c r="J1432" i="1" l="1"/>
  <c r="K1432" i="1" s="1"/>
  <c r="L1432" i="1" l="1"/>
  <c r="M1432" i="1" s="1"/>
  <c r="N1432" i="1" s="1"/>
  <c r="O1432" i="1" s="1"/>
  <c r="I1433" i="1"/>
  <c r="J1433" i="1" l="1"/>
  <c r="K1433" i="1" s="1"/>
  <c r="L1433" i="1" l="1"/>
  <c r="M1433" i="1" s="1"/>
  <c r="N1433" i="1" s="1"/>
  <c r="O1433" i="1" s="1"/>
  <c r="I1434" i="1"/>
  <c r="J1434" i="1" l="1"/>
  <c r="K1434" i="1"/>
  <c r="L1434" i="1" l="1"/>
  <c r="M1434" i="1" s="1"/>
  <c r="N1434" i="1" s="1"/>
  <c r="O1434" i="1" s="1"/>
  <c r="I1435" i="1"/>
  <c r="J1435" i="1" l="1"/>
  <c r="K1435" i="1" s="1"/>
  <c r="L1435" i="1" l="1"/>
  <c r="M1435" i="1" s="1"/>
  <c r="N1435" i="1" s="1"/>
  <c r="O1435" i="1" s="1"/>
  <c r="I1436" i="1"/>
  <c r="J1436" i="1" l="1"/>
  <c r="K1436" i="1" s="1"/>
  <c r="L1436" i="1" l="1"/>
  <c r="M1436" i="1" s="1"/>
  <c r="N1436" i="1" s="1"/>
  <c r="O1436" i="1" s="1"/>
  <c r="I1437" i="1"/>
  <c r="J1437" i="1" l="1"/>
  <c r="K1437" i="1"/>
  <c r="L1437" i="1" l="1"/>
  <c r="M1437" i="1" s="1"/>
  <c r="N1437" i="1" s="1"/>
  <c r="O1437" i="1" s="1"/>
  <c r="I1438" i="1" l="1"/>
  <c r="J1438" i="1" l="1"/>
  <c r="K1438" i="1" s="1"/>
  <c r="L1438" i="1" l="1"/>
  <c r="M1438" i="1" s="1"/>
  <c r="N1438" i="1" s="1"/>
  <c r="O1438" i="1" s="1"/>
  <c r="I1439" i="1"/>
  <c r="J1439" i="1" l="1"/>
  <c r="K1439" i="1"/>
  <c r="L1439" i="1" l="1"/>
  <c r="M1439" i="1" s="1"/>
  <c r="N1439" i="1" s="1"/>
  <c r="O1439" i="1" s="1"/>
  <c r="I1440" i="1"/>
  <c r="J1440" i="1" l="1"/>
  <c r="K1440" i="1" s="1"/>
  <c r="L1440" i="1" l="1"/>
  <c r="M1440" i="1" s="1"/>
  <c r="N1440" i="1" s="1"/>
  <c r="O1440" i="1" s="1"/>
  <c r="I1441" i="1"/>
  <c r="J1441" i="1" l="1"/>
  <c r="K1441" i="1" s="1"/>
  <c r="L1441" i="1" l="1"/>
  <c r="M1441" i="1" s="1"/>
  <c r="N1441" i="1" s="1"/>
  <c r="O1441" i="1" s="1"/>
  <c r="I1442" i="1"/>
  <c r="J1442" i="1" l="1"/>
  <c r="K1442" i="1"/>
  <c r="L1442" i="1" l="1"/>
  <c r="M1442" i="1" s="1"/>
  <c r="N1442" i="1" s="1"/>
  <c r="O1442" i="1" s="1"/>
  <c r="I1443" i="1"/>
  <c r="J1443" i="1" l="1"/>
  <c r="K1443" i="1" s="1"/>
  <c r="L1443" i="1" l="1"/>
  <c r="M1443" i="1" s="1"/>
  <c r="N1443" i="1" s="1"/>
  <c r="O1443" i="1" s="1"/>
  <c r="I1444" i="1"/>
  <c r="J1444" i="1" l="1"/>
  <c r="K1444" i="1" s="1"/>
  <c r="L1444" i="1" l="1"/>
  <c r="M1444" i="1" s="1"/>
  <c r="N1444" i="1" s="1"/>
  <c r="O1444" i="1" s="1"/>
  <c r="I1445" i="1"/>
  <c r="J1445" i="1" l="1"/>
  <c r="K1445" i="1" s="1"/>
  <c r="L1445" i="1" l="1"/>
  <c r="M1445" i="1" s="1"/>
  <c r="N1445" i="1" s="1"/>
  <c r="O1445" i="1" s="1"/>
  <c r="I1446" i="1"/>
  <c r="J1446" i="1" l="1"/>
  <c r="K1446" i="1"/>
  <c r="L1446" i="1" l="1"/>
  <c r="M1446" i="1" s="1"/>
  <c r="N1446" i="1" s="1"/>
  <c r="O1446" i="1" s="1"/>
  <c r="I1447" i="1"/>
  <c r="J1447" i="1" l="1"/>
  <c r="K1447" i="1" s="1"/>
  <c r="L1447" i="1" l="1"/>
  <c r="M1447" i="1" s="1"/>
  <c r="N1447" i="1" s="1"/>
  <c r="O1447" i="1" s="1"/>
  <c r="I1448" i="1"/>
  <c r="J1448" i="1" l="1"/>
  <c r="K1448" i="1" s="1"/>
  <c r="L1448" i="1" l="1"/>
  <c r="M1448" i="1" s="1"/>
  <c r="N1448" i="1" s="1"/>
  <c r="O1448" i="1" s="1"/>
  <c r="I1449" i="1"/>
  <c r="J1449" i="1" l="1"/>
  <c r="K1449" i="1" s="1"/>
  <c r="L1449" i="1" l="1"/>
  <c r="M1449" i="1" s="1"/>
  <c r="N1449" i="1" s="1"/>
  <c r="O1449" i="1" s="1"/>
  <c r="I1450" i="1"/>
  <c r="J1450" i="1" l="1"/>
  <c r="K1450" i="1" s="1"/>
  <c r="L1450" i="1" l="1"/>
  <c r="M1450" i="1" s="1"/>
  <c r="N1450" i="1" s="1"/>
  <c r="O1450" i="1" s="1"/>
  <c r="I1451" i="1"/>
  <c r="J1451" i="1" l="1"/>
  <c r="K1451" i="1" s="1"/>
  <c r="L1451" i="1" l="1"/>
  <c r="M1451" i="1" s="1"/>
  <c r="N1451" i="1" s="1"/>
  <c r="O1451" i="1" s="1"/>
  <c r="I1452" i="1"/>
  <c r="J1452" i="1" l="1"/>
  <c r="K1452" i="1" s="1"/>
  <c r="L1452" i="1" l="1"/>
  <c r="M1452" i="1" s="1"/>
  <c r="N1452" i="1" s="1"/>
  <c r="O1452" i="1" s="1"/>
  <c r="I1453" i="1"/>
  <c r="J1453" i="1" l="1"/>
  <c r="K1453" i="1"/>
  <c r="L1453" i="1" l="1"/>
  <c r="M1453" i="1" s="1"/>
  <c r="N1453" i="1" s="1"/>
  <c r="O1453" i="1" s="1"/>
  <c r="I1454" i="1"/>
  <c r="J1454" i="1" l="1"/>
  <c r="K1454" i="1" s="1"/>
  <c r="L1454" i="1" l="1"/>
  <c r="M1454" i="1" s="1"/>
  <c r="N1454" i="1" s="1"/>
  <c r="O1454" i="1" s="1"/>
  <c r="I1455" i="1"/>
  <c r="J1455" i="1" l="1"/>
  <c r="K1455" i="1"/>
  <c r="L1455" i="1" l="1"/>
  <c r="M1455" i="1" s="1"/>
  <c r="N1455" i="1" s="1"/>
  <c r="O1455" i="1" s="1"/>
  <c r="I1456" i="1"/>
  <c r="J1456" i="1" l="1"/>
  <c r="K1456" i="1"/>
  <c r="L1456" i="1" l="1"/>
  <c r="M1456" i="1" s="1"/>
  <c r="N1456" i="1" s="1"/>
  <c r="O1456" i="1" s="1"/>
  <c r="I1457" i="1"/>
  <c r="J1457" i="1" l="1"/>
  <c r="K1457" i="1" s="1"/>
  <c r="L1457" i="1" l="1"/>
  <c r="M1457" i="1" s="1"/>
  <c r="N1457" i="1" s="1"/>
  <c r="O1457" i="1" s="1"/>
  <c r="I1458" i="1"/>
  <c r="J1458" i="1" l="1"/>
  <c r="K1458" i="1" s="1"/>
  <c r="L1458" i="1" l="1"/>
  <c r="M1458" i="1" s="1"/>
  <c r="N1458" i="1" s="1"/>
  <c r="O1458" i="1" s="1"/>
  <c r="I1459" i="1"/>
  <c r="J1459" i="1" l="1"/>
  <c r="K1459" i="1" s="1"/>
  <c r="L1459" i="1" l="1"/>
  <c r="M1459" i="1" s="1"/>
  <c r="N1459" i="1" s="1"/>
  <c r="O1459" i="1" s="1"/>
  <c r="I1460" i="1"/>
  <c r="J1460" i="1" l="1"/>
  <c r="K1460" i="1" s="1"/>
  <c r="L1460" i="1" l="1"/>
  <c r="M1460" i="1" s="1"/>
  <c r="N1460" i="1" s="1"/>
  <c r="O1460" i="1" s="1"/>
  <c r="I1461" i="1"/>
  <c r="J1461" i="1" l="1"/>
  <c r="K1461" i="1" s="1"/>
  <c r="L1461" i="1" l="1"/>
  <c r="M1461" i="1" s="1"/>
  <c r="N1461" i="1" s="1"/>
  <c r="O1461" i="1" s="1"/>
  <c r="I1462" i="1"/>
  <c r="J1462" i="1" l="1"/>
  <c r="K1462" i="1" s="1"/>
  <c r="L1462" i="1" l="1"/>
  <c r="M1462" i="1" s="1"/>
  <c r="N1462" i="1" s="1"/>
  <c r="O1462" i="1" s="1"/>
  <c r="I1463" i="1"/>
  <c r="J1463" i="1" l="1"/>
  <c r="K1463" i="1" s="1"/>
  <c r="L1463" i="1" l="1"/>
  <c r="M1463" i="1" s="1"/>
  <c r="N1463" i="1" s="1"/>
  <c r="O1463" i="1" s="1"/>
  <c r="I1464" i="1"/>
  <c r="J1464" i="1" l="1"/>
  <c r="K1464" i="1"/>
  <c r="L1464" i="1" l="1"/>
  <c r="M1464" i="1" s="1"/>
  <c r="N1464" i="1" s="1"/>
  <c r="O1464" i="1" s="1"/>
  <c r="I1465" i="1"/>
  <c r="J1465" i="1" l="1"/>
  <c r="K1465" i="1" s="1"/>
  <c r="L1465" i="1" l="1"/>
  <c r="M1465" i="1" s="1"/>
  <c r="N1465" i="1" s="1"/>
  <c r="O1465" i="1" s="1"/>
  <c r="I1466" i="1"/>
  <c r="J1466" i="1" l="1"/>
  <c r="K1466" i="1"/>
  <c r="L1466" i="1" l="1"/>
  <c r="M1466" i="1" s="1"/>
  <c r="N1466" i="1" s="1"/>
  <c r="O1466" i="1" s="1"/>
  <c r="I1467" i="1"/>
  <c r="J1467" i="1" l="1"/>
  <c r="K1467" i="1" s="1"/>
  <c r="L1467" i="1" l="1"/>
  <c r="M1467" i="1" s="1"/>
  <c r="N1467" i="1" s="1"/>
  <c r="O1467" i="1" s="1"/>
  <c r="I1468" i="1" l="1"/>
  <c r="J1468" i="1" l="1"/>
  <c r="K1468" i="1"/>
  <c r="L1468" i="1" l="1"/>
  <c r="M1468" i="1" s="1"/>
  <c r="N1468" i="1" s="1"/>
  <c r="O1468" i="1" s="1"/>
  <c r="I1469" i="1"/>
  <c r="J1469" i="1" l="1"/>
  <c r="K1469" i="1"/>
  <c r="L1469" i="1" l="1"/>
  <c r="M1469" i="1" s="1"/>
  <c r="N1469" i="1" s="1"/>
  <c r="O1469" i="1" s="1"/>
  <c r="I1470" i="1"/>
  <c r="J1470" i="1" l="1"/>
  <c r="K1470" i="1" s="1"/>
  <c r="L1470" i="1" l="1"/>
  <c r="M1470" i="1" s="1"/>
  <c r="N1470" i="1" s="1"/>
  <c r="O1470" i="1" s="1"/>
  <c r="I1471" i="1"/>
  <c r="J1471" i="1" l="1"/>
  <c r="K1471" i="1" s="1"/>
  <c r="L1471" i="1" l="1"/>
  <c r="M1471" i="1" s="1"/>
  <c r="N1471" i="1" s="1"/>
  <c r="O1471" i="1" s="1"/>
  <c r="I1472" i="1"/>
  <c r="J1472" i="1" l="1"/>
  <c r="K1472" i="1" s="1"/>
  <c r="L1472" i="1" l="1"/>
  <c r="M1472" i="1" s="1"/>
  <c r="N1472" i="1" s="1"/>
  <c r="O1472" i="1" s="1"/>
  <c r="I1473" i="1"/>
  <c r="J1473" i="1" l="1"/>
  <c r="K1473" i="1" s="1"/>
  <c r="L1473" i="1" l="1"/>
  <c r="M1473" i="1" s="1"/>
  <c r="N1473" i="1" s="1"/>
  <c r="O1473" i="1" s="1"/>
  <c r="I1474" i="1"/>
  <c r="J1474" i="1" l="1"/>
  <c r="K1474" i="1" s="1"/>
  <c r="L1474" i="1" l="1"/>
  <c r="M1474" i="1" s="1"/>
  <c r="N1474" i="1" s="1"/>
  <c r="O1474" i="1" s="1"/>
  <c r="I1475" i="1"/>
  <c r="J1475" i="1" l="1"/>
  <c r="K1475" i="1"/>
  <c r="L1475" i="1" l="1"/>
  <c r="M1475" i="1" s="1"/>
  <c r="N1475" i="1" s="1"/>
  <c r="O1475" i="1" s="1"/>
  <c r="I1476" i="1"/>
  <c r="J1476" i="1" l="1"/>
  <c r="K1476" i="1"/>
  <c r="L1476" i="1" l="1"/>
  <c r="M1476" i="1" s="1"/>
  <c r="N1476" i="1" s="1"/>
  <c r="O1476" i="1" s="1"/>
  <c r="I1477" i="1"/>
  <c r="J1477" i="1" l="1"/>
  <c r="K1477" i="1" s="1"/>
  <c r="L1477" i="1" l="1"/>
  <c r="M1477" i="1" s="1"/>
  <c r="N1477" i="1" s="1"/>
  <c r="O1477" i="1" s="1"/>
  <c r="I1478" i="1"/>
  <c r="J1478" i="1" l="1"/>
  <c r="K1478" i="1"/>
  <c r="L1478" i="1" l="1"/>
  <c r="M1478" i="1" s="1"/>
  <c r="N1478" i="1" s="1"/>
  <c r="O1478" i="1" s="1"/>
  <c r="I1479" i="1"/>
  <c r="J1479" i="1" l="1"/>
  <c r="K1479" i="1"/>
  <c r="L1479" i="1" l="1"/>
  <c r="M1479" i="1" s="1"/>
  <c r="N1479" i="1" s="1"/>
  <c r="O1479" i="1" s="1"/>
  <c r="I1480" i="1"/>
  <c r="J1480" i="1" l="1"/>
  <c r="K1480" i="1" s="1"/>
  <c r="L1480" i="1" l="1"/>
  <c r="M1480" i="1" s="1"/>
  <c r="N1480" i="1" s="1"/>
  <c r="O1480" i="1" s="1"/>
  <c r="I1481" i="1"/>
  <c r="J1481" i="1" l="1"/>
  <c r="K1481" i="1" s="1"/>
  <c r="L1481" i="1" l="1"/>
  <c r="M1481" i="1" s="1"/>
  <c r="N1481" i="1" s="1"/>
  <c r="O1481" i="1" s="1"/>
  <c r="I1482" i="1" l="1"/>
  <c r="J1482" i="1" l="1"/>
  <c r="K1482" i="1" s="1"/>
  <c r="L1482" i="1" l="1"/>
  <c r="M1482" i="1" s="1"/>
  <c r="N1482" i="1" s="1"/>
  <c r="O1482" i="1" s="1"/>
  <c r="I1483" i="1"/>
  <c r="J1483" i="1" l="1"/>
  <c r="K1483" i="1"/>
  <c r="L1483" i="1" l="1"/>
  <c r="M1483" i="1" s="1"/>
  <c r="N1483" i="1" s="1"/>
  <c r="O1483" i="1" s="1"/>
  <c r="I1484" i="1"/>
  <c r="J1484" i="1" l="1"/>
  <c r="K1484" i="1" s="1"/>
  <c r="L1484" i="1" l="1"/>
  <c r="M1484" i="1" s="1"/>
  <c r="N1484" i="1" s="1"/>
  <c r="O1484" i="1" s="1"/>
  <c r="I1485" i="1"/>
  <c r="J1485" i="1" l="1"/>
  <c r="K1485" i="1" s="1"/>
  <c r="L1485" i="1" l="1"/>
  <c r="M1485" i="1" s="1"/>
  <c r="N1485" i="1" s="1"/>
  <c r="O1485" i="1" s="1"/>
  <c r="I1486" i="1"/>
  <c r="J1486" i="1" l="1"/>
  <c r="K1486" i="1" s="1"/>
  <c r="L1486" i="1" l="1"/>
  <c r="M1486" i="1" s="1"/>
  <c r="N1486" i="1" s="1"/>
  <c r="O1486" i="1" s="1"/>
  <c r="I1487" i="1"/>
  <c r="J1487" i="1" l="1"/>
  <c r="K1487" i="1"/>
  <c r="L1487" i="1" l="1"/>
  <c r="M1487" i="1" s="1"/>
  <c r="N1487" i="1" s="1"/>
  <c r="O1487" i="1" s="1"/>
  <c r="I1488" i="1"/>
  <c r="J1488" i="1" l="1"/>
  <c r="K1488" i="1" s="1"/>
  <c r="L1488" i="1" l="1"/>
  <c r="M1488" i="1" s="1"/>
  <c r="N1488" i="1" s="1"/>
  <c r="O1488" i="1" s="1"/>
  <c r="I1489" i="1"/>
  <c r="J1489" i="1" l="1"/>
  <c r="K1489" i="1" s="1"/>
  <c r="L1489" i="1" l="1"/>
  <c r="M1489" i="1" s="1"/>
  <c r="N1489" i="1" s="1"/>
  <c r="O1489" i="1" s="1"/>
  <c r="I1490" i="1"/>
  <c r="J1490" i="1" l="1"/>
  <c r="K1490" i="1" s="1"/>
  <c r="L1490" i="1" l="1"/>
  <c r="M1490" i="1" s="1"/>
  <c r="N1490" i="1" s="1"/>
  <c r="O1490" i="1" s="1"/>
  <c r="I1491" i="1"/>
  <c r="J1491" i="1" l="1"/>
  <c r="K1491" i="1" s="1"/>
  <c r="L1491" i="1" l="1"/>
  <c r="M1491" i="1" s="1"/>
  <c r="N1491" i="1" s="1"/>
  <c r="O1491" i="1" s="1"/>
  <c r="I1492" i="1"/>
  <c r="J1492" i="1" l="1"/>
  <c r="K1492" i="1" s="1"/>
  <c r="L1492" i="1" l="1"/>
  <c r="M1492" i="1" s="1"/>
  <c r="N1492" i="1" s="1"/>
  <c r="O1492" i="1" s="1"/>
  <c r="I1493" i="1"/>
  <c r="J1493" i="1" l="1"/>
  <c r="K1493" i="1"/>
  <c r="L1493" i="1" l="1"/>
  <c r="M1493" i="1" s="1"/>
  <c r="N1493" i="1" s="1"/>
  <c r="O1493" i="1" s="1"/>
  <c r="I1494" i="1"/>
  <c r="J1494" i="1" l="1"/>
  <c r="K1494" i="1"/>
  <c r="L1494" i="1" l="1"/>
  <c r="M1494" i="1" s="1"/>
  <c r="N1494" i="1" s="1"/>
  <c r="O1494" i="1" s="1"/>
  <c r="I1495" i="1"/>
  <c r="J1495" i="1" l="1"/>
  <c r="K1495" i="1"/>
  <c r="L1495" i="1" l="1"/>
  <c r="M1495" i="1" s="1"/>
  <c r="N1495" i="1" s="1"/>
  <c r="O1495" i="1" s="1"/>
  <c r="I1496" i="1"/>
  <c r="J1496" i="1" l="1"/>
  <c r="K1496" i="1" s="1"/>
  <c r="L1496" i="1" l="1"/>
  <c r="M1496" i="1" s="1"/>
  <c r="N1496" i="1" s="1"/>
  <c r="O1496" i="1" s="1"/>
  <c r="I1497" i="1"/>
  <c r="J1497" i="1" l="1"/>
  <c r="K1497" i="1"/>
  <c r="L1497" i="1" l="1"/>
  <c r="M1497" i="1" s="1"/>
  <c r="N1497" i="1" s="1"/>
  <c r="O1497" i="1" s="1"/>
  <c r="I1498" i="1" l="1"/>
  <c r="J1498" i="1" l="1"/>
  <c r="K1498" i="1" s="1"/>
  <c r="L1498" i="1" l="1"/>
  <c r="M1498" i="1" s="1"/>
  <c r="N1498" i="1" s="1"/>
  <c r="O1498" i="1" s="1"/>
  <c r="I1499" i="1"/>
  <c r="J1499" i="1" l="1"/>
  <c r="K1499" i="1" s="1"/>
  <c r="L1499" i="1" l="1"/>
  <c r="M1499" i="1" s="1"/>
  <c r="N1499" i="1" s="1"/>
  <c r="O1499" i="1" s="1"/>
  <c r="I1500" i="1"/>
  <c r="J1500" i="1" l="1"/>
  <c r="K1500" i="1"/>
  <c r="L1500" i="1" l="1"/>
  <c r="M1500" i="1" s="1"/>
  <c r="N1500" i="1" s="1"/>
  <c r="O1500" i="1" s="1"/>
  <c r="I1501" i="1"/>
  <c r="J1501" i="1" l="1"/>
  <c r="K1501" i="1" s="1"/>
  <c r="L1501" i="1" l="1"/>
  <c r="M1501" i="1" s="1"/>
  <c r="N1501" i="1" s="1"/>
  <c r="O1501" i="1" s="1"/>
  <c r="I1502" i="1"/>
  <c r="J1502" i="1" l="1"/>
  <c r="K1502" i="1" s="1"/>
  <c r="L1502" i="1" l="1"/>
  <c r="M1502" i="1" s="1"/>
  <c r="N1502" i="1" s="1"/>
  <c r="O1502" i="1" s="1"/>
  <c r="I1503" i="1"/>
  <c r="J1503" i="1" l="1"/>
  <c r="K1503" i="1"/>
  <c r="L1503" i="1" l="1"/>
  <c r="M1503" i="1" s="1"/>
  <c r="N1503" i="1" s="1"/>
  <c r="O1503" i="1" s="1"/>
  <c r="I1504" i="1"/>
  <c r="J1504" i="1" l="1"/>
  <c r="K1504" i="1" s="1"/>
  <c r="L1504" i="1" l="1"/>
  <c r="M1504" i="1" s="1"/>
  <c r="N1504" i="1" s="1"/>
  <c r="O1504" i="1" s="1"/>
  <c r="I1505" i="1"/>
  <c r="J1505" i="1" l="1"/>
  <c r="K1505" i="1" s="1"/>
  <c r="L1505" i="1" l="1"/>
  <c r="M1505" i="1" s="1"/>
  <c r="N1505" i="1" s="1"/>
  <c r="O1505" i="1" s="1"/>
  <c r="I1506" i="1"/>
  <c r="J1506" i="1" l="1"/>
  <c r="K1506" i="1" s="1"/>
  <c r="L1506" i="1" l="1"/>
  <c r="M1506" i="1" s="1"/>
  <c r="N1506" i="1" s="1"/>
  <c r="O1506" i="1" s="1"/>
  <c r="I1507" i="1"/>
  <c r="J1507" i="1" l="1"/>
  <c r="K1507" i="1"/>
  <c r="L1507" i="1" l="1"/>
  <c r="M1507" i="1" s="1"/>
  <c r="N1507" i="1" s="1"/>
  <c r="O1507" i="1" s="1"/>
  <c r="I1508" i="1"/>
  <c r="J1508" i="1" l="1"/>
  <c r="K1508" i="1" s="1"/>
  <c r="L1508" i="1" l="1"/>
  <c r="M1508" i="1" s="1"/>
  <c r="N1508" i="1" s="1"/>
  <c r="O1508" i="1" s="1"/>
  <c r="I1509" i="1"/>
  <c r="J1509" i="1" l="1"/>
  <c r="K1509" i="1"/>
  <c r="L1509" i="1" l="1"/>
  <c r="M1509" i="1" s="1"/>
  <c r="N1509" i="1" s="1"/>
  <c r="O1509" i="1" s="1"/>
  <c r="I1510" i="1"/>
  <c r="J1510" i="1" l="1"/>
  <c r="K1510" i="1" s="1"/>
  <c r="L1510" i="1" l="1"/>
  <c r="M1510" i="1" s="1"/>
  <c r="N1510" i="1" s="1"/>
  <c r="O1510" i="1" s="1"/>
  <c r="I1511" i="1"/>
  <c r="J1511" i="1" l="1"/>
  <c r="K1511" i="1"/>
  <c r="L1511" i="1" l="1"/>
  <c r="M1511" i="1" s="1"/>
  <c r="N1511" i="1" s="1"/>
  <c r="O1511" i="1" s="1"/>
  <c r="I1512" i="1"/>
  <c r="J1512" i="1" l="1"/>
  <c r="K1512" i="1" s="1"/>
  <c r="L1512" i="1" l="1"/>
  <c r="M1512" i="1" s="1"/>
  <c r="N1512" i="1" s="1"/>
  <c r="O1512" i="1" s="1"/>
  <c r="I1513" i="1"/>
  <c r="J1513" i="1" l="1"/>
  <c r="K1513" i="1"/>
  <c r="L1513" i="1" l="1"/>
  <c r="M1513" i="1" s="1"/>
  <c r="N1513" i="1" s="1"/>
  <c r="O1513" i="1" s="1"/>
  <c r="I1514" i="1"/>
  <c r="J1514" i="1" l="1"/>
  <c r="K1514" i="1"/>
  <c r="L1514" i="1" l="1"/>
  <c r="M1514" i="1" s="1"/>
  <c r="N1514" i="1" s="1"/>
  <c r="O1514" i="1" s="1"/>
  <c r="I1515" i="1"/>
  <c r="J1515" i="1" l="1"/>
  <c r="K1515" i="1" s="1"/>
  <c r="L1515" i="1" l="1"/>
  <c r="M1515" i="1" s="1"/>
  <c r="N1515" i="1" s="1"/>
  <c r="O1515" i="1" s="1"/>
  <c r="I1516" i="1"/>
  <c r="J1516" i="1" l="1"/>
  <c r="K1516" i="1" s="1"/>
  <c r="L1516" i="1" l="1"/>
  <c r="M1516" i="1" s="1"/>
  <c r="N1516" i="1" s="1"/>
  <c r="O1516" i="1" s="1"/>
  <c r="I1517" i="1"/>
  <c r="J1517" i="1" l="1"/>
  <c r="K1517" i="1" s="1"/>
  <c r="L1517" i="1" l="1"/>
  <c r="M1517" i="1" s="1"/>
  <c r="N1517" i="1" s="1"/>
  <c r="O1517" i="1" s="1"/>
  <c r="I1518" i="1"/>
  <c r="J1518" i="1" l="1"/>
  <c r="K1518" i="1"/>
  <c r="L1518" i="1" l="1"/>
  <c r="M1518" i="1" s="1"/>
  <c r="N1518" i="1" s="1"/>
  <c r="O1518" i="1" s="1"/>
  <c r="I1519" i="1"/>
  <c r="J1519" i="1" l="1"/>
  <c r="K1519" i="1"/>
  <c r="L1519" i="1" l="1"/>
  <c r="M1519" i="1" s="1"/>
  <c r="N1519" i="1" s="1"/>
  <c r="O1519" i="1" s="1"/>
  <c r="I1520" i="1"/>
  <c r="J1520" i="1" l="1"/>
  <c r="K1520" i="1" s="1"/>
  <c r="L1520" i="1" l="1"/>
  <c r="M1520" i="1" s="1"/>
  <c r="N1520" i="1" s="1"/>
  <c r="O1520" i="1" s="1"/>
  <c r="I1521" i="1"/>
  <c r="J1521" i="1" l="1"/>
  <c r="K1521" i="1"/>
  <c r="L1521" i="1" l="1"/>
  <c r="M1521" i="1" s="1"/>
  <c r="N1521" i="1" s="1"/>
  <c r="O1521" i="1" s="1"/>
  <c r="I1522" i="1"/>
  <c r="J1522" i="1" l="1"/>
  <c r="K1522" i="1" s="1"/>
  <c r="L1522" i="1" l="1"/>
  <c r="M1522" i="1" s="1"/>
  <c r="N1522" i="1" s="1"/>
  <c r="O1522" i="1" s="1"/>
  <c r="I1523" i="1"/>
  <c r="J1523" i="1" l="1"/>
  <c r="K1523" i="1" s="1"/>
  <c r="L1523" i="1" l="1"/>
  <c r="M1523" i="1" s="1"/>
  <c r="N1523" i="1" s="1"/>
  <c r="O1523" i="1" s="1"/>
  <c r="I1524" i="1"/>
  <c r="J1524" i="1" l="1"/>
  <c r="K1524" i="1" s="1"/>
  <c r="L1524" i="1" l="1"/>
  <c r="M1524" i="1" s="1"/>
  <c r="N1524" i="1" s="1"/>
  <c r="O1524" i="1" s="1"/>
  <c r="I1525" i="1"/>
  <c r="J1525" i="1" l="1"/>
  <c r="K1525" i="1"/>
  <c r="L1525" i="1" l="1"/>
  <c r="M1525" i="1" s="1"/>
  <c r="N1525" i="1" s="1"/>
  <c r="O1525" i="1" s="1"/>
  <c r="I1526" i="1"/>
  <c r="J1526" i="1" l="1"/>
  <c r="K1526" i="1" s="1"/>
  <c r="L1526" i="1" l="1"/>
  <c r="M1526" i="1" s="1"/>
  <c r="N1526" i="1" s="1"/>
  <c r="O1526" i="1" s="1"/>
  <c r="I1527" i="1"/>
  <c r="J1527" i="1" l="1"/>
  <c r="K1527" i="1" s="1"/>
  <c r="L1527" i="1" l="1"/>
  <c r="M1527" i="1" s="1"/>
  <c r="N1527" i="1" s="1"/>
  <c r="O1527" i="1" s="1"/>
  <c r="I1528" i="1"/>
  <c r="J1528" i="1" l="1"/>
  <c r="K1528" i="1" s="1"/>
  <c r="L1528" i="1" l="1"/>
  <c r="M1528" i="1" s="1"/>
  <c r="N1528" i="1" s="1"/>
  <c r="O1528" i="1" s="1"/>
  <c r="I1529" i="1"/>
  <c r="J1529" i="1" l="1"/>
  <c r="K1529" i="1" s="1"/>
  <c r="L1529" i="1" l="1"/>
  <c r="M1529" i="1" s="1"/>
  <c r="N1529" i="1" s="1"/>
  <c r="O1529" i="1" s="1"/>
  <c r="I1530" i="1"/>
  <c r="J1530" i="1" l="1"/>
  <c r="K1530" i="1" s="1"/>
  <c r="L1530" i="1" l="1"/>
  <c r="M1530" i="1" s="1"/>
  <c r="N1530" i="1" s="1"/>
  <c r="O1530" i="1" s="1"/>
  <c r="I1531" i="1"/>
  <c r="J1531" i="1" l="1"/>
  <c r="K1531" i="1"/>
  <c r="L1531" i="1" l="1"/>
  <c r="M1531" i="1" s="1"/>
  <c r="N1531" i="1" s="1"/>
  <c r="O1531" i="1" s="1"/>
  <c r="I1532" i="1"/>
  <c r="J1532" i="1" l="1"/>
  <c r="K1532" i="1" s="1"/>
  <c r="L1532" i="1" l="1"/>
  <c r="M1532" i="1" s="1"/>
  <c r="N1532" i="1" s="1"/>
  <c r="O1532" i="1" s="1"/>
  <c r="I1533" i="1"/>
  <c r="J1533" i="1" l="1"/>
  <c r="K1533" i="1"/>
  <c r="L1533" i="1" l="1"/>
  <c r="M1533" i="1" s="1"/>
  <c r="N1533" i="1" s="1"/>
  <c r="O1533" i="1" s="1"/>
  <c r="I1534" i="1"/>
  <c r="J1534" i="1" l="1"/>
  <c r="K1534" i="1" s="1"/>
  <c r="L1534" i="1" l="1"/>
  <c r="M1534" i="1" s="1"/>
  <c r="N1534" i="1" s="1"/>
  <c r="O1534" i="1" s="1"/>
  <c r="I1535" i="1"/>
  <c r="J1535" i="1" l="1"/>
  <c r="K1535" i="1"/>
  <c r="L1535" i="1" l="1"/>
  <c r="M1535" i="1" s="1"/>
  <c r="N1535" i="1" s="1"/>
  <c r="O1535" i="1" s="1"/>
  <c r="I1536" i="1"/>
  <c r="J1536" i="1" l="1"/>
  <c r="K1536" i="1"/>
  <c r="L1536" i="1" l="1"/>
  <c r="M1536" i="1" s="1"/>
  <c r="N1536" i="1" s="1"/>
  <c r="O1536" i="1" s="1"/>
  <c r="I1537" i="1"/>
  <c r="J1537" i="1" l="1"/>
  <c r="K1537" i="1" s="1"/>
  <c r="L1537" i="1" l="1"/>
  <c r="M1537" i="1" s="1"/>
  <c r="N1537" i="1" s="1"/>
  <c r="O1537" i="1" s="1"/>
  <c r="I1538" i="1"/>
  <c r="J1538" i="1" l="1"/>
  <c r="K1538" i="1" s="1"/>
  <c r="L1538" i="1" l="1"/>
  <c r="M1538" i="1" s="1"/>
  <c r="N1538" i="1" s="1"/>
  <c r="O1538" i="1" s="1"/>
  <c r="I1539" i="1"/>
  <c r="J1539" i="1" l="1"/>
  <c r="K1539" i="1" s="1"/>
  <c r="L1539" i="1" l="1"/>
  <c r="M1539" i="1" s="1"/>
  <c r="N1539" i="1" s="1"/>
  <c r="O1539" i="1" s="1"/>
  <c r="I1540" i="1"/>
  <c r="J1540" i="1" l="1"/>
  <c r="K1540" i="1" s="1"/>
  <c r="L1540" i="1" l="1"/>
  <c r="M1540" i="1" s="1"/>
  <c r="N1540" i="1" s="1"/>
  <c r="O1540" i="1" s="1"/>
  <c r="I1541" i="1"/>
  <c r="J1541" i="1" l="1"/>
  <c r="K1541" i="1" s="1"/>
  <c r="L1541" i="1" l="1"/>
  <c r="M1541" i="1" s="1"/>
  <c r="N1541" i="1" s="1"/>
  <c r="O1541" i="1" s="1"/>
  <c r="I1542" i="1"/>
  <c r="J1542" i="1" l="1"/>
  <c r="K1542" i="1" s="1"/>
  <c r="L1542" i="1" l="1"/>
  <c r="M1542" i="1" s="1"/>
  <c r="N1542" i="1" s="1"/>
  <c r="O1542" i="1" s="1"/>
  <c r="I1543" i="1"/>
  <c r="J1543" i="1" l="1"/>
  <c r="K1543" i="1" s="1"/>
  <c r="L1543" i="1" l="1"/>
  <c r="M1543" i="1" s="1"/>
  <c r="N1543" i="1" s="1"/>
  <c r="O1543" i="1" s="1"/>
  <c r="I1544" i="1"/>
  <c r="J1544" i="1" l="1"/>
  <c r="K1544" i="1" s="1"/>
  <c r="L1544" i="1" l="1"/>
  <c r="M1544" i="1" s="1"/>
  <c r="N1544" i="1" s="1"/>
  <c r="O1544" i="1" s="1"/>
  <c r="I1545" i="1"/>
  <c r="J1545" i="1" l="1"/>
  <c r="K1545" i="1" s="1"/>
  <c r="L1545" i="1" l="1"/>
  <c r="M1545" i="1" s="1"/>
  <c r="N1545" i="1" s="1"/>
  <c r="O1545" i="1" s="1"/>
  <c r="I1546" i="1"/>
  <c r="J1546" i="1" l="1"/>
  <c r="K1546" i="1" s="1"/>
  <c r="L1546" i="1" l="1"/>
  <c r="M1546" i="1" s="1"/>
  <c r="N1546" i="1" s="1"/>
  <c r="O1546" i="1" s="1"/>
  <c r="I1547" i="1"/>
  <c r="J1547" i="1" l="1"/>
  <c r="K1547" i="1" s="1"/>
  <c r="L1547" i="1" l="1"/>
  <c r="M1547" i="1" s="1"/>
  <c r="N1547" i="1" s="1"/>
  <c r="O1547" i="1" s="1"/>
  <c r="I1548" i="1"/>
  <c r="J1548" i="1" l="1"/>
  <c r="K1548" i="1" s="1"/>
  <c r="L1548" i="1" l="1"/>
  <c r="M1548" i="1" s="1"/>
  <c r="N1548" i="1" s="1"/>
  <c r="O1548" i="1" s="1"/>
  <c r="I1549" i="1" l="1"/>
  <c r="J1549" i="1" l="1"/>
  <c r="K1549" i="1" s="1"/>
  <c r="L1549" i="1" l="1"/>
  <c r="M1549" i="1" s="1"/>
  <c r="N1549" i="1" s="1"/>
  <c r="O1549" i="1" s="1"/>
  <c r="I1550" i="1"/>
  <c r="J1550" i="1" l="1"/>
  <c r="K1550" i="1" s="1"/>
  <c r="L1550" i="1" l="1"/>
  <c r="M1550" i="1" s="1"/>
  <c r="N1550" i="1" s="1"/>
  <c r="O1550" i="1" s="1"/>
  <c r="I1551" i="1"/>
  <c r="J1551" i="1" l="1"/>
  <c r="K1551" i="1" s="1"/>
  <c r="L1551" i="1" l="1"/>
  <c r="M1551" i="1" s="1"/>
  <c r="N1551" i="1" s="1"/>
  <c r="O1551" i="1" s="1"/>
  <c r="I1552" i="1" l="1"/>
  <c r="J1552" i="1" l="1"/>
  <c r="K1552" i="1" s="1"/>
  <c r="L1552" i="1" l="1"/>
  <c r="M1552" i="1" s="1"/>
  <c r="N1552" i="1" s="1"/>
  <c r="O1552" i="1" s="1"/>
  <c r="I1553" i="1" l="1"/>
  <c r="J1553" i="1" l="1"/>
  <c r="K1553" i="1"/>
  <c r="L1553" i="1" l="1"/>
  <c r="M1553" i="1" s="1"/>
  <c r="N1553" i="1" s="1"/>
  <c r="O1553" i="1" s="1"/>
  <c r="I1554" i="1" l="1"/>
  <c r="J1554" i="1" l="1"/>
  <c r="K1554" i="1"/>
  <c r="L1554" i="1" l="1"/>
  <c r="M1554" i="1" s="1"/>
  <c r="N1554" i="1" s="1"/>
  <c r="O1554" i="1" s="1"/>
  <c r="I1555" i="1"/>
  <c r="J1555" i="1" l="1"/>
  <c r="K1555" i="1"/>
  <c r="L1555" i="1" l="1"/>
  <c r="M1555" i="1" s="1"/>
  <c r="N1555" i="1" s="1"/>
  <c r="O1555" i="1" s="1"/>
  <c r="I1556" i="1"/>
  <c r="J1556" i="1" l="1"/>
  <c r="K1556" i="1"/>
  <c r="L1556" i="1" l="1"/>
  <c r="M1556" i="1" s="1"/>
  <c r="N1556" i="1" s="1"/>
  <c r="O1556" i="1" s="1"/>
  <c r="I1557" i="1" l="1"/>
  <c r="J1557" i="1" l="1"/>
  <c r="K1557" i="1" s="1"/>
  <c r="L1557" i="1" l="1"/>
  <c r="M1557" i="1" s="1"/>
  <c r="N1557" i="1" s="1"/>
  <c r="O1557" i="1" s="1"/>
  <c r="I1558" i="1" l="1"/>
  <c r="J1558" i="1" l="1"/>
  <c r="K1558" i="1" s="1"/>
  <c r="L1558" i="1" l="1"/>
  <c r="M1558" i="1" s="1"/>
  <c r="N1558" i="1" s="1"/>
  <c r="O1558" i="1" s="1"/>
  <c r="I1559" i="1" l="1"/>
  <c r="J1559" i="1" l="1"/>
  <c r="K1559" i="1"/>
  <c r="L1559" i="1" l="1"/>
  <c r="M1559" i="1" s="1"/>
  <c r="N1559" i="1" s="1"/>
  <c r="O1559" i="1" s="1"/>
  <c r="I1560" i="1"/>
  <c r="J1560" i="1" l="1"/>
  <c r="K1560" i="1" s="1"/>
  <c r="L1560" i="1" l="1"/>
  <c r="M1560" i="1" s="1"/>
  <c r="N1560" i="1" s="1"/>
  <c r="O1560" i="1" s="1"/>
  <c r="I1561" i="1"/>
  <c r="J1561" i="1" l="1"/>
  <c r="K1561" i="1" s="1"/>
  <c r="L1561" i="1" l="1"/>
  <c r="M1561" i="1" s="1"/>
  <c r="N1561" i="1" s="1"/>
  <c r="O1561" i="1" s="1"/>
  <c r="I1562" i="1"/>
  <c r="J1562" i="1" l="1"/>
  <c r="K1562" i="1" s="1"/>
  <c r="L1562" i="1" l="1"/>
  <c r="M1562" i="1" s="1"/>
  <c r="N1562" i="1" s="1"/>
  <c r="O1562" i="1" s="1"/>
  <c r="I1563" i="1"/>
  <c r="J1563" i="1" l="1"/>
  <c r="K1563" i="1" s="1"/>
  <c r="L1563" i="1" l="1"/>
  <c r="M1563" i="1" s="1"/>
  <c r="N1563" i="1" s="1"/>
  <c r="O1563" i="1" s="1"/>
  <c r="I1564" i="1"/>
  <c r="J1564" i="1" l="1"/>
  <c r="K1564" i="1"/>
  <c r="L1564" i="1" l="1"/>
  <c r="M1564" i="1" s="1"/>
  <c r="N1564" i="1" s="1"/>
  <c r="O1564" i="1" s="1"/>
  <c r="I1565" i="1"/>
  <c r="J1565" i="1" l="1"/>
  <c r="K1565" i="1" s="1"/>
  <c r="L1565" i="1" l="1"/>
  <c r="M1565" i="1" s="1"/>
  <c r="N1565" i="1" s="1"/>
  <c r="O1565" i="1" s="1"/>
  <c r="I1566" i="1"/>
  <c r="J1566" i="1" l="1"/>
  <c r="K1566" i="1" s="1"/>
  <c r="L1566" i="1" l="1"/>
  <c r="M1566" i="1" s="1"/>
  <c r="N1566" i="1" s="1"/>
  <c r="O1566" i="1" s="1"/>
  <c r="I1567" i="1"/>
  <c r="J1567" i="1" l="1"/>
  <c r="K1567" i="1" s="1"/>
  <c r="L1567" i="1" l="1"/>
  <c r="M1567" i="1" s="1"/>
  <c r="N1567" i="1" s="1"/>
  <c r="O1567" i="1" s="1"/>
  <c r="I1568" i="1" l="1"/>
  <c r="J1568" i="1" l="1"/>
  <c r="K1568" i="1" s="1"/>
  <c r="L1568" i="1" l="1"/>
  <c r="M1568" i="1" s="1"/>
  <c r="N1568" i="1" s="1"/>
  <c r="O1568" i="1" s="1"/>
  <c r="I1569" i="1" l="1"/>
  <c r="J1569" i="1" l="1"/>
  <c r="K1569" i="1"/>
  <c r="L1569" i="1" l="1"/>
  <c r="M1569" i="1" s="1"/>
  <c r="N1569" i="1" s="1"/>
  <c r="O1569" i="1" s="1"/>
  <c r="I1570" i="1" l="1"/>
  <c r="J1570" i="1" l="1"/>
  <c r="K1570" i="1"/>
  <c r="L1570" i="1" l="1"/>
  <c r="M1570" i="1" s="1"/>
  <c r="N1570" i="1" s="1"/>
  <c r="O1570" i="1" s="1"/>
  <c r="I1571" i="1"/>
  <c r="J1571" i="1" l="1"/>
  <c r="K1571" i="1"/>
  <c r="L1571" i="1" l="1"/>
  <c r="M1571" i="1" s="1"/>
  <c r="N1571" i="1" s="1"/>
  <c r="O1571" i="1" s="1"/>
  <c r="I1572" i="1"/>
  <c r="J1572" i="1" l="1"/>
  <c r="K1572" i="1" s="1"/>
  <c r="L1572" i="1" l="1"/>
  <c r="M1572" i="1" s="1"/>
  <c r="N1572" i="1" s="1"/>
  <c r="O1572" i="1" s="1"/>
  <c r="I1573" i="1"/>
  <c r="J1573" i="1" l="1"/>
  <c r="K1573" i="1"/>
  <c r="L1573" i="1" l="1"/>
  <c r="M1573" i="1" s="1"/>
  <c r="N1573" i="1" s="1"/>
  <c r="O1573" i="1" s="1"/>
  <c r="I1574" i="1"/>
  <c r="J1574" i="1" l="1"/>
  <c r="K1574" i="1" s="1"/>
  <c r="L1574" i="1" l="1"/>
  <c r="M1574" i="1" s="1"/>
  <c r="N1574" i="1" s="1"/>
  <c r="O1574" i="1" s="1"/>
  <c r="I1575" i="1"/>
  <c r="J1575" i="1" l="1"/>
  <c r="K1575" i="1"/>
  <c r="L1575" i="1" l="1"/>
  <c r="M1575" i="1" s="1"/>
  <c r="N1575" i="1" s="1"/>
  <c r="O1575" i="1" s="1"/>
  <c r="I1576" i="1"/>
  <c r="J1576" i="1" l="1"/>
  <c r="K1576" i="1" s="1"/>
  <c r="L1576" i="1" l="1"/>
  <c r="M1576" i="1" s="1"/>
  <c r="N1576" i="1" s="1"/>
  <c r="O1576" i="1" s="1"/>
  <c r="I1577" i="1"/>
  <c r="J1577" i="1" l="1"/>
  <c r="K1577" i="1" s="1"/>
  <c r="L1577" i="1" l="1"/>
  <c r="M1577" i="1" s="1"/>
  <c r="N1577" i="1" s="1"/>
  <c r="O1577" i="1" s="1"/>
  <c r="I1578" i="1"/>
  <c r="J1578" i="1" l="1"/>
  <c r="K1578" i="1" s="1"/>
  <c r="L1578" i="1" l="1"/>
  <c r="M1578" i="1" s="1"/>
  <c r="N1578" i="1" s="1"/>
  <c r="O1578" i="1" s="1"/>
  <c r="I1579" i="1"/>
  <c r="J1579" i="1" l="1"/>
  <c r="K1579" i="1"/>
  <c r="L1579" i="1" l="1"/>
  <c r="M1579" i="1" s="1"/>
  <c r="N1579" i="1" s="1"/>
  <c r="O1579" i="1" s="1"/>
  <c r="I1580" i="1"/>
  <c r="J1580" i="1" l="1"/>
  <c r="K1580" i="1" s="1"/>
  <c r="L1580" i="1" l="1"/>
  <c r="M1580" i="1" s="1"/>
  <c r="N1580" i="1" s="1"/>
  <c r="O1580" i="1" s="1"/>
  <c r="I1581" i="1"/>
  <c r="J1581" i="1" l="1"/>
  <c r="K1581" i="1" s="1"/>
  <c r="L1581" i="1" l="1"/>
  <c r="M1581" i="1" s="1"/>
  <c r="N1581" i="1" s="1"/>
  <c r="O1581" i="1" s="1"/>
  <c r="I1582" i="1"/>
  <c r="J1582" i="1" l="1"/>
  <c r="K1582" i="1" s="1"/>
  <c r="L1582" i="1" l="1"/>
  <c r="M1582" i="1" s="1"/>
  <c r="N1582" i="1" s="1"/>
  <c r="O1582" i="1" s="1"/>
  <c r="I1583" i="1"/>
  <c r="J1583" i="1" l="1"/>
  <c r="K1583" i="1"/>
  <c r="L1583" i="1" l="1"/>
  <c r="M1583" i="1" s="1"/>
  <c r="N1583" i="1" s="1"/>
  <c r="O1583" i="1" s="1"/>
  <c r="I1584" i="1" l="1"/>
  <c r="J1584" i="1" l="1"/>
  <c r="K1584" i="1"/>
  <c r="L1584" i="1" l="1"/>
  <c r="M1584" i="1" s="1"/>
  <c r="N1584" i="1" s="1"/>
  <c r="O1584" i="1" s="1"/>
  <c r="I1585" i="1"/>
  <c r="J1585" i="1" l="1"/>
  <c r="K1585" i="1" s="1"/>
  <c r="L1585" i="1" l="1"/>
  <c r="M1585" i="1" s="1"/>
  <c r="N1585" i="1" s="1"/>
  <c r="O1585" i="1" s="1"/>
  <c r="I1586" i="1"/>
  <c r="J1586" i="1" l="1"/>
  <c r="K1586" i="1" s="1"/>
  <c r="L1586" i="1" l="1"/>
  <c r="M1586" i="1" s="1"/>
  <c r="N1586" i="1" s="1"/>
  <c r="O1586" i="1" s="1"/>
  <c r="I1587" i="1"/>
  <c r="J1587" i="1" l="1"/>
  <c r="K1587" i="1"/>
  <c r="L1587" i="1" l="1"/>
  <c r="M1587" i="1" s="1"/>
  <c r="N1587" i="1" s="1"/>
  <c r="O1587" i="1" s="1"/>
  <c r="I1588" i="1" l="1"/>
  <c r="J1588" i="1" l="1"/>
  <c r="K1588" i="1"/>
  <c r="L1588" i="1" l="1"/>
  <c r="M1588" i="1" s="1"/>
  <c r="N1588" i="1" s="1"/>
  <c r="O1588" i="1" s="1"/>
  <c r="I1589" i="1"/>
  <c r="J1589" i="1" l="1"/>
  <c r="K1589" i="1" s="1"/>
  <c r="L1589" i="1" l="1"/>
  <c r="M1589" i="1" s="1"/>
  <c r="N1589" i="1" s="1"/>
  <c r="O1589" i="1" s="1"/>
  <c r="I1590" i="1"/>
  <c r="J1590" i="1" l="1"/>
  <c r="K1590" i="1" s="1"/>
  <c r="L1590" i="1" l="1"/>
  <c r="M1590" i="1" s="1"/>
  <c r="N1590" i="1" s="1"/>
  <c r="O1590" i="1" s="1"/>
  <c r="I1591" i="1"/>
  <c r="J1591" i="1" l="1"/>
  <c r="K1591" i="1" s="1"/>
  <c r="L1591" i="1" l="1"/>
  <c r="M1591" i="1" s="1"/>
  <c r="N1591" i="1" s="1"/>
  <c r="O1591" i="1" s="1"/>
  <c r="I1592" i="1"/>
  <c r="J1592" i="1" l="1"/>
  <c r="K1592" i="1" s="1"/>
  <c r="L1592" i="1" l="1"/>
  <c r="M1592" i="1" s="1"/>
  <c r="N1592" i="1" s="1"/>
  <c r="O1592" i="1" s="1"/>
  <c r="I1593" i="1"/>
  <c r="J1593" i="1" l="1"/>
  <c r="K1593" i="1"/>
  <c r="L1593" i="1" l="1"/>
  <c r="M1593" i="1" s="1"/>
  <c r="N1593" i="1" s="1"/>
  <c r="O1593" i="1" s="1"/>
  <c r="I1594" i="1"/>
  <c r="J1594" i="1" l="1"/>
  <c r="K1594" i="1"/>
  <c r="L1594" i="1" l="1"/>
  <c r="M1594" i="1" s="1"/>
  <c r="N1594" i="1" s="1"/>
  <c r="O1594" i="1" s="1"/>
  <c r="I1595" i="1"/>
  <c r="J1595" i="1" l="1"/>
  <c r="K1595" i="1" s="1"/>
  <c r="L1595" i="1" l="1"/>
  <c r="M1595" i="1" s="1"/>
  <c r="N1595" i="1" s="1"/>
  <c r="O1595" i="1" s="1"/>
  <c r="I1596" i="1"/>
  <c r="J1596" i="1" l="1"/>
  <c r="K1596" i="1" s="1"/>
  <c r="L1596" i="1" l="1"/>
  <c r="M1596" i="1" s="1"/>
  <c r="N1596" i="1" s="1"/>
  <c r="O1596" i="1" s="1"/>
  <c r="I1597" i="1"/>
  <c r="J1597" i="1" l="1"/>
  <c r="K1597" i="1" s="1"/>
  <c r="L1597" i="1" l="1"/>
  <c r="M1597" i="1" s="1"/>
  <c r="N1597" i="1" s="1"/>
  <c r="O1597" i="1" s="1"/>
  <c r="I1598" i="1"/>
  <c r="J1598" i="1" l="1"/>
  <c r="K1598" i="1" s="1"/>
  <c r="L1598" i="1" l="1"/>
  <c r="M1598" i="1" s="1"/>
  <c r="N1598" i="1" s="1"/>
  <c r="O1598" i="1" s="1"/>
  <c r="I1599" i="1"/>
  <c r="J1599" i="1" l="1"/>
  <c r="K1599" i="1" s="1"/>
  <c r="L1599" i="1" l="1"/>
  <c r="M1599" i="1" s="1"/>
  <c r="N1599" i="1" s="1"/>
  <c r="O1599" i="1" s="1"/>
  <c r="I1600" i="1"/>
  <c r="J1600" i="1" l="1"/>
  <c r="K1600" i="1" s="1"/>
  <c r="L1600" i="1" l="1"/>
  <c r="M1600" i="1" s="1"/>
  <c r="N1600" i="1" s="1"/>
  <c r="O1600" i="1" s="1"/>
  <c r="I1601" i="1"/>
  <c r="J1601" i="1" l="1"/>
  <c r="K1601" i="1" s="1"/>
  <c r="L1601" i="1" l="1"/>
  <c r="M1601" i="1" s="1"/>
  <c r="N1601" i="1" s="1"/>
  <c r="O1601" i="1" s="1"/>
  <c r="I1602" i="1"/>
  <c r="J1602" i="1" l="1"/>
  <c r="K1602" i="1" s="1"/>
  <c r="L1602" i="1" l="1"/>
  <c r="M1602" i="1" s="1"/>
  <c r="N1602" i="1" s="1"/>
  <c r="O1602" i="1" s="1"/>
  <c r="I1603" i="1"/>
  <c r="J1603" i="1" l="1"/>
  <c r="K1603" i="1" s="1"/>
  <c r="L1603" i="1" l="1"/>
  <c r="M1603" i="1" s="1"/>
  <c r="N1603" i="1" s="1"/>
  <c r="O1603" i="1" s="1"/>
  <c r="I1604" i="1"/>
  <c r="J1604" i="1" l="1"/>
  <c r="K1604" i="1" s="1"/>
  <c r="L1604" i="1" l="1"/>
  <c r="M1604" i="1" s="1"/>
  <c r="N1604" i="1" s="1"/>
  <c r="O1604" i="1" s="1"/>
  <c r="I1605" i="1"/>
  <c r="J1605" i="1" l="1"/>
  <c r="K1605" i="1" s="1"/>
  <c r="L1605" i="1" l="1"/>
  <c r="M1605" i="1" s="1"/>
  <c r="N1605" i="1" s="1"/>
  <c r="O1605" i="1" s="1"/>
  <c r="I1606" i="1"/>
  <c r="J1606" i="1" l="1"/>
  <c r="K1606" i="1"/>
  <c r="L1606" i="1" l="1"/>
  <c r="M1606" i="1" s="1"/>
  <c r="N1606" i="1" s="1"/>
  <c r="O1606" i="1" s="1"/>
  <c r="I1607" i="1" l="1"/>
  <c r="J1607" i="1" l="1"/>
  <c r="K1607" i="1"/>
  <c r="L1607" i="1" l="1"/>
  <c r="M1607" i="1" s="1"/>
  <c r="N1607" i="1" s="1"/>
  <c r="O1607" i="1" s="1"/>
  <c r="I1608" i="1"/>
  <c r="J1608" i="1" l="1"/>
  <c r="K1608" i="1"/>
  <c r="L1608" i="1" l="1"/>
  <c r="M1608" i="1" s="1"/>
  <c r="N1608" i="1" s="1"/>
  <c r="O1608" i="1" s="1"/>
  <c r="I1609" i="1"/>
  <c r="J1609" i="1" l="1"/>
  <c r="K1609" i="1" s="1"/>
  <c r="L1609" i="1" l="1"/>
  <c r="M1609" i="1" s="1"/>
  <c r="N1609" i="1" s="1"/>
  <c r="O1609" i="1" s="1"/>
  <c r="I1610" i="1"/>
  <c r="J1610" i="1" l="1"/>
  <c r="K1610" i="1" s="1"/>
  <c r="L1610" i="1" l="1"/>
  <c r="M1610" i="1" s="1"/>
  <c r="N1610" i="1" s="1"/>
  <c r="O1610" i="1" s="1"/>
  <c r="I1611" i="1"/>
  <c r="J1611" i="1" l="1"/>
  <c r="K1611" i="1" s="1"/>
  <c r="L1611" i="1" l="1"/>
  <c r="M1611" i="1" s="1"/>
  <c r="N1611" i="1" s="1"/>
  <c r="O1611" i="1" s="1"/>
  <c r="I1612" i="1"/>
  <c r="J1612" i="1" l="1"/>
  <c r="K1612" i="1" s="1"/>
  <c r="L1612" i="1" l="1"/>
  <c r="M1612" i="1" s="1"/>
  <c r="N1612" i="1" s="1"/>
  <c r="O1612" i="1" s="1"/>
  <c r="I1613" i="1"/>
  <c r="J1613" i="1" l="1"/>
  <c r="K1613" i="1" s="1"/>
  <c r="L1613" i="1" l="1"/>
  <c r="M1613" i="1" s="1"/>
  <c r="N1613" i="1" s="1"/>
  <c r="O1613" i="1" s="1"/>
  <c r="I1614" i="1"/>
  <c r="J1614" i="1" l="1"/>
  <c r="K1614" i="1" s="1"/>
  <c r="L1614" i="1" l="1"/>
  <c r="M1614" i="1" s="1"/>
  <c r="N1614" i="1" s="1"/>
  <c r="O1614" i="1" s="1"/>
  <c r="I1615" i="1"/>
  <c r="J1615" i="1" l="1"/>
  <c r="K1615" i="1" s="1"/>
  <c r="L1615" i="1" l="1"/>
  <c r="M1615" i="1" s="1"/>
  <c r="N1615" i="1" s="1"/>
  <c r="O1615" i="1" s="1"/>
  <c r="I1616" i="1"/>
  <c r="J1616" i="1" l="1"/>
  <c r="K1616" i="1" s="1"/>
  <c r="L1616" i="1" l="1"/>
  <c r="M1616" i="1" s="1"/>
  <c r="N1616" i="1" s="1"/>
  <c r="O1616" i="1" s="1"/>
  <c r="I1617" i="1"/>
  <c r="J1617" i="1" l="1"/>
  <c r="K1617" i="1" s="1"/>
  <c r="L1617" i="1" l="1"/>
  <c r="M1617" i="1" s="1"/>
  <c r="N1617" i="1" s="1"/>
  <c r="O1617" i="1" s="1"/>
  <c r="I1618" i="1" l="1"/>
  <c r="J1618" i="1" l="1"/>
  <c r="K1618" i="1" s="1"/>
  <c r="L1618" i="1" l="1"/>
  <c r="M1618" i="1" s="1"/>
  <c r="N1618" i="1" s="1"/>
  <c r="O1618" i="1" s="1"/>
  <c r="I1619" i="1"/>
  <c r="J1619" i="1" l="1"/>
  <c r="K1619" i="1" s="1"/>
  <c r="L1619" i="1" l="1"/>
  <c r="M1619" i="1" s="1"/>
  <c r="N1619" i="1" s="1"/>
  <c r="O1619" i="1" s="1"/>
  <c r="I1620" i="1"/>
  <c r="J1620" i="1" l="1"/>
  <c r="K1620" i="1" s="1"/>
  <c r="L1620" i="1" l="1"/>
  <c r="M1620" i="1" s="1"/>
  <c r="N1620" i="1" s="1"/>
  <c r="O1620" i="1" s="1"/>
  <c r="I1621" i="1" l="1"/>
  <c r="J1621" i="1" l="1"/>
  <c r="K1621" i="1" s="1"/>
  <c r="L1621" i="1" l="1"/>
  <c r="M1621" i="1" s="1"/>
  <c r="N1621" i="1" s="1"/>
  <c r="O1621" i="1" s="1"/>
  <c r="I1622" i="1"/>
  <c r="J1622" i="1" l="1"/>
  <c r="K1622" i="1"/>
  <c r="L1622" i="1" l="1"/>
  <c r="M1622" i="1" s="1"/>
  <c r="N1622" i="1" s="1"/>
  <c r="O1622" i="1" s="1"/>
  <c r="I1623" i="1"/>
  <c r="J1623" i="1" l="1"/>
  <c r="K1623" i="1" s="1"/>
  <c r="L1623" i="1" l="1"/>
  <c r="M1623" i="1" s="1"/>
  <c r="N1623" i="1" s="1"/>
  <c r="O1623" i="1" s="1"/>
  <c r="I1624" i="1"/>
  <c r="J1624" i="1" l="1"/>
  <c r="K1624" i="1" s="1"/>
  <c r="L1624" i="1" l="1"/>
  <c r="M1624" i="1" s="1"/>
  <c r="N1624" i="1" s="1"/>
  <c r="O1624" i="1" s="1"/>
  <c r="I1625" i="1"/>
  <c r="J1625" i="1" l="1"/>
  <c r="K1625" i="1" s="1"/>
  <c r="L1625" i="1" l="1"/>
  <c r="M1625" i="1" s="1"/>
  <c r="N1625" i="1" s="1"/>
  <c r="O1625" i="1" s="1"/>
  <c r="I1626" i="1"/>
  <c r="J1626" i="1" l="1"/>
  <c r="K1626" i="1"/>
  <c r="L1626" i="1" l="1"/>
  <c r="M1626" i="1" s="1"/>
  <c r="N1626" i="1" s="1"/>
  <c r="O1626" i="1" s="1"/>
  <c r="I1627" i="1"/>
  <c r="J1627" i="1" l="1"/>
  <c r="K1627" i="1" s="1"/>
  <c r="L1627" i="1" l="1"/>
  <c r="M1627" i="1" s="1"/>
  <c r="N1627" i="1" s="1"/>
  <c r="O1627" i="1" s="1"/>
  <c r="I1628" i="1"/>
  <c r="J1628" i="1" l="1"/>
  <c r="K1628" i="1" s="1"/>
  <c r="L1628" i="1" l="1"/>
  <c r="M1628" i="1" s="1"/>
  <c r="N1628" i="1" s="1"/>
  <c r="O1628" i="1" s="1"/>
  <c r="I1629" i="1"/>
  <c r="J1629" i="1" l="1"/>
  <c r="K1629" i="1" s="1"/>
  <c r="L1629" i="1" l="1"/>
  <c r="M1629" i="1" s="1"/>
  <c r="N1629" i="1" s="1"/>
  <c r="O1629" i="1" s="1"/>
  <c r="I1630" i="1"/>
  <c r="J1630" i="1" l="1"/>
  <c r="K1630" i="1" s="1"/>
  <c r="L1630" i="1" l="1"/>
  <c r="M1630" i="1" s="1"/>
  <c r="N1630" i="1" s="1"/>
  <c r="O1630" i="1" s="1"/>
  <c r="I1631" i="1"/>
  <c r="J1631" i="1" l="1"/>
  <c r="K1631" i="1"/>
  <c r="L1631" i="1" l="1"/>
  <c r="M1631" i="1" s="1"/>
  <c r="N1631" i="1" s="1"/>
  <c r="O1631" i="1" s="1"/>
  <c r="I1632" i="1"/>
  <c r="J1632" i="1" l="1"/>
  <c r="K1632" i="1" s="1"/>
  <c r="L1632" i="1" l="1"/>
  <c r="M1632" i="1" s="1"/>
  <c r="N1632" i="1" s="1"/>
  <c r="O1632" i="1" s="1"/>
  <c r="I1633" i="1"/>
  <c r="J1633" i="1" l="1"/>
  <c r="K1633" i="1" s="1"/>
  <c r="L1633" i="1" l="1"/>
  <c r="M1633" i="1" s="1"/>
  <c r="N1633" i="1" s="1"/>
  <c r="O1633" i="1" s="1"/>
  <c r="I1634" i="1"/>
  <c r="J1634" i="1" l="1"/>
  <c r="K1634" i="1"/>
  <c r="L1634" i="1" l="1"/>
  <c r="M1634" i="1" s="1"/>
  <c r="N1634" i="1" s="1"/>
  <c r="O1634" i="1" s="1"/>
  <c r="I1635" i="1"/>
  <c r="J1635" i="1" l="1"/>
  <c r="K1635" i="1"/>
  <c r="L1635" i="1" l="1"/>
  <c r="M1635" i="1" s="1"/>
  <c r="N1635" i="1" s="1"/>
  <c r="O1635" i="1" s="1"/>
  <c r="I1636" i="1"/>
  <c r="J1636" i="1" l="1"/>
  <c r="K1636" i="1"/>
  <c r="L1636" i="1" l="1"/>
  <c r="M1636" i="1" s="1"/>
  <c r="N1636" i="1" s="1"/>
  <c r="O1636" i="1" s="1"/>
  <c r="I1637" i="1"/>
  <c r="J1637" i="1" l="1"/>
  <c r="K1637" i="1" s="1"/>
  <c r="L1637" i="1" l="1"/>
  <c r="M1637" i="1" s="1"/>
  <c r="N1637" i="1" s="1"/>
  <c r="O1637" i="1" s="1"/>
  <c r="I1638" i="1"/>
  <c r="J1638" i="1" l="1"/>
  <c r="K1638" i="1" s="1"/>
  <c r="L1638" i="1" l="1"/>
  <c r="M1638" i="1" s="1"/>
  <c r="N1638" i="1" s="1"/>
  <c r="O1638" i="1" s="1"/>
  <c r="I1639" i="1"/>
  <c r="J1639" i="1" l="1"/>
  <c r="K1639" i="1" s="1"/>
  <c r="L1639" i="1" l="1"/>
  <c r="M1639" i="1" s="1"/>
  <c r="N1639" i="1" s="1"/>
  <c r="O1639" i="1" s="1"/>
  <c r="I1640" i="1" l="1"/>
  <c r="J1640" i="1" l="1"/>
  <c r="K1640" i="1"/>
  <c r="L1640" i="1" l="1"/>
  <c r="M1640" i="1" s="1"/>
  <c r="N1640" i="1" s="1"/>
  <c r="O1640" i="1" s="1"/>
  <c r="I1641" i="1"/>
  <c r="J1641" i="1" l="1"/>
  <c r="K1641" i="1" s="1"/>
  <c r="L1641" i="1" l="1"/>
  <c r="M1641" i="1" s="1"/>
  <c r="N1641" i="1" s="1"/>
  <c r="O1641" i="1" s="1"/>
  <c r="I1642" i="1" l="1"/>
  <c r="J1642" i="1" l="1"/>
  <c r="K1642" i="1"/>
  <c r="L1642" i="1" l="1"/>
  <c r="M1642" i="1" s="1"/>
  <c r="N1642" i="1" s="1"/>
  <c r="O1642" i="1" s="1"/>
  <c r="I1643" i="1"/>
  <c r="J1643" i="1" l="1"/>
  <c r="K1643" i="1"/>
  <c r="L1643" i="1" l="1"/>
  <c r="M1643" i="1" s="1"/>
  <c r="N1643" i="1" s="1"/>
  <c r="O1643" i="1" s="1"/>
  <c r="I1644" i="1" l="1"/>
  <c r="J1644" i="1" l="1"/>
  <c r="K1644" i="1"/>
  <c r="L1644" i="1" l="1"/>
  <c r="M1644" i="1" s="1"/>
  <c r="N1644" i="1" s="1"/>
  <c r="O1644" i="1" s="1"/>
  <c r="I1645" i="1"/>
  <c r="J1645" i="1" l="1"/>
  <c r="K1645" i="1" s="1"/>
  <c r="L1645" i="1" l="1"/>
  <c r="M1645" i="1" s="1"/>
  <c r="N1645" i="1" s="1"/>
  <c r="O1645" i="1" s="1"/>
  <c r="I1646" i="1"/>
  <c r="J1646" i="1" l="1"/>
  <c r="K1646" i="1" s="1"/>
  <c r="L1646" i="1" l="1"/>
  <c r="M1646" i="1" s="1"/>
  <c r="N1646" i="1" s="1"/>
  <c r="O1646" i="1" s="1"/>
  <c r="I1647" i="1"/>
  <c r="J1647" i="1" l="1"/>
  <c r="K1647" i="1" s="1"/>
  <c r="L1647" i="1" l="1"/>
  <c r="M1647" i="1" s="1"/>
  <c r="N1647" i="1" s="1"/>
  <c r="O1647" i="1" s="1"/>
  <c r="I1648" i="1"/>
  <c r="J1648" i="1" l="1"/>
  <c r="K1648" i="1" s="1"/>
  <c r="L1648" i="1" l="1"/>
  <c r="M1648" i="1" s="1"/>
  <c r="N1648" i="1" s="1"/>
  <c r="O1648" i="1" s="1"/>
  <c r="I1649" i="1"/>
  <c r="J1649" i="1" l="1"/>
  <c r="K1649" i="1" s="1"/>
  <c r="L1649" i="1" l="1"/>
  <c r="M1649" i="1" s="1"/>
  <c r="N1649" i="1" s="1"/>
  <c r="O1649" i="1" s="1"/>
  <c r="I1650" i="1"/>
  <c r="J1650" i="1" l="1"/>
  <c r="K1650" i="1"/>
  <c r="L1650" i="1" l="1"/>
  <c r="M1650" i="1" s="1"/>
  <c r="N1650" i="1" s="1"/>
  <c r="O1650" i="1" s="1"/>
  <c r="I1651" i="1" l="1"/>
  <c r="J1651" i="1" l="1"/>
  <c r="K1651" i="1" s="1"/>
  <c r="L1651" i="1" l="1"/>
  <c r="M1651" i="1" s="1"/>
  <c r="N1651" i="1" s="1"/>
  <c r="O1651" i="1" s="1"/>
  <c r="I1652" i="1"/>
  <c r="J1652" i="1" l="1"/>
  <c r="K1652" i="1" s="1"/>
  <c r="L1652" i="1" l="1"/>
  <c r="M1652" i="1" s="1"/>
  <c r="N1652" i="1" s="1"/>
  <c r="O1652" i="1" s="1"/>
  <c r="I1653" i="1"/>
  <c r="J1653" i="1" l="1"/>
  <c r="K1653" i="1"/>
  <c r="L1653" i="1" l="1"/>
  <c r="M1653" i="1" s="1"/>
  <c r="N1653" i="1" s="1"/>
  <c r="O1653" i="1" s="1"/>
  <c r="I1654" i="1"/>
  <c r="J1654" i="1" l="1"/>
  <c r="K1654" i="1" s="1"/>
  <c r="L1654" i="1" l="1"/>
  <c r="M1654" i="1" s="1"/>
  <c r="N1654" i="1" s="1"/>
  <c r="O1654" i="1" s="1"/>
  <c r="I1655" i="1"/>
  <c r="J1655" i="1" l="1"/>
  <c r="K1655" i="1" s="1"/>
  <c r="L1655" i="1" l="1"/>
  <c r="M1655" i="1" s="1"/>
  <c r="N1655" i="1" s="1"/>
  <c r="O1655" i="1" s="1"/>
  <c r="I1656" i="1"/>
  <c r="J1656" i="1" l="1"/>
  <c r="K1656" i="1"/>
  <c r="L1656" i="1" l="1"/>
  <c r="M1656" i="1" s="1"/>
  <c r="N1656" i="1" s="1"/>
  <c r="O1656" i="1" s="1"/>
  <c r="I1657" i="1"/>
  <c r="J1657" i="1" l="1"/>
  <c r="K1657" i="1"/>
  <c r="L1657" i="1" l="1"/>
  <c r="M1657" i="1" s="1"/>
  <c r="N1657" i="1" s="1"/>
  <c r="O1657" i="1" s="1"/>
  <c r="I1658" i="1"/>
  <c r="J1658" i="1" l="1"/>
  <c r="K1658" i="1"/>
  <c r="L1658" i="1" l="1"/>
  <c r="M1658" i="1" s="1"/>
  <c r="N1658" i="1" s="1"/>
  <c r="O1658" i="1" s="1"/>
  <c r="I1659" i="1"/>
  <c r="J1659" i="1" l="1"/>
  <c r="K1659" i="1" s="1"/>
  <c r="L1659" i="1" l="1"/>
  <c r="M1659" i="1" s="1"/>
  <c r="N1659" i="1" s="1"/>
  <c r="O1659" i="1" s="1"/>
  <c r="I1660" i="1"/>
  <c r="J1660" i="1" l="1"/>
  <c r="K1660" i="1" s="1"/>
  <c r="L1660" i="1" l="1"/>
  <c r="M1660" i="1" s="1"/>
  <c r="N1660" i="1" s="1"/>
  <c r="O1660" i="1" s="1"/>
  <c r="I1661" i="1"/>
  <c r="J1661" i="1" l="1"/>
  <c r="K1661" i="1" s="1"/>
  <c r="L1661" i="1" l="1"/>
  <c r="M1661" i="1" s="1"/>
  <c r="N1661" i="1" s="1"/>
  <c r="O1661" i="1" s="1"/>
  <c r="I1662" i="1"/>
  <c r="J1662" i="1" l="1"/>
  <c r="K1662" i="1" s="1"/>
  <c r="L1662" i="1" l="1"/>
  <c r="M1662" i="1" s="1"/>
  <c r="N1662" i="1" s="1"/>
  <c r="O1662" i="1" s="1"/>
  <c r="I1663" i="1"/>
  <c r="J1663" i="1" l="1"/>
  <c r="K1663" i="1" s="1"/>
  <c r="L1663" i="1" l="1"/>
  <c r="M1663" i="1" s="1"/>
  <c r="N1663" i="1" s="1"/>
  <c r="O1663" i="1" s="1"/>
  <c r="I1664" i="1"/>
  <c r="J1664" i="1" l="1"/>
  <c r="K1664" i="1"/>
  <c r="L1664" i="1" l="1"/>
  <c r="M1664" i="1" s="1"/>
  <c r="N1664" i="1" s="1"/>
  <c r="O1664" i="1" s="1"/>
  <c r="I1665" i="1"/>
  <c r="J1665" i="1" l="1"/>
  <c r="K1665" i="1" s="1"/>
  <c r="L1665" i="1" l="1"/>
  <c r="M1665" i="1" s="1"/>
  <c r="N1665" i="1" s="1"/>
  <c r="O1665" i="1" s="1"/>
  <c r="I1666" i="1"/>
  <c r="J1666" i="1" l="1"/>
  <c r="K1666" i="1"/>
  <c r="L1666" i="1" l="1"/>
  <c r="M1666" i="1" s="1"/>
  <c r="N1666" i="1" s="1"/>
  <c r="O1666" i="1" s="1"/>
  <c r="I1667" i="1"/>
  <c r="J1667" i="1" l="1"/>
  <c r="K1667" i="1" s="1"/>
  <c r="L1667" i="1" l="1"/>
  <c r="M1667" i="1" s="1"/>
  <c r="N1667" i="1" s="1"/>
  <c r="O1667" i="1" s="1"/>
  <c r="I1668" i="1"/>
  <c r="J1668" i="1" l="1"/>
  <c r="K1668" i="1"/>
  <c r="L1668" i="1" l="1"/>
  <c r="M1668" i="1" s="1"/>
  <c r="N1668" i="1" s="1"/>
  <c r="O1668" i="1" s="1"/>
  <c r="I1669" i="1"/>
  <c r="J1669" i="1" l="1"/>
  <c r="K1669" i="1" s="1"/>
  <c r="L1669" i="1" l="1"/>
  <c r="M1669" i="1" s="1"/>
  <c r="N1669" i="1" s="1"/>
  <c r="O1669" i="1" s="1"/>
  <c r="I1670" i="1"/>
  <c r="J1670" i="1" l="1"/>
  <c r="K1670" i="1" s="1"/>
  <c r="L1670" i="1" l="1"/>
  <c r="M1670" i="1" s="1"/>
  <c r="N1670" i="1" s="1"/>
  <c r="O1670" i="1" s="1"/>
  <c r="I1671" i="1"/>
  <c r="J1671" i="1" l="1"/>
  <c r="K1671" i="1" s="1"/>
  <c r="L1671" i="1" l="1"/>
  <c r="M1671" i="1" s="1"/>
  <c r="N1671" i="1" s="1"/>
  <c r="O1671" i="1" s="1"/>
  <c r="I1672" i="1"/>
  <c r="J1672" i="1" l="1"/>
  <c r="K1672" i="1" s="1"/>
  <c r="L1672" i="1" l="1"/>
  <c r="M1672" i="1" s="1"/>
  <c r="N1672" i="1" s="1"/>
  <c r="O1672" i="1" s="1"/>
  <c r="I1673" i="1"/>
  <c r="J1673" i="1" l="1"/>
  <c r="K1673" i="1" s="1"/>
  <c r="L1673" i="1" l="1"/>
  <c r="M1673" i="1" s="1"/>
  <c r="N1673" i="1" s="1"/>
  <c r="O1673" i="1" s="1"/>
  <c r="I1674" i="1"/>
  <c r="J1674" i="1" l="1"/>
  <c r="K1674" i="1" s="1"/>
  <c r="L1674" i="1" l="1"/>
  <c r="M1674" i="1" s="1"/>
  <c r="N1674" i="1" s="1"/>
  <c r="O1674" i="1" s="1"/>
  <c r="I1675" i="1"/>
  <c r="J1675" i="1" l="1"/>
  <c r="K1675" i="1" s="1"/>
  <c r="L1675" i="1" l="1"/>
  <c r="M1675" i="1" s="1"/>
  <c r="N1675" i="1" s="1"/>
  <c r="O1675" i="1" s="1"/>
  <c r="I1676" i="1"/>
  <c r="J1676" i="1" l="1"/>
  <c r="K1676" i="1" s="1"/>
  <c r="L1676" i="1" l="1"/>
  <c r="M1676" i="1" s="1"/>
  <c r="N1676" i="1" s="1"/>
  <c r="O1676" i="1" s="1"/>
  <c r="I1677" i="1"/>
  <c r="J1677" i="1" l="1"/>
  <c r="K1677" i="1"/>
  <c r="L1677" i="1" l="1"/>
  <c r="M1677" i="1" s="1"/>
  <c r="N1677" i="1" s="1"/>
  <c r="O1677" i="1" s="1"/>
  <c r="I1678" i="1"/>
  <c r="J1678" i="1" l="1"/>
  <c r="K1678" i="1"/>
  <c r="L1678" i="1" l="1"/>
  <c r="M1678" i="1" s="1"/>
  <c r="N1678" i="1" s="1"/>
  <c r="O1678" i="1" s="1"/>
  <c r="I1679" i="1"/>
  <c r="J1679" i="1" l="1"/>
  <c r="K1679" i="1" s="1"/>
  <c r="L1679" i="1" l="1"/>
  <c r="M1679" i="1" s="1"/>
  <c r="N1679" i="1" s="1"/>
  <c r="O1679" i="1" s="1"/>
  <c r="I1680" i="1"/>
  <c r="J1680" i="1" l="1"/>
  <c r="K1680" i="1" s="1"/>
  <c r="L1680" i="1" l="1"/>
  <c r="M1680" i="1" s="1"/>
  <c r="N1680" i="1" s="1"/>
  <c r="O1680" i="1" s="1"/>
  <c r="I1681" i="1"/>
  <c r="J1681" i="1" l="1"/>
  <c r="K1681" i="1" s="1"/>
  <c r="L1681" i="1" l="1"/>
  <c r="M1681" i="1" s="1"/>
  <c r="N1681" i="1" s="1"/>
  <c r="O1681" i="1" s="1"/>
  <c r="I1682" i="1"/>
  <c r="J1682" i="1" l="1"/>
  <c r="K1682" i="1" s="1"/>
  <c r="L1682" i="1" l="1"/>
  <c r="M1682" i="1" s="1"/>
  <c r="N1682" i="1" s="1"/>
  <c r="O1682" i="1" s="1"/>
  <c r="I1683" i="1"/>
  <c r="J1683" i="1" l="1"/>
  <c r="K1683" i="1" s="1"/>
  <c r="L1683" i="1" l="1"/>
  <c r="M1683" i="1" s="1"/>
  <c r="N1683" i="1" s="1"/>
  <c r="O1683" i="1" s="1"/>
  <c r="I1684" i="1"/>
  <c r="J1684" i="1" l="1"/>
  <c r="K1684" i="1" s="1"/>
  <c r="L1684" i="1" l="1"/>
  <c r="M1684" i="1" s="1"/>
  <c r="N1684" i="1" s="1"/>
  <c r="O1684" i="1" s="1"/>
  <c r="I1685" i="1"/>
  <c r="J1685" i="1" l="1"/>
  <c r="K1685" i="1" s="1"/>
  <c r="L1685" i="1" l="1"/>
  <c r="M1685" i="1" s="1"/>
  <c r="N1685" i="1" s="1"/>
  <c r="O1685" i="1" s="1"/>
  <c r="I1686" i="1"/>
  <c r="J1686" i="1" l="1"/>
  <c r="K1686" i="1" s="1"/>
  <c r="L1686" i="1" l="1"/>
  <c r="M1686" i="1" s="1"/>
  <c r="N1686" i="1" s="1"/>
  <c r="O1686" i="1" s="1"/>
  <c r="I1687" i="1"/>
  <c r="J1687" i="1" l="1"/>
  <c r="K1687" i="1" s="1"/>
  <c r="L1687" i="1" l="1"/>
  <c r="M1687" i="1" s="1"/>
  <c r="N1687" i="1" s="1"/>
  <c r="O1687" i="1" s="1"/>
  <c r="I1688" i="1"/>
  <c r="J1688" i="1" l="1"/>
  <c r="K1688" i="1" s="1"/>
  <c r="L1688" i="1" l="1"/>
  <c r="M1688" i="1" s="1"/>
  <c r="N1688" i="1" s="1"/>
  <c r="O1688" i="1" s="1"/>
  <c r="I1689" i="1"/>
  <c r="J1689" i="1" l="1"/>
  <c r="K1689" i="1"/>
  <c r="L1689" i="1" s="1"/>
  <c r="M1689" i="1" s="1"/>
  <c r="N1689" i="1" s="1"/>
  <c r="O1689" i="1" s="1"/>
</calcChain>
</file>

<file path=xl/sharedStrings.xml><?xml version="1.0" encoding="utf-8"?>
<sst xmlns="http://schemas.openxmlformats.org/spreadsheetml/2006/main" count="43" uniqueCount="40">
  <si>
    <t>SOMME</t>
  </si>
  <si>
    <t>MOIS</t>
  </si>
  <si>
    <t>Coefficient de calage:mois</t>
  </si>
  <si>
    <t>Cn</t>
  </si>
  <si>
    <t>Cf</t>
  </si>
  <si>
    <t>a1</t>
  </si>
  <si>
    <t>SRD</t>
  </si>
  <si>
    <t>a2</t>
  </si>
  <si>
    <t>a3</t>
  </si>
  <si>
    <t>a4</t>
  </si>
  <si>
    <t>STM</t>
  </si>
  <si>
    <t>Période teste</t>
  </si>
  <si>
    <t>RESIDUS²</t>
  </si>
  <si>
    <t>INITIALISATION</t>
  </si>
  <si>
    <t>IT0 =</t>
  </si>
  <si>
    <t>IP0 =</t>
  </si>
  <si>
    <t>H0 =</t>
  </si>
  <si>
    <t>RL0 =</t>
  </si>
  <si>
    <t xml:space="preserve">Pi :  Pluie </t>
  </si>
  <si>
    <t>Ruissellement</t>
  </si>
  <si>
    <t xml:space="preserve">DEi :   Pas </t>
  </si>
  <si>
    <t>STSi : Stock</t>
  </si>
  <si>
    <t>ETRI : Evapo -</t>
  </si>
  <si>
    <t>Infiltration</t>
  </si>
  <si>
    <t>Réservoir</t>
  </si>
  <si>
    <t>Ecoulement</t>
  </si>
  <si>
    <t>TEMPERATURES</t>
  </si>
  <si>
    <t>Résidus</t>
  </si>
  <si>
    <t>moyenne</t>
  </si>
  <si>
    <t>direct :  RDi</t>
  </si>
  <si>
    <t>ruisselé</t>
  </si>
  <si>
    <t>superficiel</t>
  </si>
  <si>
    <t>transpiration</t>
  </si>
  <si>
    <t>totale : ITi</t>
  </si>
  <si>
    <t>profonde : IPi</t>
  </si>
  <si>
    <t>profond : Hi</t>
  </si>
  <si>
    <t>retardé :RLi</t>
  </si>
  <si>
    <t>total : Qi(mm)</t>
  </si>
  <si>
    <t>réel : Di (mm)</t>
  </si>
  <si>
    <t>T°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</si>
</sst>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&quot;R=&quot;0.00%"/>
  </numFmts>
  <fonts count="5" x14ac:knownFonts="1">
    <font>
      <sz val="10"/>
      <name val="MS Sans Serif"/>
    </font>
    <font>
      <sz val="10"/>
      <name val="MS Sans Serif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name val="MS Sans Serif"/>
    </font>
  </fonts>
  <fills count="8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13"/>
      </patternFill>
    </fill>
    <fill>
      <patternFill patternType="solid">
        <fgColor indexed="41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0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</borders>
  <cellStyleXfs count="2">
    <xf numFmtId="0" fontId="0" fillId="0" borderId="0"/>
    <xf numFmtId="9" fontId="1" fillId="0" borderId="0"/>
  </cellStyleXfs>
  <cellXfs count="52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right" vertical="center"/>
    </xf>
    <xf numFmtId="0" fontId="3" fillId="0" borderId="5" xfId="0" applyFont="1" applyBorder="1" applyAlignment="1">
      <alignment horizontal="left" vertical="center"/>
    </xf>
    <xf numFmtId="0" fontId="2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left" vertical="center"/>
    </xf>
    <xf numFmtId="0" fontId="2" fillId="0" borderId="7" xfId="0" applyFont="1" applyBorder="1" applyAlignment="1">
      <alignment vertical="center"/>
    </xf>
    <xf numFmtId="0" fontId="2" fillId="0" borderId="8" xfId="0" applyFont="1" applyBorder="1" applyAlignment="1">
      <alignment horizontal="right" vertical="center"/>
    </xf>
    <xf numFmtId="2" fontId="2" fillId="0" borderId="0" xfId="0" applyNumberFormat="1" applyFont="1" applyAlignment="1">
      <alignment horizontal="center" vertical="center"/>
    </xf>
    <xf numFmtId="17" fontId="2" fillId="0" borderId="0" xfId="0" applyNumberFormat="1" applyFont="1" applyAlignment="1">
      <alignment horizontal="center" vertical="center"/>
    </xf>
    <xf numFmtId="2" fontId="2" fillId="2" borderId="0" xfId="0" applyNumberFormat="1" applyFont="1" applyFill="1" applyAlignment="1">
      <alignment horizontal="center" vertical="center"/>
    </xf>
    <xf numFmtId="2" fontId="2" fillId="0" borderId="0" xfId="0" applyNumberFormat="1" applyFont="1" applyAlignment="1">
      <alignment vertical="center"/>
    </xf>
    <xf numFmtId="2" fontId="2" fillId="0" borderId="2" xfId="0" applyNumberFormat="1" applyFont="1" applyBorder="1" applyAlignment="1">
      <alignment vertical="center"/>
    </xf>
    <xf numFmtId="2" fontId="2" fillId="0" borderId="2" xfId="0" applyNumberFormat="1" applyFont="1" applyBorder="1" applyAlignment="1">
      <alignment horizontal="center" vertical="center"/>
    </xf>
    <xf numFmtId="2" fontId="2" fillId="0" borderId="3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right" vertical="center"/>
    </xf>
    <xf numFmtId="0" fontId="3" fillId="0" borderId="10" xfId="0" applyFont="1" applyBorder="1" applyAlignment="1">
      <alignment horizontal="left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2" fontId="3" fillId="0" borderId="5" xfId="0" applyNumberFormat="1" applyFont="1" applyBorder="1" applyAlignment="1">
      <alignment horizontal="left" vertical="center"/>
    </xf>
    <xf numFmtId="164" fontId="2" fillId="4" borderId="3" xfId="0" applyNumberFormat="1" applyFont="1" applyFill="1" applyBorder="1" applyAlignment="1">
      <alignment horizontal="center" vertical="center"/>
    </xf>
    <xf numFmtId="2" fontId="2" fillId="0" borderId="13" xfId="0" applyNumberFormat="1" applyFont="1" applyBorder="1" applyAlignment="1">
      <alignment horizontal="center" vertical="center"/>
    </xf>
    <xf numFmtId="164" fontId="2" fillId="0" borderId="14" xfId="0" applyNumberFormat="1" applyFont="1" applyBorder="1" applyAlignment="1">
      <alignment horizontal="center" vertical="center"/>
    </xf>
    <xf numFmtId="2" fontId="2" fillId="5" borderId="0" xfId="0" applyNumberFormat="1" applyFont="1" applyFill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 vertical="center"/>
    </xf>
    <xf numFmtId="164" fontId="2" fillId="3" borderId="0" xfId="0" applyNumberFormat="1" applyFont="1" applyFill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164" fontId="2" fillId="3" borderId="2" xfId="0" applyNumberFormat="1" applyFont="1" applyFill="1" applyBorder="1" applyAlignment="1">
      <alignment horizontal="center" vertical="center"/>
    </xf>
    <xf numFmtId="165" fontId="3" fillId="6" borderId="5" xfId="1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17" fontId="4" fillId="0" borderId="0" xfId="0" applyNumberFormat="1" applyFont="1"/>
    <xf numFmtId="164" fontId="2" fillId="7" borderId="0" xfId="0" applyNumberFormat="1" applyFont="1" applyFill="1" applyAlignment="1">
      <alignment horizontal="center" vertical="center"/>
    </xf>
    <xf numFmtId="164" fontId="2" fillId="7" borderId="2" xfId="0" applyNumberFormat="1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1" fontId="2" fillId="0" borderId="0" xfId="0" applyNumberFormat="1" applyFont="1" applyAlignment="1">
      <alignment horizontal="center" vertical="center"/>
    </xf>
    <xf numFmtId="11" fontId="2" fillId="0" borderId="18" xfId="0" applyNumberFormat="1" applyFont="1" applyBorder="1" applyAlignment="1">
      <alignment horizontal="center" vertical="center"/>
    </xf>
    <xf numFmtId="11" fontId="2" fillId="0" borderId="10" xfId="0" applyNumberFormat="1" applyFont="1" applyBorder="1" applyAlignment="1">
      <alignment horizontal="center" vertical="center"/>
    </xf>
    <xf numFmtId="11" fontId="2" fillId="0" borderId="2" xfId="0" applyNumberFormat="1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5" fontId="3" fillId="6" borderId="20" xfId="1" applyNumberFormat="1" applyFont="1" applyFill="1" applyBorder="1" applyAlignment="1">
      <alignment horizontal="center" vertical="center"/>
    </xf>
    <xf numFmtId="0" fontId="0" fillId="0" borderId="21" xfId="0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 sz="1050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MA"/>
              <a:t>COMPARAISON DE LA LAME D'EAU RUISSELEE DONNEE PAR LE MODELE ET LA LAME D'EAU MESUREE</a:t>
            </a:r>
          </a:p>
        </c:rich>
      </c:tx>
      <c:layout>
        <c:manualLayout>
          <c:xMode val="edge"/>
          <c:yMode val="edge"/>
          <c:x val="0.1529294935451837"/>
          <c:y val="1.3793103448275861E-3"/>
        </c:manualLayout>
      </c:layout>
      <c:overlay val="0"/>
      <c:spPr>
        <a:noFill/>
        <a:ln w="25400"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3.5749751737835157E-2"/>
          <c:y val="4.4137931034482762E-2"/>
          <c:w val="0.94736842105263153"/>
          <c:h val="0.89517241379310342"/>
        </c:manualLayout>
      </c:layout>
      <c:scatterChart>
        <c:scatterStyle val="lineMarker"/>
        <c:varyColors val="0"/>
        <c:ser>
          <c:idx val="0"/>
          <c:order val="0"/>
          <c:tx>
            <c:v>Calculé</c:v>
          </c:tx>
          <c:spPr>
            <a:ln w="12700">
              <a:solidFill>
                <a:srgbClr val="FF0000"/>
              </a:solidFill>
              <a:prstDash val="sysDash"/>
            </a:ln>
          </c:spPr>
          <c:marker>
            <c:symbol val="star"/>
            <c:size val="6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'MODEL - pluie - débit'!$A$6:$A$3401</c:f>
              <c:numCache>
                <c:formatCode>mmm\-yy</c:formatCode>
                <c:ptCount val="3396"/>
                <c:pt idx="0">
                  <c:v>22160</c:v>
                </c:pt>
                <c:pt idx="1">
                  <c:v>22190</c:v>
                </c:pt>
                <c:pt idx="2">
                  <c:v>22221</c:v>
                </c:pt>
                <c:pt idx="3">
                  <c:v>22251</c:v>
                </c:pt>
                <c:pt idx="4">
                  <c:v>22282</c:v>
                </c:pt>
                <c:pt idx="5">
                  <c:v>22313</c:v>
                </c:pt>
                <c:pt idx="6">
                  <c:v>22341</c:v>
                </c:pt>
                <c:pt idx="7">
                  <c:v>22372</c:v>
                </c:pt>
                <c:pt idx="8">
                  <c:v>22402</c:v>
                </c:pt>
                <c:pt idx="9">
                  <c:v>22433</c:v>
                </c:pt>
                <c:pt idx="10">
                  <c:v>22463</c:v>
                </c:pt>
                <c:pt idx="11">
                  <c:v>22494</c:v>
                </c:pt>
                <c:pt idx="12">
                  <c:v>22525</c:v>
                </c:pt>
                <c:pt idx="13">
                  <c:v>22555</c:v>
                </c:pt>
                <c:pt idx="14">
                  <c:v>22586</c:v>
                </c:pt>
                <c:pt idx="15">
                  <c:v>22616</c:v>
                </c:pt>
                <c:pt idx="16">
                  <c:v>22647</c:v>
                </c:pt>
                <c:pt idx="17">
                  <c:v>22678</c:v>
                </c:pt>
                <c:pt idx="18">
                  <c:v>22706</c:v>
                </c:pt>
                <c:pt idx="19">
                  <c:v>22737</c:v>
                </c:pt>
                <c:pt idx="20">
                  <c:v>22767</c:v>
                </c:pt>
                <c:pt idx="21">
                  <c:v>22798</c:v>
                </c:pt>
                <c:pt idx="22">
                  <c:v>22828</c:v>
                </c:pt>
                <c:pt idx="23">
                  <c:v>22859</c:v>
                </c:pt>
                <c:pt idx="24">
                  <c:v>22890</c:v>
                </c:pt>
                <c:pt idx="25">
                  <c:v>22920</c:v>
                </c:pt>
                <c:pt idx="26">
                  <c:v>22951</c:v>
                </c:pt>
                <c:pt idx="27">
                  <c:v>22981</c:v>
                </c:pt>
                <c:pt idx="28">
                  <c:v>23012</c:v>
                </c:pt>
                <c:pt idx="29">
                  <c:v>23043</c:v>
                </c:pt>
                <c:pt idx="30">
                  <c:v>23071</c:v>
                </c:pt>
                <c:pt idx="31">
                  <c:v>23102</c:v>
                </c:pt>
                <c:pt idx="32">
                  <c:v>23132</c:v>
                </c:pt>
                <c:pt idx="33">
                  <c:v>23163</c:v>
                </c:pt>
                <c:pt idx="34">
                  <c:v>23193</c:v>
                </c:pt>
                <c:pt idx="35">
                  <c:v>23224</c:v>
                </c:pt>
                <c:pt idx="36">
                  <c:v>23255</c:v>
                </c:pt>
                <c:pt idx="37">
                  <c:v>23285</c:v>
                </c:pt>
                <c:pt idx="38">
                  <c:v>23316</c:v>
                </c:pt>
                <c:pt idx="39">
                  <c:v>23346</c:v>
                </c:pt>
                <c:pt idx="40">
                  <c:v>23377</c:v>
                </c:pt>
                <c:pt idx="41">
                  <c:v>23408</c:v>
                </c:pt>
                <c:pt idx="42">
                  <c:v>23437</c:v>
                </c:pt>
                <c:pt idx="43">
                  <c:v>23468</c:v>
                </c:pt>
                <c:pt idx="44">
                  <c:v>23498</c:v>
                </c:pt>
                <c:pt idx="45">
                  <c:v>23529</c:v>
                </c:pt>
                <c:pt idx="46">
                  <c:v>23559</c:v>
                </c:pt>
                <c:pt idx="47">
                  <c:v>23590</c:v>
                </c:pt>
                <c:pt idx="48">
                  <c:v>23621</c:v>
                </c:pt>
                <c:pt idx="49">
                  <c:v>23651</c:v>
                </c:pt>
                <c:pt idx="50">
                  <c:v>23682</c:v>
                </c:pt>
                <c:pt idx="51">
                  <c:v>23712</c:v>
                </c:pt>
                <c:pt idx="52">
                  <c:v>23743</c:v>
                </c:pt>
                <c:pt idx="53">
                  <c:v>23774</c:v>
                </c:pt>
                <c:pt idx="54">
                  <c:v>23802</c:v>
                </c:pt>
                <c:pt idx="55">
                  <c:v>23833</c:v>
                </c:pt>
                <c:pt idx="56">
                  <c:v>23863</c:v>
                </c:pt>
                <c:pt idx="57">
                  <c:v>23894</c:v>
                </c:pt>
                <c:pt idx="58">
                  <c:v>23924</c:v>
                </c:pt>
                <c:pt idx="59">
                  <c:v>23955</c:v>
                </c:pt>
                <c:pt idx="60">
                  <c:v>23986</c:v>
                </c:pt>
                <c:pt idx="61">
                  <c:v>24016</c:v>
                </c:pt>
                <c:pt idx="62">
                  <c:v>24047</c:v>
                </c:pt>
                <c:pt idx="63">
                  <c:v>24077</c:v>
                </c:pt>
                <c:pt idx="64">
                  <c:v>24108</c:v>
                </c:pt>
                <c:pt idx="65">
                  <c:v>24139</c:v>
                </c:pt>
                <c:pt idx="66">
                  <c:v>24167</c:v>
                </c:pt>
                <c:pt idx="67">
                  <c:v>24198</c:v>
                </c:pt>
                <c:pt idx="68">
                  <c:v>24228</c:v>
                </c:pt>
                <c:pt idx="69">
                  <c:v>24259</c:v>
                </c:pt>
                <c:pt idx="70">
                  <c:v>24289</c:v>
                </c:pt>
                <c:pt idx="71">
                  <c:v>24320</c:v>
                </c:pt>
                <c:pt idx="72">
                  <c:v>24351</c:v>
                </c:pt>
                <c:pt idx="73">
                  <c:v>24381</c:v>
                </c:pt>
                <c:pt idx="74">
                  <c:v>24412</c:v>
                </c:pt>
                <c:pt idx="75">
                  <c:v>24442</c:v>
                </c:pt>
                <c:pt idx="76">
                  <c:v>24473</c:v>
                </c:pt>
                <c:pt idx="77">
                  <c:v>24504</c:v>
                </c:pt>
                <c:pt idx="78">
                  <c:v>24532</c:v>
                </c:pt>
                <c:pt idx="79">
                  <c:v>24563</c:v>
                </c:pt>
                <c:pt idx="80">
                  <c:v>24593</c:v>
                </c:pt>
                <c:pt idx="81">
                  <c:v>24624</c:v>
                </c:pt>
                <c:pt idx="82">
                  <c:v>24654</c:v>
                </c:pt>
                <c:pt idx="83">
                  <c:v>24685</c:v>
                </c:pt>
                <c:pt idx="84">
                  <c:v>24716</c:v>
                </c:pt>
                <c:pt idx="85">
                  <c:v>24746</c:v>
                </c:pt>
                <c:pt idx="86">
                  <c:v>24777</c:v>
                </c:pt>
                <c:pt idx="87">
                  <c:v>24807</c:v>
                </c:pt>
                <c:pt idx="88">
                  <c:v>24838</c:v>
                </c:pt>
                <c:pt idx="89">
                  <c:v>24869</c:v>
                </c:pt>
                <c:pt idx="90">
                  <c:v>24898</c:v>
                </c:pt>
                <c:pt idx="91">
                  <c:v>24929</c:v>
                </c:pt>
                <c:pt idx="92">
                  <c:v>24959</c:v>
                </c:pt>
                <c:pt idx="93">
                  <c:v>24990</c:v>
                </c:pt>
                <c:pt idx="94">
                  <c:v>25020</c:v>
                </c:pt>
                <c:pt idx="95">
                  <c:v>25051</c:v>
                </c:pt>
                <c:pt idx="96">
                  <c:v>25082</c:v>
                </c:pt>
                <c:pt idx="97">
                  <c:v>25112</c:v>
                </c:pt>
                <c:pt idx="98">
                  <c:v>25143</c:v>
                </c:pt>
                <c:pt idx="99">
                  <c:v>25173</c:v>
                </c:pt>
                <c:pt idx="100">
                  <c:v>25204</c:v>
                </c:pt>
                <c:pt idx="101">
                  <c:v>25235</c:v>
                </c:pt>
                <c:pt idx="102">
                  <c:v>25263</c:v>
                </c:pt>
                <c:pt idx="103">
                  <c:v>25294</c:v>
                </c:pt>
                <c:pt idx="104">
                  <c:v>25324</c:v>
                </c:pt>
                <c:pt idx="105">
                  <c:v>25355</c:v>
                </c:pt>
                <c:pt idx="106">
                  <c:v>25385</c:v>
                </c:pt>
                <c:pt idx="107">
                  <c:v>25416</c:v>
                </c:pt>
                <c:pt idx="108">
                  <c:v>25447</c:v>
                </c:pt>
                <c:pt idx="109">
                  <c:v>25477</c:v>
                </c:pt>
                <c:pt idx="110">
                  <c:v>25508</c:v>
                </c:pt>
                <c:pt idx="111">
                  <c:v>25538</c:v>
                </c:pt>
                <c:pt idx="112">
                  <c:v>25569</c:v>
                </c:pt>
                <c:pt idx="113">
                  <c:v>25600</c:v>
                </c:pt>
                <c:pt idx="114">
                  <c:v>25628</c:v>
                </c:pt>
                <c:pt idx="115">
                  <c:v>25659</c:v>
                </c:pt>
                <c:pt idx="116">
                  <c:v>25689</c:v>
                </c:pt>
                <c:pt idx="117">
                  <c:v>25720</c:v>
                </c:pt>
                <c:pt idx="118">
                  <c:v>25750</c:v>
                </c:pt>
                <c:pt idx="119">
                  <c:v>25781</c:v>
                </c:pt>
                <c:pt idx="120">
                  <c:v>25812</c:v>
                </c:pt>
                <c:pt idx="121">
                  <c:v>25842</c:v>
                </c:pt>
                <c:pt idx="122">
                  <c:v>25873</c:v>
                </c:pt>
                <c:pt idx="123">
                  <c:v>25903</c:v>
                </c:pt>
                <c:pt idx="124">
                  <c:v>25934</c:v>
                </c:pt>
                <c:pt idx="125">
                  <c:v>25965</c:v>
                </c:pt>
                <c:pt idx="126">
                  <c:v>25993</c:v>
                </c:pt>
                <c:pt idx="127">
                  <c:v>26024</c:v>
                </c:pt>
                <c:pt idx="128">
                  <c:v>26054</c:v>
                </c:pt>
                <c:pt idx="129">
                  <c:v>26085</c:v>
                </c:pt>
                <c:pt idx="130">
                  <c:v>26115</c:v>
                </c:pt>
                <c:pt idx="131">
                  <c:v>26146</c:v>
                </c:pt>
                <c:pt idx="132">
                  <c:v>26177</c:v>
                </c:pt>
                <c:pt idx="133">
                  <c:v>26207</c:v>
                </c:pt>
                <c:pt idx="134">
                  <c:v>26238</c:v>
                </c:pt>
                <c:pt idx="135">
                  <c:v>26268</c:v>
                </c:pt>
                <c:pt idx="136">
                  <c:v>26299</c:v>
                </c:pt>
                <c:pt idx="137">
                  <c:v>26330</c:v>
                </c:pt>
                <c:pt idx="138">
                  <c:v>26359</c:v>
                </c:pt>
                <c:pt idx="139">
                  <c:v>26390</c:v>
                </c:pt>
                <c:pt idx="140">
                  <c:v>26420</c:v>
                </c:pt>
                <c:pt idx="141">
                  <c:v>26451</c:v>
                </c:pt>
                <c:pt idx="142">
                  <c:v>26481</c:v>
                </c:pt>
                <c:pt idx="143">
                  <c:v>26512</c:v>
                </c:pt>
                <c:pt idx="144">
                  <c:v>26543</c:v>
                </c:pt>
                <c:pt idx="145">
                  <c:v>26573</c:v>
                </c:pt>
                <c:pt idx="146">
                  <c:v>26604</c:v>
                </c:pt>
                <c:pt idx="147">
                  <c:v>26634</c:v>
                </c:pt>
                <c:pt idx="148">
                  <c:v>26665</c:v>
                </c:pt>
                <c:pt idx="149">
                  <c:v>26696</c:v>
                </c:pt>
                <c:pt idx="150">
                  <c:v>26724</c:v>
                </c:pt>
                <c:pt idx="151">
                  <c:v>26755</c:v>
                </c:pt>
                <c:pt idx="152">
                  <c:v>26785</c:v>
                </c:pt>
                <c:pt idx="153">
                  <c:v>26816</c:v>
                </c:pt>
                <c:pt idx="154">
                  <c:v>26846</c:v>
                </c:pt>
                <c:pt idx="155">
                  <c:v>26877</c:v>
                </c:pt>
                <c:pt idx="156">
                  <c:v>26908</c:v>
                </c:pt>
                <c:pt idx="157">
                  <c:v>26938</c:v>
                </c:pt>
                <c:pt idx="158">
                  <c:v>26969</c:v>
                </c:pt>
                <c:pt idx="159">
                  <c:v>26999</c:v>
                </c:pt>
                <c:pt idx="160">
                  <c:v>27030</c:v>
                </c:pt>
                <c:pt idx="161">
                  <c:v>27061</c:v>
                </c:pt>
                <c:pt idx="162">
                  <c:v>27089</c:v>
                </c:pt>
                <c:pt idx="163">
                  <c:v>27120</c:v>
                </c:pt>
                <c:pt idx="164">
                  <c:v>27150</c:v>
                </c:pt>
                <c:pt idx="165">
                  <c:v>27181</c:v>
                </c:pt>
                <c:pt idx="166">
                  <c:v>27211</c:v>
                </c:pt>
                <c:pt idx="167">
                  <c:v>27242</c:v>
                </c:pt>
                <c:pt idx="168">
                  <c:v>27273</c:v>
                </c:pt>
                <c:pt idx="169">
                  <c:v>27303</c:v>
                </c:pt>
                <c:pt idx="170">
                  <c:v>27334</c:v>
                </c:pt>
                <c:pt idx="171">
                  <c:v>27364</c:v>
                </c:pt>
                <c:pt idx="172">
                  <c:v>27395</c:v>
                </c:pt>
                <c:pt idx="173">
                  <c:v>27426</c:v>
                </c:pt>
                <c:pt idx="174">
                  <c:v>27454</c:v>
                </c:pt>
                <c:pt idx="175">
                  <c:v>27485</c:v>
                </c:pt>
                <c:pt idx="176">
                  <c:v>27515</c:v>
                </c:pt>
                <c:pt idx="177">
                  <c:v>27546</c:v>
                </c:pt>
                <c:pt idx="178">
                  <c:v>27576</c:v>
                </c:pt>
                <c:pt idx="179">
                  <c:v>27607</c:v>
                </c:pt>
                <c:pt idx="180">
                  <c:v>27638</c:v>
                </c:pt>
                <c:pt idx="181">
                  <c:v>27668</c:v>
                </c:pt>
                <c:pt idx="182">
                  <c:v>27699</c:v>
                </c:pt>
                <c:pt idx="183">
                  <c:v>27729</c:v>
                </c:pt>
                <c:pt idx="184">
                  <c:v>27760</c:v>
                </c:pt>
                <c:pt idx="185">
                  <c:v>27791</c:v>
                </c:pt>
                <c:pt idx="186">
                  <c:v>27820</c:v>
                </c:pt>
                <c:pt idx="187">
                  <c:v>27851</c:v>
                </c:pt>
                <c:pt idx="188">
                  <c:v>27881</c:v>
                </c:pt>
                <c:pt idx="189">
                  <c:v>27912</c:v>
                </c:pt>
                <c:pt idx="190">
                  <c:v>27942</c:v>
                </c:pt>
                <c:pt idx="191">
                  <c:v>27973</c:v>
                </c:pt>
                <c:pt idx="192">
                  <c:v>28004</c:v>
                </c:pt>
                <c:pt idx="193">
                  <c:v>28034</c:v>
                </c:pt>
                <c:pt idx="194">
                  <c:v>28065</c:v>
                </c:pt>
                <c:pt idx="195">
                  <c:v>28095</c:v>
                </c:pt>
                <c:pt idx="196">
                  <c:v>28126</c:v>
                </c:pt>
                <c:pt idx="197">
                  <c:v>28157</c:v>
                </c:pt>
                <c:pt idx="198">
                  <c:v>28185</c:v>
                </c:pt>
                <c:pt idx="199">
                  <c:v>28216</c:v>
                </c:pt>
                <c:pt idx="200">
                  <c:v>28246</c:v>
                </c:pt>
                <c:pt idx="201">
                  <c:v>28277</c:v>
                </c:pt>
                <c:pt idx="202">
                  <c:v>28307</c:v>
                </c:pt>
                <c:pt idx="203">
                  <c:v>28338</c:v>
                </c:pt>
                <c:pt idx="204">
                  <c:v>28369</c:v>
                </c:pt>
                <c:pt idx="205">
                  <c:v>28399</c:v>
                </c:pt>
                <c:pt idx="206">
                  <c:v>28430</c:v>
                </c:pt>
                <c:pt idx="207">
                  <c:v>28460</c:v>
                </c:pt>
                <c:pt idx="208">
                  <c:v>28491</c:v>
                </c:pt>
                <c:pt idx="209">
                  <c:v>28522</c:v>
                </c:pt>
                <c:pt idx="210">
                  <c:v>28550</c:v>
                </c:pt>
                <c:pt idx="211">
                  <c:v>28581</c:v>
                </c:pt>
                <c:pt idx="212">
                  <c:v>28611</c:v>
                </c:pt>
                <c:pt idx="213">
                  <c:v>28642</c:v>
                </c:pt>
                <c:pt idx="214">
                  <c:v>28672</c:v>
                </c:pt>
                <c:pt idx="215">
                  <c:v>28703</c:v>
                </c:pt>
                <c:pt idx="216">
                  <c:v>28734</c:v>
                </c:pt>
                <c:pt idx="217">
                  <c:v>28764</c:v>
                </c:pt>
                <c:pt idx="218">
                  <c:v>28795</c:v>
                </c:pt>
                <c:pt idx="219">
                  <c:v>28825</c:v>
                </c:pt>
                <c:pt idx="220">
                  <c:v>28856</c:v>
                </c:pt>
                <c:pt idx="221">
                  <c:v>28887</c:v>
                </c:pt>
                <c:pt idx="222">
                  <c:v>28915</c:v>
                </c:pt>
                <c:pt idx="223">
                  <c:v>28946</c:v>
                </c:pt>
                <c:pt idx="224">
                  <c:v>28976</c:v>
                </c:pt>
                <c:pt idx="225">
                  <c:v>29007</c:v>
                </c:pt>
                <c:pt idx="226">
                  <c:v>29037</c:v>
                </c:pt>
                <c:pt idx="227">
                  <c:v>29068</c:v>
                </c:pt>
                <c:pt idx="228">
                  <c:v>29099</c:v>
                </c:pt>
                <c:pt idx="229">
                  <c:v>29129</c:v>
                </c:pt>
                <c:pt idx="230">
                  <c:v>29160</c:v>
                </c:pt>
                <c:pt idx="231">
                  <c:v>29190</c:v>
                </c:pt>
                <c:pt idx="232">
                  <c:v>29221</c:v>
                </c:pt>
                <c:pt idx="233">
                  <c:v>29252</c:v>
                </c:pt>
                <c:pt idx="234">
                  <c:v>29281</c:v>
                </c:pt>
                <c:pt idx="235">
                  <c:v>29312</c:v>
                </c:pt>
                <c:pt idx="236">
                  <c:v>29342</c:v>
                </c:pt>
                <c:pt idx="237">
                  <c:v>29373</c:v>
                </c:pt>
                <c:pt idx="238">
                  <c:v>29403</c:v>
                </c:pt>
                <c:pt idx="239">
                  <c:v>29434</c:v>
                </c:pt>
                <c:pt idx="240">
                  <c:v>29465</c:v>
                </c:pt>
                <c:pt idx="241">
                  <c:v>29495</c:v>
                </c:pt>
                <c:pt idx="242">
                  <c:v>29526</c:v>
                </c:pt>
                <c:pt idx="243">
                  <c:v>29556</c:v>
                </c:pt>
                <c:pt idx="244">
                  <c:v>29587</c:v>
                </c:pt>
                <c:pt idx="245">
                  <c:v>29618</c:v>
                </c:pt>
                <c:pt idx="246">
                  <c:v>29646</c:v>
                </c:pt>
                <c:pt idx="247">
                  <c:v>29677</c:v>
                </c:pt>
                <c:pt idx="248">
                  <c:v>29707</c:v>
                </c:pt>
                <c:pt idx="249">
                  <c:v>29738</c:v>
                </c:pt>
                <c:pt idx="250">
                  <c:v>29768</c:v>
                </c:pt>
                <c:pt idx="251">
                  <c:v>29799</c:v>
                </c:pt>
                <c:pt idx="252">
                  <c:v>29830</c:v>
                </c:pt>
                <c:pt idx="253">
                  <c:v>29860</c:v>
                </c:pt>
                <c:pt idx="254">
                  <c:v>29891</c:v>
                </c:pt>
                <c:pt idx="255">
                  <c:v>29921</c:v>
                </c:pt>
                <c:pt idx="256">
                  <c:v>29952</c:v>
                </c:pt>
                <c:pt idx="257">
                  <c:v>29983</c:v>
                </c:pt>
                <c:pt idx="258">
                  <c:v>30011</c:v>
                </c:pt>
                <c:pt idx="259">
                  <c:v>30042</c:v>
                </c:pt>
                <c:pt idx="260">
                  <c:v>30072</c:v>
                </c:pt>
                <c:pt idx="261">
                  <c:v>30103</c:v>
                </c:pt>
                <c:pt idx="262">
                  <c:v>30133</c:v>
                </c:pt>
                <c:pt idx="263">
                  <c:v>30164</c:v>
                </c:pt>
                <c:pt idx="264">
                  <c:v>30195</c:v>
                </c:pt>
                <c:pt idx="265">
                  <c:v>30225</c:v>
                </c:pt>
                <c:pt idx="266">
                  <c:v>30256</c:v>
                </c:pt>
                <c:pt idx="267">
                  <c:v>30286</c:v>
                </c:pt>
                <c:pt idx="268">
                  <c:v>30317</c:v>
                </c:pt>
                <c:pt idx="269">
                  <c:v>30348</c:v>
                </c:pt>
                <c:pt idx="270">
                  <c:v>30376</c:v>
                </c:pt>
                <c:pt idx="271">
                  <c:v>30407</c:v>
                </c:pt>
                <c:pt idx="272">
                  <c:v>30437</c:v>
                </c:pt>
                <c:pt idx="273">
                  <c:v>30468</c:v>
                </c:pt>
                <c:pt idx="274">
                  <c:v>30498</c:v>
                </c:pt>
                <c:pt idx="275">
                  <c:v>30529</c:v>
                </c:pt>
                <c:pt idx="276">
                  <c:v>30560</c:v>
                </c:pt>
                <c:pt idx="277">
                  <c:v>30590</c:v>
                </c:pt>
                <c:pt idx="278">
                  <c:v>30621</c:v>
                </c:pt>
                <c:pt idx="279">
                  <c:v>30651</c:v>
                </c:pt>
                <c:pt idx="280">
                  <c:v>30682</c:v>
                </c:pt>
                <c:pt idx="281">
                  <c:v>30713</c:v>
                </c:pt>
                <c:pt idx="282">
                  <c:v>30742</c:v>
                </c:pt>
                <c:pt idx="283">
                  <c:v>30773</c:v>
                </c:pt>
                <c:pt idx="284">
                  <c:v>30803</c:v>
                </c:pt>
                <c:pt idx="285">
                  <c:v>30834</c:v>
                </c:pt>
                <c:pt idx="286">
                  <c:v>30864</c:v>
                </c:pt>
                <c:pt idx="287">
                  <c:v>30895</c:v>
                </c:pt>
                <c:pt idx="288">
                  <c:v>30926</c:v>
                </c:pt>
                <c:pt idx="289">
                  <c:v>30956</c:v>
                </c:pt>
                <c:pt idx="290">
                  <c:v>30987</c:v>
                </c:pt>
                <c:pt idx="291">
                  <c:v>31017</c:v>
                </c:pt>
                <c:pt idx="292">
                  <c:v>31048</c:v>
                </c:pt>
                <c:pt idx="293">
                  <c:v>31079</c:v>
                </c:pt>
                <c:pt idx="294">
                  <c:v>31107</c:v>
                </c:pt>
                <c:pt idx="295">
                  <c:v>31138</c:v>
                </c:pt>
                <c:pt idx="296">
                  <c:v>31168</c:v>
                </c:pt>
                <c:pt idx="297">
                  <c:v>31199</c:v>
                </c:pt>
                <c:pt idx="298">
                  <c:v>31229</c:v>
                </c:pt>
                <c:pt idx="299">
                  <c:v>31260</c:v>
                </c:pt>
                <c:pt idx="300">
                  <c:v>31291</c:v>
                </c:pt>
                <c:pt idx="301">
                  <c:v>31321</c:v>
                </c:pt>
                <c:pt idx="302">
                  <c:v>31352</c:v>
                </c:pt>
                <c:pt idx="303">
                  <c:v>31382</c:v>
                </c:pt>
                <c:pt idx="304">
                  <c:v>31413</c:v>
                </c:pt>
                <c:pt idx="305">
                  <c:v>31444</c:v>
                </c:pt>
                <c:pt idx="306">
                  <c:v>31472</c:v>
                </c:pt>
                <c:pt idx="307">
                  <c:v>31503</c:v>
                </c:pt>
                <c:pt idx="308">
                  <c:v>31533</c:v>
                </c:pt>
                <c:pt idx="309">
                  <c:v>31564</c:v>
                </c:pt>
                <c:pt idx="310">
                  <c:v>31594</c:v>
                </c:pt>
                <c:pt idx="311">
                  <c:v>31625</c:v>
                </c:pt>
                <c:pt idx="312">
                  <c:v>31656</c:v>
                </c:pt>
                <c:pt idx="313">
                  <c:v>31686</c:v>
                </c:pt>
                <c:pt idx="314">
                  <c:v>31717</c:v>
                </c:pt>
                <c:pt idx="315">
                  <c:v>31747</c:v>
                </c:pt>
                <c:pt idx="316">
                  <c:v>31778</c:v>
                </c:pt>
                <c:pt idx="317">
                  <c:v>31809</c:v>
                </c:pt>
                <c:pt idx="318">
                  <c:v>31837</c:v>
                </c:pt>
                <c:pt idx="319">
                  <c:v>31868</c:v>
                </c:pt>
                <c:pt idx="320">
                  <c:v>31898</c:v>
                </c:pt>
                <c:pt idx="321">
                  <c:v>31929</c:v>
                </c:pt>
                <c:pt idx="322">
                  <c:v>31959</c:v>
                </c:pt>
                <c:pt idx="323">
                  <c:v>31990</c:v>
                </c:pt>
                <c:pt idx="324">
                  <c:v>32021</c:v>
                </c:pt>
                <c:pt idx="325">
                  <c:v>32051</c:v>
                </c:pt>
                <c:pt idx="326">
                  <c:v>32082</c:v>
                </c:pt>
                <c:pt idx="327">
                  <c:v>32112</c:v>
                </c:pt>
                <c:pt idx="328">
                  <c:v>32143</c:v>
                </c:pt>
                <c:pt idx="329">
                  <c:v>32174</c:v>
                </c:pt>
                <c:pt idx="330">
                  <c:v>32203</c:v>
                </c:pt>
                <c:pt idx="331">
                  <c:v>32234</c:v>
                </c:pt>
                <c:pt idx="332">
                  <c:v>32264</c:v>
                </c:pt>
                <c:pt idx="333">
                  <c:v>32295</c:v>
                </c:pt>
                <c:pt idx="334">
                  <c:v>32325</c:v>
                </c:pt>
                <c:pt idx="335">
                  <c:v>32356</c:v>
                </c:pt>
                <c:pt idx="336">
                  <c:v>32387</c:v>
                </c:pt>
                <c:pt idx="337">
                  <c:v>32417</c:v>
                </c:pt>
                <c:pt idx="338">
                  <c:v>32448</c:v>
                </c:pt>
                <c:pt idx="339">
                  <c:v>32478</c:v>
                </c:pt>
                <c:pt idx="340">
                  <c:v>32509</c:v>
                </c:pt>
                <c:pt idx="341">
                  <c:v>32540</c:v>
                </c:pt>
                <c:pt idx="342">
                  <c:v>32568</c:v>
                </c:pt>
                <c:pt idx="343">
                  <c:v>32599</c:v>
                </c:pt>
                <c:pt idx="344">
                  <c:v>32629</c:v>
                </c:pt>
                <c:pt idx="345">
                  <c:v>32660</c:v>
                </c:pt>
                <c:pt idx="346">
                  <c:v>32690</c:v>
                </c:pt>
                <c:pt idx="347">
                  <c:v>32721</c:v>
                </c:pt>
                <c:pt idx="348">
                  <c:v>32752</c:v>
                </c:pt>
                <c:pt idx="349">
                  <c:v>32782</c:v>
                </c:pt>
                <c:pt idx="350">
                  <c:v>32813</c:v>
                </c:pt>
                <c:pt idx="351">
                  <c:v>32843</c:v>
                </c:pt>
                <c:pt idx="352">
                  <c:v>32874</c:v>
                </c:pt>
                <c:pt idx="353">
                  <c:v>32905</c:v>
                </c:pt>
                <c:pt idx="354">
                  <c:v>32933</c:v>
                </c:pt>
                <c:pt idx="355">
                  <c:v>32964</c:v>
                </c:pt>
                <c:pt idx="356">
                  <c:v>32994</c:v>
                </c:pt>
                <c:pt idx="357">
                  <c:v>33025</c:v>
                </c:pt>
                <c:pt idx="358">
                  <c:v>33055</c:v>
                </c:pt>
                <c:pt idx="359">
                  <c:v>33086</c:v>
                </c:pt>
                <c:pt idx="360">
                  <c:v>33117</c:v>
                </c:pt>
                <c:pt idx="361">
                  <c:v>33147</c:v>
                </c:pt>
                <c:pt idx="362">
                  <c:v>33178</c:v>
                </c:pt>
                <c:pt idx="363">
                  <c:v>33208</c:v>
                </c:pt>
                <c:pt idx="364">
                  <c:v>33239</c:v>
                </c:pt>
                <c:pt idx="365">
                  <c:v>33270</c:v>
                </c:pt>
                <c:pt idx="366">
                  <c:v>33298</c:v>
                </c:pt>
                <c:pt idx="367">
                  <c:v>33329</c:v>
                </c:pt>
                <c:pt idx="368">
                  <c:v>33359</c:v>
                </c:pt>
                <c:pt idx="369">
                  <c:v>33390</c:v>
                </c:pt>
                <c:pt idx="370">
                  <c:v>33420</c:v>
                </c:pt>
                <c:pt idx="371">
                  <c:v>33451</c:v>
                </c:pt>
                <c:pt idx="372">
                  <c:v>33482</c:v>
                </c:pt>
                <c:pt idx="373">
                  <c:v>33512</c:v>
                </c:pt>
                <c:pt idx="374">
                  <c:v>33543</c:v>
                </c:pt>
                <c:pt idx="375">
                  <c:v>33573</c:v>
                </c:pt>
                <c:pt idx="376">
                  <c:v>33604</c:v>
                </c:pt>
                <c:pt idx="377">
                  <c:v>33635</c:v>
                </c:pt>
                <c:pt idx="378">
                  <c:v>33664</c:v>
                </c:pt>
                <c:pt idx="379">
                  <c:v>33695</c:v>
                </c:pt>
                <c:pt idx="380">
                  <c:v>33725</c:v>
                </c:pt>
                <c:pt idx="381">
                  <c:v>33756</c:v>
                </c:pt>
                <c:pt idx="382">
                  <c:v>33786</c:v>
                </c:pt>
                <c:pt idx="383">
                  <c:v>33817</c:v>
                </c:pt>
                <c:pt idx="384">
                  <c:v>33848</c:v>
                </c:pt>
                <c:pt idx="385">
                  <c:v>33878</c:v>
                </c:pt>
                <c:pt idx="386">
                  <c:v>33909</c:v>
                </c:pt>
                <c:pt idx="387">
                  <c:v>33939</c:v>
                </c:pt>
                <c:pt idx="388">
                  <c:v>33970</c:v>
                </c:pt>
                <c:pt idx="389">
                  <c:v>34001</c:v>
                </c:pt>
                <c:pt idx="390">
                  <c:v>34029</c:v>
                </c:pt>
                <c:pt idx="391">
                  <c:v>34060</c:v>
                </c:pt>
                <c:pt idx="392">
                  <c:v>34090</c:v>
                </c:pt>
                <c:pt idx="393">
                  <c:v>34121</c:v>
                </c:pt>
                <c:pt idx="394">
                  <c:v>34151</c:v>
                </c:pt>
                <c:pt idx="395">
                  <c:v>34182</c:v>
                </c:pt>
                <c:pt idx="396">
                  <c:v>34213</c:v>
                </c:pt>
                <c:pt idx="397">
                  <c:v>34243</c:v>
                </c:pt>
                <c:pt idx="398">
                  <c:v>34274</c:v>
                </c:pt>
                <c:pt idx="399">
                  <c:v>34304</c:v>
                </c:pt>
                <c:pt idx="400">
                  <c:v>34335</c:v>
                </c:pt>
                <c:pt idx="401">
                  <c:v>34366</c:v>
                </c:pt>
                <c:pt idx="402">
                  <c:v>34394</c:v>
                </c:pt>
                <c:pt idx="403">
                  <c:v>34425</c:v>
                </c:pt>
                <c:pt idx="404">
                  <c:v>34455</c:v>
                </c:pt>
                <c:pt idx="405">
                  <c:v>34486</c:v>
                </c:pt>
                <c:pt idx="406">
                  <c:v>34516</c:v>
                </c:pt>
                <c:pt idx="407">
                  <c:v>34547</c:v>
                </c:pt>
                <c:pt idx="408">
                  <c:v>34578</c:v>
                </c:pt>
                <c:pt idx="409">
                  <c:v>34608</c:v>
                </c:pt>
                <c:pt idx="410">
                  <c:v>34639</c:v>
                </c:pt>
                <c:pt idx="411">
                  <c:v>34669</c:v>
                </c:pt>
                <c:pt idx="412">
                  <c:v>34700</c:v>
                </c:pt>
                <c:pt idx="413">
                  <c:v>34731</c:v>
                </c:pt>
                <c:pt idx="414">
                  <c:v>34759</c:v>
                </c:pt>
                <c:pt idx="415">
                  <c:v>34790</c:v>
                </c:pt>
                <c:pt idx="416">
                  <c:v>34820</c:v>
                </c:pt>
                <c:pt idx="417">
                  <c:v>34851</c:v>
                </c:pt>
                <c:pt idx="418">
                  <c:v>34881</c:v>
                </c:pt>
                <c:pt idx="419">
                  <c:v>34912</c:v>
                </c:pt>
                <c:pt idx="420">
                  <c:v>34943</c:v>
                </c:pt>
                <c:pt idx="421">
                  <c:v>34973</c:v>
                </c:pt>
                <c:pt idx="422">
                  <c:v>35004</c:v>
                </c:pt>
                <c:pt idx="423">
                  <c:v>35034</c:v>
                </c:pt>
                <c:pt idx="424">
                  <c:v>35065</c:v>
                </c:pt>
                <c:pt idx="425">
                  <c:v>35096</c:v>
                </c:pt>
                <c:pt idx="426">
                  <c:v>35125</c:v>
                </c:pt>
                <c:pt idx="427">
                  <c:v>35156</c:v>
                </c:pt>
                <c:pt idx="428">
                  <c:v>35186</c:v>
                </c:pt>
                <c:pt idx="429">
                  <c:v>35217</c:v>
                </c:pt>
                <c:pt idx="430">
                  <c:v>35247</c:v>
                </c:pt>
                <c:pt idx="431">
                  <c:v>35278</c:v>
                </c:pt>
                <c:pt idx="432">
                  <c:v>35309</c:v>
                </c:pt>
                <c:pt idx="433">
                  <c:v>35339</c:v>
                </c:pt>
                <c:pt idx="434">
                  <c:v>35370</c:v>
                </c:pt>
                <c:pt idx="435">
                  <c:v>35400</c:v>
                </c:pt>
                <c:pt idx="436">
                  <c:v>35431</c:v>
                </c:pt>
                <c:pt idx="437">
                  <c:v>35462</c:v>
                </c:pt>
                <c:pt idx="438">
                  <c:v>35490</c:v>
                </c:pt>
                <c:pt idx="439">
                  <c:v>35521</c:v>
                </c:pt>
                <c:pt idx="440">
                  <c:v>35551</c:v>
                </c:pt>
                <c:pt idx="441">
                  <c:v>35582</c:v>
                </c:pt>
                <c:pt idx="442">
                  <c:v>35612</c:v>
                </c:pt>
                <c:pt idx="443">
                  <c:v>35643</c:v>
                </c:pt>
                <c:pt idx="444">
                  <c:v>35674</c:v>
                </c:pt>
                <c:pt idx="445">
                  <c:v>35704</c:v>
                </c:pt>
                <c:pt idx="446">
                  <c:v>35735</c:v>
                </c:pt>
                <c:pt idx="447">
                  <c:v>35765</c:v>
                </c:pt>
                <c:pt idx="448">
                  <c:v>35796</c:v>
                </c:pt>
                <c:pt idx="449">
                  <c:v>35827</c:v>
                </c:pt>
                <c:pt idx="450">
                  <c:v>35855</c:v>
                </c:pt>
                <c:pt idx="451">
                  <c:v>35886</c:v>
                </c:pt>
                <c:pt idx="452">
                  <c:v>35916</c:v>
                </c:pt>
                <c:pt idx="453">
                  <c:v>35947</c:v>
                </c:pt>
                <c:pt idx="454">
                  <c:v>35977</c:v>
                </c:pt>
                <c:pt idx="455">
                  <c:v>36008</c:v>
                </c:pt>
                <c:pt idx="456">
                  <c:v>36039</c:v>
                </c:pt>
                <c:pt idx="457">
                  <c:v>36069</c:v>
                </c:pt>
                <c:pt idx="458">
                  <c:v>36100</c:v>
                </c:pt>
                <c:pt idx="459">
                  <c:v>36130</c:v>
                </c:pt>
                <c:pt idx="460">
                  <c:v>36161</c:v>
                </c:pt>
                <c:pt idx="461">
                  <c:v>36192</c:v>
                </c:pt>
                <c:pt idx="462">
                  <c:v>36220</c:v>
                </c:pt>
                <c:pt idx="463">
                  <c:v>36251</c:v>
                </c:pt>
                <c:pt idx="464">
                  <c:v>36281</c:v>
                </c:pt>
                <c:pt idx="465">
                  <c:v>36312</c:v>
                </c:pt>
                <c:pt idx="466">
                  <c:v>36342</c:v>
                </c:pt>
                <c:pt idx="467">
                  <c:v>36373</c:v>
                </c:pt>
                <c:pt idx="468">
                  <c:v>36404</c:v>
                </c:pt>
                <c:pt idx="469">
                  <c:v>36434</c:v>
                </c:pt>
                <c:pt idx="470">
                  <c:v>36465</c:v>
                </c:pt>
                <c:pt idx="471">
                  <c:v>36495</c:v>
                </c:pt>
                <c:pt idx="472">
                  <c:v>36526</c:v>
                </c:pt>
                <c:pt idx="473">
                  <c:v>36557</c:v>
                </c:pt>
                <c:pt idx="474">
                  <c:v>36586</c:v>
                </c:pt>
                <c:pt idx="475">
                  <c:v>36617</c:v>
                </c:pt>
                <c:pt idx="476">
                  <c:v>36647</c:v>
                </c:pt>
                <c:pt idx="477">
                  <c:v>36678</c:v>
                </c:pt>
                <c:pt idx="478">
                  <c:v>36708</c:v>
                </c:pt>
                <c:pt idx="479">
                  <c:v>36739</c:v>
                </c:pt>
                <c:pt idx="480">
                  <c:v>36770</c:v>
                </c:pt>
                <c:pt idx="481">
                  <c:v>36800</c:v>
                </c:pt>
                <c:pt idx="482">
                  <c:v>36831</c:v>
                </c:pt>
                <c:pt idx="483">
                  <c:v>36861</c:v>
                </c:pt>
                <c:pt idx="484">
                  <c:v>36892</c:v>
                </c:pt>
                <c:pt idx="485">
                  <c:v>36923</c:v>
                </c:pt>
                <c:pt idx="486">
                  <c:v>36951</c:v>
                </c:pt>
                <c:pt idx="487">
                  <c:v>36982</c:v>
                </c:pt>
                <c:pt idx="488">
                  <c:v>37012</c:v>
                </c:pt>
                <c:pt idx="489">
                  <c:v>37043</c:v>
                </c:pt>
                <c:pt idx="490">
                  <c:v>37073</c:v>
                </c:pt>
                <c:pt idx="491">
                  <c:v>37104</c:v>
                </c:pt>
                <c:pt idx="492">
                  <c:v>37135</c:v>
                </c:pt>
                <c:pt idx="493">
                  <c:v>37165</c:v>
                </c:pt>
                <c:pt idx="494">
                  <c:v>37196</c:v>
                </c:pt>
                <c:pt idx="495">
                  <c:v>37226</c:v>
                </c:pt>
                <c:pt idx="496">
                  <c:v>37257</c:v>
                </c:pt>
                <c:pt idx="497">
                  <c:v>37288</c:v>
                </c:pt>
                <c:pt idx="498">
                  <c:v>37316</c:v>
                </c:pt>
                <c:pt idx="499">
                  <c:v>37347</c:v>
                </c:pt>
                <c:pt idx="500">
                  <c:v>37377</c:v>
                </c:pt>
                <c:pt idx="501">
                  <c:v>37408</c:v>
                </c:pt>
                <c:pt idx="502">
                  <c:v>37438</c:v>
                </c:pt>
                <c:pt idx="503">
                  <c:v>37469</c:v>
                </c:pt>
                <c:pt idx="504">
                  <c:v>37500</c:v>
                </c:pt>
                <c:pt idx="505">
                  <c:v>37530</c:v>
                </c:pt>
                <c:pt idx="506">
                  <c:v>37561</c:v>
                </c:pt>
                <c:pt idx="507">
                  <c:v>37591</c:v>
                </c:pt>
                <c:pt idx="508">
                  <c:v>37622</c:v>
                </c:pt>
                <c:pt idx="509">
                  <c:v>37653</c:v>
                </c:pt>
                <c:pt idx="510">
                  <c:v>37681</c:v>
                </c:pt>
                <c:pt idx="511">
                  <c:v>37712</c:v>
                </c:pt>
                <c:pt idx="512">
                  <c:v>37742</c:v>
                </c:pt>
                <c:pt idx="513">
                  <c:v>37773</c:v>
                </c:pt>
                <c:pt idx="514">
                  <c:v>37803</c:v>
                </c:pt>
                <c:pt idx="515">
                  <c:v>37834</c:v>
                </c:pt>
                <c:pt idx="516">
                  <c:v>37865</c:v>
                </c:pt>
                <c:pt idx="517">
                  <c:v>37895</c:v>
                </c:pt>
                <c:pt idx="518">
                  <c:v>37926</c:v>
                </c:pt>
                <c:pt idx="519">
                  <c:v>37956</c:v>
                </c:pt>
                <c:pt idx="520">
                  <c:v>37987</c:v>
                </c:pt>
                <c:pt idx="521">
                  <c:v>38018</c:v>
                </c:pt>
                <c:pt idx="522">
                  <c:v>38047</c:v>
                </c:pt>
                <c:pt idx="523">
                  <c:v>38078</c:v>
                </c:pt>
                <c:pt idx="524">
                  <c:v>38108</c:v>
                </c:pt>
                <c:pt idx="525">
                  <c:v>38139</c:v>
                </c:pt>
                <c:pt idx="526">
                  <c:v>38169</c:v>
                </c:pt>
                <c:pt idx="527">
                  <c:v>38200</c:v>
                </c:pt>
                <c:pt idx="528">
                  <c:v>38231</c:v>
                </c:pt>
                <c:pt idx="529">
                  <c:v>38261</c:v>
                </c:pt>
                <c:pt idx="530">
                  <c:v>38292</c:v>
                </c:pt>
                <c:pt idx="531">
                  <c:v>38322</c:v>
                </c:pt>
                <c:pt idx="532">
                  <c:v>38353</c:v>
                </c:pt>
                <c:pt idx="533">
                  <c:v>38384</c:v>
                </c:pt>
                <c:pt idx="534">
                  <c:v>38412</c:v>
                </c:pt>
                <c:pt idx="535">
                  <c:v>38443</c:v>
                </c:pt>
                <c:pt idx="536">
                  <c:v>38473</c:v>
                </c:pt>
                <c:pt idx="537">
                  <c:v>38504</c:v>
                </c:pt>
                <c:pt idx="538">
                  <c:v>38534</c:v>
                </c:pt>
                <c:pt idx="539">
                  <c:v>38565</c:v>
                </c:pt>
                <c:pt idx="540">
                  <c:v>38596</c:v>
                </c:pt>
                <c:pt idx="541">
                  <c:v>38626</c:v>
                </c:pt>
                <c:pt idx="542">
                  <c:v>38657</c:v>
                </c:pt>
                <c:pt idx="543">
                  <c:v>38687</c:v>
                </c:pt>
                <c:pt idx="544">
                  <c:v>38718</c:v>
                </c:pt>
                <c:pt idx="545">
                  <c:v>38749</c:v>
                </c:pt>
                <c:pt idx="546">
                  <c:v>38777</c:v>
                </c:pt>
                <c:pt idx="547">
                  <c:v>38808</c:v>
                </c:pt>
                <c:pt idx="548">
                  <c:v>38838</c:v>
                </c:pt>
                <c:pt idx="549">
                  <c:v>38869</c:v>
                </c:pt>
                <c:pt idx="550">
                  <c:v>38899</c:v>
                </c:pt>
                <c:pt idx="551">
                  <c:v>38930</c:v>
                </c:pt>
                <c:pt idx="552">
                  <c:v>38961</c:v>
                </c:pt>
                <c:pt idx="553">
                  <c:v>38991</c:v>
                </c:pt>
                <c:pt idx="554">
                  <c:v>39022</c:v>
                </c:pt>
                <c:pt idx="555">
                  <c:v>39052</c:v>
                </c:pt>
                <c:pt idx="556">
                  <c:v>39083</c:v>
                </c:pt>
                <c:pt idx="557">
                  <c:v>39114</c:v>
                </c:pt>
                <c:pt idx="558">
                  <c:v>39142</c:v>
                </c:pt>
                <c:pt idx="559">
                  <c:v>39173</c:v>
                </c:pt>
                <c:pt idx="560">
                  <c:v>39203</c:v>
                </c:pt>
                <c:pt idx="561">
                  <c:v>39234</c:v>
                </c:pt>
                <c:pt idx="562">
                  <c:v>39264</c:v>
                </c:pt>
                <c:pt idx="563">
                  <c:v>39295</c:v>
                </c:pt>
                <c:pt idx="564">
                  <c:v>39326</c:v>
                </c:pt>
                <c:pt idx="565">
                  <c:v>39356</c:v>
                </c:pt>
                <c:pt idx="566">
                  <c:v>39387</c:v>
                </c:pt>
                <c:pt idx="567">
                  <c:v>39417</c:v>
                </c:pt>
                <c:pt idx="568">
                  <c:v>39448</c:v>
                </c:pt>
                <c:pt idx="569">
                  <c:v>39479</c:v>
                </c:pt>
                <c:pt idx="570">
                  <c:v>39508</c:v>
                </c:pt>
                <c:pt idx="571">
                  <c:v>39539</c:v>
                </c:pt>
                <c:pt idx="572">
                  <c:v>39569</c:v>
                </c:pt>
                <c:pt idx="573">
                  <c:v>39600</c:v>
                </c:pt>
                <c:pt idx="574">
                  <c:v>39630</c:v>
                </c:pt>
                <c:pt idx="575">
                  <c:v>39661</c:v>
                </c:pt>
                <c:pt idx="576">
                  <c:v>39692</c:v>
                </c:pt>
                <c:pt idx="577">
                  <c:v>39722</c:v>
                </c:pt>
                <c:pt idx="578">
                  <c:v>39753</c:v>
                </c:pt>
                <c:pt idx="579">
                  <c:v>39783</c:v>
                </c:pt>
                <c:pt idx="580">
                  <c:v>39814</c:v>
                </c:pt>
                <c:pt idx="581">
                  <c:v>39845</c:v>
                </c:pt>
                <c:pt idx="582">
                  <c:v>39873</c:v>
                </c:pt>
                <c:pt idx="583">
                  <c:v>39904</c:v>
                </c:pt>
                <c:pt idx="584">
                  <c:v>39934</c:v>
                </c:pt>
                <c:pt idx="585">
                  <c:v>39965</c:v>
                </c:pt>
                <c:pt idx="586">
                  <c:v>39995</c:v>
                </c:pt>
                <c:pt idx="587">
                  <c:v>40026</c:v>
                </c:pt>
                <c:pt idx="588">
                  <c:v>40057</c:v>
                </c:pt>
                <c:pt idx="589">
                  <c:v>40087</c:v>
                </c:pt>
                <c:pt idx="590">
                  <c:v>40118</c:v>
                </c:pt>
                <c:pt idx="591">
                  <c:v>40148</c:v>
                </c:pt>
                <c:pt idx="592">
                  <c:v>40179</c:v>
                </c:pt>
                <c:pt idx="593">
                  <c:v>40210</c:v>
                </c:pt>
                <c:pt idx="594">
                  <c:v>40238</c:v>
                </c:pt>
                <c:pt idx="595">
                  <c:v>40269</c:v>
                </c:pt>
                <c:pt idx="596">
                  <c:v>40299</c:v>
                </c:pt>
                <c:pt idx="597">
                  <c:v>40330</c:v>
                </c:pt>
                <c:pt idx="598">
                  <c:v>40360</c:v>
                </c:pt>
                <c:pt idx="599">
                  <c:v>40391</c:v>
                </c:pt>
                <c:pt idx="600">
                  <c:v>40422</c:v>
                </c:pt>
                <c:pt idx="601">
                  <c:v>40452</c:v>
                </c:pt>
                <c:pt idx="602">
                  <c:v>40483</c:v>
                </c:pt>
                <c:pt idx="603">
                  <c:v>40513</c:v>
                </c:pt>
                <c:pt idx="604">
                  <c:v>40544</c:v>
                </c:pt>
                <c:pt idx="605">
                  <c:v>40575</c:v>
                </c:pt>
                <c:pt idx="606">
                  <c:v>40603</c:v>
                </c:pt>
                <c:pt idx="607">
                  <c:v>40634</c:v>
                </c:pt>
                <c:pt idx="608">
                  <c:v>40664</c:v>
                </c:pt>
                <c:pt idx="609">
                  <c:v>40695</c:v>
                </c:pt>
                <c:pt idx="610">
                  <c:v>40725</c:v>
                </c:pt>
                <c:pt idx="611">
                  <c:v>40756</c:v>
                </c:pt>
                <c:pt idx="612">
                  <c:v>40787</c:v>
                </c:pt>
                <c:pt idx="613">
                  <c:v>40817</c:v>
                </c:pt>
                <c:pt idx="614">
                  <c:v>40848</c:v>
                </c:pt>
                <c:pt idx="615">
                  <c:v>40878</c:v>
                </c:pt>
                <c:pt idx="616">
                  <c:v>40909</c:v>
                </c:pt>
                <c:pt idx="617">
                  <c:v>40940</c:v>
                </c:pt>
                <c:pt idx="618">
                  <c:v>40969</c:v>
                </c:pt>
                <c:pt idx="619">
                  <c:v>41000</c:v>
                </c:pt>
                <c:pt idx="620">
                  <c:v>41030</c:v>
                </c:pt>
                <c:pt idx="621">
                  <c:v>41061</c:v>
                </c:pt>
                <c:pt idx="622">
                  <c:v>41091</c:v>
                </c:pt>
                <c:pt idx="623">
                  <c:v>41122</c:v>
                </c:pt>
                <c:pt idx="624">
                  <c:v>41153</c:v>
                </c:pt>
                <c:pt idx="625">
                  <c:v>41183</c:v>
                </c:pt>
                <c:pt idx="626">
                  <c:v>41214</c:v>
                </c:pt>
                <c:pt idx="627">
                  <c:v>41244</c:v>
                </c:pt>
                <c:pt idx="628">
                  <c:v>41275</c:v>
                </c:pt>
                <c:pt idx="629">
                  <c:v>41306</c:v>
                </c:pt>
                <c:pt idx="630">
                  <c:v>41334</c:v>
                </c:pt>
                <c:pt idx="631">
                  <c:v>41365</c:v>
                </c:pt>
                <c:pt idx="632">
                  <c:v>41395</c:v>
                </c:pt>
                <c:pt idx="633">
                  <c:v>41426</c:v>
                </c:pt>
                <c:pt idx="634">
                  <c:v>41456</c:v>
                </c:pt>
                <c:pt idx="635">
                  <c:v>41487</c:v>
                </c:pt>
                <c:pt idx="636">
                  <c:v>41518</c:v>
                </c:pt>
                <c:pt idx="637">
                  <c:v>41548</c:v>
                </c:pt>
                <c:pt idx="638">
                  <c:v>41579</c:v>
                </c:pt>
                <c:pt idx="639">
                  <c:v>41609</c:v>
                </c:pt>
                <c:pt idx="640">
                  <c:v>41640</c:v>
                </c:pt>
                <c:pt idx="641">
                  <c:v>41671</c:v>
                </c:pt>
                <c:pt idx="642">
                  <c:v>41699</c:v>
                </c:pt>
                <c:pt idx="643">
                  <c:v>41730</c:v>
                </c:pt>
                <c:pt idx="644">
                  <c:v>41760</c:v>
                </c:pt>
                <c:pt idx="645">
                  <c:v>41791</c:v>
                </c:pt>
                <c:pt idx="646">
                  <c:v>41821</c:v>
                </c:pt>
                <c:pt idx="647">
                  <c:v>41852</c:v>
                </c:pt>
                <c:pt idx="648">
                  <c:v>41883</c:v>
                </c:pt>
                <c:pt idx="649">
                  <c:v>41913</c:v>
                </c:pt>
                <c:pt idx="650">
                  <c:v>41944</c:v>
                </c:pt>
                <c:pt idx="651">
                  <c:v>41974</c:v>
                </c:pt>
                <c:pt idx="652">
                  <c:v>42005</c:v>
                </c:pt>
                <c:pt idx="653">
                  <c:v>42036</c:v>
                </c:pt>
                <c:pt idx="654">
                  <c:v>42064</c:v>
                </c:pt>
                <c:pt idx="655">
                  <c:v>42095</c:v>
                </c:pt>
                <c:pt idx="656">
                  <c:v>42125</c:v>
                </c:pt>
                <c:pt idx="657">
                  <c:v>42156</c:v>
                </c:pt>
                <c:pt idx="658">
                  <c:v>42186</c:v>
                </c:pt>
                <c:pt idx="659">
                  <c:v>42217</c:v>
                </c:pt>
                <c:pt idx="660">
                  <c:v>42248</c:v>
                </c:pt>
                <c:pt idx="661">
                  <c:v>42278</c:v>
                </c:pt>
                <c:pt idx="662">
                  <c:v>42309</c:v>
                </c:pt>
                <c:pt idx="663">
                  <c:v>42339</c:v>
                </c:pt>
                <c:pt idx="664">
                  <c:v>42370</c:v>
                </c:pt>
                <c:pt idx="665">
                  <c:v>42401</c:v>
                </c:pt>
                <c:pt idx="666">
                  <c:v>42430</c:v>
                </c:pt>
                <c:pt idx="667">
                  <c:v>42461</c:v>
                </c:pt>
                <c:pt idx="668">
                  <c:v>42491</c:v>
                </c:pt>
                <c:pt idx="669">
                  <c:v>42522</c:v>
                </c:pt>
                <c:pt idx="670">
                  <c:v>42552</c:v>
                </c:pt>
                <c:pt idx="671">
                  <c:v>42583</c:v>
                </c:pt>
                <c:pt idx="672">
                  <c:v>42614</c:v>
                </c:pt>
                <c:pt idx="673">
                  <c:v>42644</c:v>
                </c:pt>
                <c:pt idx="674">
                  <c:v>42675</c:v>
                </c:pt>
                <c:pt idx="675">
                  <c:v>42705</c:v>
                </c:pt>
                <c:pt idx="676">
                  <c:v>42736</c:v>
                </c:pt>
                <c:pt idx="677">
                  <c:v>42767</c:v>
                </c:pt>
                <c:pt idx="678">
                  <c:v>42795</c:v>
                </c:pt>
                <c:pt idx="679">
                  <c:v>42826</c:v>
                </c:pt>
                <c:pt idx="680">
                  <c:v>42856</c:v>
                </c:pt>
                <c:pt idx="681">
                  <c:v>42887</c:v>
                </c:pt>
                <c:pt idx="682">
                  <c:v>42917</c:v>
                </c:pt>
                <c:pt idx="683">
                  <c:v>42948</c:v>
                </c:pt>
                <c:pt idx="684">
                  <c:v>42979</c:v>
                </c:pt>
                <c:pt idx="685">
                  <c:v>43009</c:v>
                </c:pt>
                <c:pt idx="686">
                  <c:v>43040</c:v>
                </c:pt>
                <c:pt idx="687">
                  <c:v>43070</c:v>
                </c:pt>
                <c:pt idx="688">
                  <c:v>43101</c:v>
                </c:pt>
                <c:pt idx="689">
                  <c:v>43132</c:v>
                </c:pt>
                <c:pt idx="690">
                  <c:v>43160</c:v>
                </c:pt>
                <c:pt idx="691">
                  <c:v>43191</c:v>
                </c:pt>
                <c:pt idx="692">
                  <c:v>43221</c:v>
                </c:pt>
                <c:pt idx="693">
                  <c:v>43252</c:v>
                </c:pt>
                <c:pt idx="694">
                  <c:v>43282</c:v>
                </c:pt>
                <c:pt idx="695">
                  <c:v>43313</c:v>
                </c:pt>
                <c:pt idx="696">
                  <c:v>43344</c:v>
                </c:pt>
                <c:pt idx="697">
                  <c:v>43374</c:v>
                </c:pt>
                <c:pt idx="698">
                  <c:v>43405</c:v>
                </c:pt>
                <c:pt idx="699">
                  <c:v>43435</c:v>
                </c:pt>
                <c:pt idx="700">
                  <c:v>43466</c:v>
                </c:pt>
                <c:pt idx="701">
                  <c:v>43497</c:v>
                </c:pt>
                <c:pt idx="702">
                  <c:v>43525</c:v>
                </c:pt>
                <c:pt idx="703">
                  <c:v>43556</c:v>
                </c:pt>
                <c:pt idx="704">
                  <c:v>43586</c:v>
                </c:pt>
                <c:pt idx="705">
                  <c:v>43617</c:v>
                </c:pt>
                <c:pt idx="706">
                  <c:v>43647</c:v>
                </c:pt>
                <c:pt idx="707">
                  <c:v>43678</c:v>
                </c:pt>
                <c:pt idx="708">
                  <c:v>43709</c:v>
                </c:pt>
                <c:pt idx="709">
                  <c:v>43739</c:v>
                </c:pt>
                <c:pt idx="710">
                  <c:v>43770</c:v>
                </c:pt>
                <c:pt idx="711">
                  <c:v>43800</c:v>
                </c:pt>
                <c:pt idx="712">
                  <c:v>43831</c:v>
                </c:pt>
                <c:pt idx="713">
                  <c:v>43862</c:v>
                </c:pt>
                <c:pt idx="714">
                  <c:v>43891</c:v>
                </c:pt>
                <c:pt idx="715">
                  <c:v>43922</c:v>
                </c:pt>
                <c:pt idx="716">
                  <c:v>43952</c:v>
                </c:pt>
                <c:pt idx="717">
                  <c:v>43983</c:v>
                </c:pt>
                <c:pt idx="718">
                  <c:v>44013</c:v>
                </c:pt>
                <c:pt idx="719">
                  <c:v>44044</c:v>
                </c:pt>
                <c:pt idx="720">
                  <c:v>44075</c:v>
                </c:pt>
                <c:pt idx="721">
                  <c:v>44105</c:v>
                </c:pt>
                <c:pt idx="722">
                  <c:v>44136</c:v>
                </c:pt>
                <c:pt idx="723">
                  <c:v>44166</c:v>
                </c:pt>
                <c:pt idx="724">
                  <c:v>44197</c:v>
                </c:pt>
                <c:pt idx="725">
                  <c:v>44228</c:v>
                </c:pt>
                <c:pt idx="726">
                  <c:v>44256</c:v>
                </c:pt>
                <c:pt idx="727">
                  <c:v>44287</c:v>
                </c:pt>
                <c:pt idx="728">
                  <c:v>44317</c:v>
                </c:pt>
                <c:pt idx="729">
                  <c:v>44348</c:v>
                </c:pt>
                <c:pt idx="730">
                  <c:v>44378</c:v>
                </c:pt>
                <c:pt idx="731">
                  <c:v>44409</c:v>
                </c:pt>
                <c:pt idx="732">
                  <c:v>44440</c:v>
                </c:pt>
                <c:pt idx="733">
                  <c:v>44470</c:v>
                </c:pt>
                <c:pt idx="734">
                  <c:v>44501</c:v>
                </c:pt>
                <c:pt idx="735">
                  <c:v>44531</c:v>
                </c:pt>
                <c:pt idx="736">
                  <c:v>44562</c:v>
                </c:pt>
                <c:pt idx="737">
                  <c:v>44593</c:v>
                </c:pt>
                <c:pt idx="738">
                  <c:v>44621</c:v>
                </c:pt>
                <c:pt idx="739">
                  <c:v>44652</c:v>
                </c:pt>
                <c:pt idx="740">
                  <c:v>44682</c:v>
                </c:pt>
                <c:pt idx="741">
                  <c:v>44713</c:v>
                </c:pt>
                <c:pt idx="742">
                  <c:v>44743</c:v>
                </c:pt>
                <c:pt idx="743">
                  <c:v>44774</c:v>
                </c:pt>
                <c:pt idx="744">
                  <c:v>44805</c:v>
                </c:pt>
                <c:pt idx="745">
                  <c:v>44835</c:v>
                </c:pt>
                <c:pt idx="746">
                  <c:v>44866</c:v>
                </c:pt>
                <c:pt idx="747">
                  <c:v>44896</c:v>
                </c:pt>
                <c:pt idx="748">
                  <c:v>44927</c:v>
                </c:pt>
                <c:pt idx="749">
                  <c:v>44958</c:v>
                </c:pt>
                <c:pt idx="750">
                  <c:v>44986</c:v>
                </c:pt>
                <c:pt idx="751">
                  <c:v>45017</c:v>
                </c:pt>
                <c:pt idx="752">
                  <c:v>45047</c:v>
                </c:pt>
                <c:pt idx="753">
                  <c:v>45078</c:v>
                </c:pt>
                <c:pt idx="754">
                  <c:v>45108</c:v>
                </c:pt>
                <c:pt idx="755">
                  <c:v>45139</c:v>
                </c:pt>
                <c:pt idx="756">
                  <c:v>45170</c:v>
                </c:pt>
                <c:pt idx="757">
                  <c:v>45200</c:v>
                </c:pt>
                <c:pt idx="758">
                  <c:v>45231</c:v>
                </c:pt>
                <c:pt idx="759">
                  <c:v>45261</c:v>
                </c:pt>
                <c:pt idx="760">
                  <c:v>45292</c:v>
                </c:pt>
                <c:pt idx="761">
                  <c:v>45323</c:v>
                </c:pt>
                <c:pt idx="762">
                  <c:v>45352</c:v>
                </c:pt>
                <c:pt idx="763">
                  <c:v>45383</c:v>
                </c:pt>
                <c:pt idx="764">
                  <c:v>45413</c:v>
                </c:pt>
                <c:pt idx="765">
                  <c:v>45444</c:v>
                </c:pt>
                <c:pt idx="766">
                  <c:v>45474</c:v>
                </c:pt>
                <c:pt idx="767">
                  <c:v>45505</c:v>
                </c:pt>
                <c:pt idx="768">
                  <c:v>45536</c:v>
                </c:pt>
                <c:pt idx="769">
                  <c:v>45566</c:v>
                </c:pt>
                <c:pt idx="770">
                  <c:v>45597</c:v>
                </c:pt>
                <c:pt idx="771">
                  <c:v>45627</c:v>
                </c:pt>
                <c:pt idx="772">
                  <c:v>45658</c:v>
                </c:pt>
                <c:pt idx="773">
                  <c:v>45689</c:v>
                </c:pt>
                <c:pt idx="774">
                  <c:v>45717</c:v>
                </c:pt>
                <c:pt idx="775">
                  <c:v>45748</c:v>
                </c:pt>
                <c:pt idx="776">
                  <c:v>45778</c:v>
                </c:pt>
                <c:pt idx="777">
                  <c:v>45809</c:v>
                </c:pt>
                <c:pt idx="778">
                  <c:v>45839</c:v>
                </c:pt>
                <c:pt idx="779">
                  <c:v>45870</c:v>
                </c:pt>
                <c:pt idx="780">
                  <c:v>45901</c:v>
                </c:pt>
                <c:pt idx="781">
                  <c:v>45931</c:v>
                </c:pt>
                <c:pt idx="782">
                  <c:v>45962</c:v>
                </c:pt>
                <c:pt idx="783">
                  <c:v>45992</c:v>
                </c:pt>
                <c:pt idx="784">
                  <c:v>46023</c:v>
                </c:pt>
                <c:pt idx="785">
                  <c:v>46054</c:v>
                </c:pt>
                <c:pt idx="786">
                  <c:v>46082</c:v>
                </c:pt>
                <c:pt idx="787">
                  <c:v>46113</c:v>
                </c:pt>
                <c:pt idx="788">
                  <c:v>46143</c:v>
                </c:pt>
                <c:pt idx="789">
                  <c:v>46174</c:v>
                </c:pt>
                <c:pt idx="790">
                  <c:v>46204</c:v>
                </c:pt>
                <c:pt idx="791">
                  <c:v>46235</c:v>
                </c:pt>
                <c:pt idx="792">
                  <c:v>46266</c:v>
                </c:pt>
                <c:pt idx="793">
                  <c:v>46296</c:v>
                </c:pt>
                <c:pt idx="794">
                  <c:v>46327</c:v>
                </c:pt>
                <c:pt idx="795">
                  <c:v>46357</c:v>
                </c:pt>
                <c:pt idx="796">
                  <c:v>46388</c:v>
                </c:pt>
                <c:pt idx="797">
                  <c:v>46419</c:v>
                </c:pt>
                <c:pt idx="798">
                  <c:v>46447</c:v>
                </c:pt>
                <c:pt idx="799">
                  <c:v>46478</c:v>
                </c:pt>
                <c:pt idx="800">
                  <c:v>46508</c:v>
                </c:pt>
                <c:pt idx="801">
                  <c:v>46539</c:v>
                </c:pt>
                <c:pt idx="802">
                  <c:v>46569</c:v>
                </c:pt>
                <c:pt idx="803">
                  <c:v>46600</c:v>
                </c:pt>
                <c:pt idx="804">
                  <c:v>46631</c:v>
                </c:pt>
                <c:pt idx="805">
                  <c:v>46661</c:v>
                </c:pt>
                <c:pt idx="806">
                  <c:v>46692</c:v>
                </c:pt>
                <c:pt idx="807">
                  <c:v>46722</c:v>
                </c:pt>
                <c:pt idx="808">
                  <c:v>46753</c:v>
                </c:pt>
                <c:pt idx="809">
                  <c:v>46784</c:v>
                </c:pt>
                <c:pt idx="810">
                  <c:v>46813</c:v>
                </c:pt>
                <c:pt idx="811">
                  <c:v>46844</c:v>
                </c:pt>
                <c:pt idx="812">
                  <c:v>46874</c:v>
                </c:pt>
                <c:pt idx="813">
                  <c:v>46905</c:v>
                </c:pt>
                <c:pt idx="814">
                  <c:v>46935</c:v>
                </c:pt>
                <c:pt idx="815">
                  <c:v>46966</c:v>
                </c:pt>
                <c:pt idx="816">
                  <c:v>46997</c:v>
                </c:pt>
                <c:pt idx="817">
                  <c:v>47027</c:v>
                </c:pt>
                <c:pt idx="818">
                  <c:v>47058</c:v>
                </c:pt>
                <c:pt idx="819">
                  <c:v>47088</c:v>
                </c:pt>
                <c:pt idx="820">
                  <c:v>47119</c:v>
                </c:pt>
                <c:pt idx="821">
                  <c:v>47150</c:v>
                </c:pt>
                <c:pt idx="822">
                  <c:v>47178</c:v>
                </c:pt>
                <c:pt idx="823">
                  <c:v>47209</c:v>
                </c:pt>
                <c:pt idx="824">
                  <c:v>47239</c:v>
                </c:pt>
                <c:pt idx="825">
                  <c:v>47270</c:v>
                </c:pt>
                <c:pt idx="826">
                  <c:v>47300</c:v>
                </c:pt>
                <c:pt idx="827">
                  <c:v>47331</c:v>
                </c:pt>
                <c:pt idx="828">
                  <c:v>47362</c:v>
                </c:pt>
                <c:pt idx="829">
                  <c:v>47392</c:v>
                </c:pt>
                <c:pt idx="830">
                  <c:v>47423</c:v>
                </c:pt>
                <c:pt idx="831">
                  <c:v>47453</c:v>
                </c:pt>
                <c:pt idx="832">
                  <c:v>47484</c:v>
                </c:pt>
                <c:pt idx="833">
                  <c:v>47515</c:v>
                </c:pt>
                <c:pt idx="834">
                  <c:v>47543</c:v>
                </c:pt>
                <c:pt idx="835">
                  <c:v>47574</c:v>
                </c:pt>
                <c:pt idx="836">
                  <c:v>47604</c:v>
                </c:pt>
                <c:pt idx="837">
                  <c:v>47635</c:v>
                </c:pt>
                <c:pt idx="838">
                  <c:v>47665</c:v>
                </c:pt>
                <c:pt idx="839">
                  <c:v>47696</c:v>
                </c:pt>
                <c:pt idx="840">
                  <c:v>47727</c:v>
                </c:pt>
                <c:pt idx="841">
                  <c:v>47757</c:v>
                </c:pt>
                <c:pt idx="842">
                  <c:v>47788</c:v>
                </c:pt>
                <c:pt idx="843">
                  <c:v>47818</c:v>
                </c:pt>
                <c:pt idx="844">
                  <c:v>47849</c:v>
                </c:pt>
                <c:pt idx="845">
                  <c:v>47880</c:v>
                </c:pt>
                <c:pt idx="846">
                  <c:v>47908</c:v>
                </c:pt>
                <c:pt idx="847">
                  <c:v>47939</c:v>
                </c:pt>
                <c:pt idx="848">
                  <c:v>47969</c:v>
                </c:pt>
                <c:pt idx="849">
                  <c:v>48000</c:v>
                </c:pt>
                <c:pt idx="850">
                  <c:v>48030</c:v>
                </c:pt>
                <c:pt idx="851">
                  <c:v>48061</c:v>
                </c:pt>
                <c:pt idx="852">
                  <c:v>48092</c:v>
                </c:pt>
                <c:pt idx="853">
                  <c:v>48122</c:v>
                </c:pt>
                <c:pt idx="854">
                  <c:v>48153</c:v>
                </c:pt>
                <c:pt idx="855">
                  <c:v>48183</c:v>
                </c:pt>
                <c:pt idx="856">
                  <c:v>48214</c:v>
                </c:pt>
                <c:pt idx="857">
                  <c:v>48245</c:v>
                </c:pt>
                <c:pt idx="858">
                  <c:v>48274</c:v>
                </c:pt>
                <c:pt idx="859">
                  <c:v>48305</c:v>
                </c:pt>
                <c:pt idx="860">
                  <c:v>48335</c:v>
                </c:pt>
                <c:pt idx="861">
                  <c:v>48366</c:v>
                </c:pt>
                <c:pt idx="862">
                  <c:v>48396</c:v>
                </c:pt>
                <c:pt idx="863">
                  <c:v>48427</c:v>
                </c:pt>
                <c:pt idx="864">
                  <c:v>48458</c:v>
                </c:pt>
                <c:pt idx="865">
                  <c:v>48488</c:v>
                </c:pt>
                <c:pt idx="866">
                  <c:v>48519</c:v>
                </c:pt>
                <c:pt idx="867">
                  <c:v>48549</c:v>
                </c:pt>
                <c:pt idx="868">
                  <c:v>48580</c:v>
                </c:pt>
                <c:pt idx="869">
                  <c:v>48611</c:v>
                </c:pt>
                <c:pt idx="870">
                  <c:v>48639</c:v>
                </c:pt>
                <c:pt idx="871">
                  <c:v>48670</c:v>
                </c:pt>
                <c:pt idx="872">
                  <c:v>48700</c:v>
                </c:pt>
                <c:pt idx="873">
                  <c:v>48731</c:v>
                </c:pt>
                <c:pt idx="874">
                  <c:v>48761</c:v>
                </c:pt>
                <c:pt idx="875">
                  <c:v>48792</c:v>
                </c:pt>
                <c:pt idx="876">
                  <c:v>48823</c:v>
                </c:pt>
                <c:pt idx="877">
                  <c:v>48853</c:v>
                </c:pt>
                <c:pt idx="878">
                  <c:v>48884</c:v>
                </c:pt>
                <c:pt idx="879">
                  <c:v>48914</c:v>
                </c:pt>
                <c:pt idx="880">
                  <c:v>48945</c:v>
                </c:pt>
                <c:pt idx="881">
                  <c:v>48976</c:v>
                </c:pt>
                <c:pt idx="882">
                  <c:v>49004</c:v>
                </c:pt>
                <c:pt idx="883">
                  <c:v>49035</c:v>
                </c:pt>
                <c:pt idx="884">
                  <c:v>49065</c:v>
                </c:pt>
                <c:pt idx="885">
                  <c:v>49096</c:v>
                </c:pt>
                <c:pt idx="886">
                  <c:v>49126</c:v>
                </c:pt>
                <c:pt idx="887">
                  <c:v>49157</c:v>
                </c:pt>
                <c:pt idx="888">
                  <c:v>49188</c:v>
                </c:pt>
                <c:pt idx="889">
                  <c:v>49218</c:v>
                </c:pt>
                <c:pt idx="890">
                  <c:v>49249</c:v>
                </c:pt>
                <c:pt idx="891">
                  <c:v>49279</c:v>
                </c:pt>
                <c:pt idx="892">
                  <c:v>49310</c:v>
                </c:pt>
                <c:pt idx="893">
                  <c:v>49341</c:v>
                </c:pt>
                <c:pt idx="894">
                  <c:v>49369</c:v>
                </c:pt>
                <c:pt idx="895">
                  <c:v>49400</c:v>
                </c:pt>
                <c:pt idx="896">
                  <c:v>49430</c:v>
                </c:pt>
                <c:pt idx="897">
                  <c:v>49461</c:v>
                </c:pt>
                <c:pt idx="898">
                  <c:v>49491</c:v>
                </c:pt>
                <c:pt idx="899">
                  <c:v>49522</c:v>
                </c:pt>
                <c:pt idx="900">
                  <c:v>49553</c:v>
                </c:pt>
                <c:pt idx="901">
                  <c:v>49583</c:v>
                </c:pt>
                <c:pt idx="902">
                  <c:v>49614</c:v>
                </c:pt>
                <c:pt idx="903">
                  <c:v>49644</c:v>
                </c:pt>
                <c:pt idx="904">
                  <c:v>49675</c:v>
                </c:pt>
                <c:pt idx="905">
                  <c:v>49706</c:v>
                </c:pt>
                <c:pt idx="906">
                  <c:v>49735</c:v>
                </c:pt>
                <c:pt idx="907">
                  <c:v>49766</c:v>
                </c:pt>
                <c:pt idx="908">
                  <c:v>49796</c:v>
                </c:pt>
                <c:pt idx="909">
                  <c:v>49827</c:v>
                </c:pt>
                <c:pt idx="910">
                  <c:v>49857</c:v>
                </c:pt>
                <c:pt idx="911">
                  <c:v>49888</c:v>
                </c:pt>
                <c:pt idx="912">
                  <c:v>49919</c:v>
                </c:pt>
                <c:pt idx="913">
                  <c:v>49949</c:v>
                </c:pt>
                <c:pt idx="914">
                  <c:v>49980</c:v>
                </c:pt>
                <c:pt idx="915">
                  <c:v>50010</c:v>
                </c:pt>
                <c:pt idx="916">
                  <c:v>50041</c:v>
                </c:pt>
                <c:pt idx="917">
                  <c:v>50072</c:v>
                </c:pt>
                <c:pt idx="918">
                  <c:v>50100</c:v>
                </c:pt>
                <c:pt idx="919">
                  <c:v>50131</c:v>
                </c:pt>
                <c:pt idx="920">
                  <c:v>50161</c:v>
                </c:pt>
                <c:pt idx="921">
                  <c:v>50192</c:v>
                </c:pt>
                <c:pt idx="922">
                  <c:v>50222</c:v>
                </c:pt>
                <c:pt idx="923">
                  <c:v>50253</c:v>
                </c:pt>
                <c:pt idx="924">
                  <c:v>50284</c:v>
                </c:pt>
                <c:pt idx="925">
                  <c:v>50314</c:v>
                </c:pt>
                <c:pt idx="926">
                  <c:v>50345</c:v>
                </c:pt>
                <c:pt idx="927">
                  <c:v>50375</c:v>
                </c:pt>
                <c:pt idx="928">
                  <c:v>50406</c:v>
                </c:pt>
                <c:pt idx="929">
                  <c:v>50437</c:v>
                </c:pt>
                <c:pt idx="930">
                  <c:v>50465</c:v>
                </c:pt>
                <c:pt idx="931">
                  <c:v>50496</c:v>
                </c:pt>
                <c:pt idx="932">
                  <c:v>50526</c:v>
                </c:pt>
                <c:pt idx="933">
                  <c:v>50557</c:v>
                </c:pt>
                <c:pt idx="934">
                  <c:v>50587</c:v>
                </c:pt>
                <c:pt idx="935">
                  <c:v>50618</c:v>
                </c:pt>
                <c:pt idx="936">
                  <c:v>50649</c:v>
                </c:pt>
                <c:pt idx="937">
                  <c:v>50679</c:v>
                </c:pt>
                <c:pt idx="938">
                  <c:v>50710</c:v>
                </c:pt>
                <c:pt idx="939">
                  <c:v>50740</c:v>
                </c:pt>
                <c:pt idx="940">
                  <c:v>50771</c:v>
                </c:pt>
                <c:pt idx="941">
                  <c:v>50802</c:v>
                </c:pt>
                <c:pt idx="942">
                  <c:v>50830</c:v>
                </c:pt>
                <c:pt idx="943">
                  <c:v>50861</c:v>
                </c:pt>
                <c:pt idx="944">
                  <c:v>50891</c:v>
                </c:pt>
                <c:pt idx="945">
                  <c:v>50922</c:v>
                </c:pt>
                <c:pt idx="946">
                  <c:v>50952</c:v>
                </c:pt>
                <c:pt idx="947">
                  <c:v>50983</c:v>
                </c:pt>
                <c:pt idx="948">
                  <c:v>51014</c:v>
                </c:pt>
                <c:pt idx="949">
                  <c:v>51044</c:v>
                </c:pt>
                <c:pt idx="950">
                  <c:v>51075</c:v>
                </c:pt>
                <c:pt idx="951">
                  <c:v>51105</c:v>
                </c:pt>
                <c:pt idx="952">
                  <c:v>51136</c:v>
                </c:pt>
                <c:pt idx="953">
                  <c:v>51167</c:v>
                </c:pt>
                <c:pt idx="954">
                  <c:v>51196</c:v>
                </c:pt>
                <c:pt idx="955">
                  <c:v>51227</c:v>
                </c:pt>
                <c:pt idx="956">
                  <c:v>51257</c:v>
                </c:pt>
                <c:pt idx="957">
                  <c:v>51288</c:v>
                </c:pt>
                <c:pt idx="958">
                  <c:v>51318</c:v>
                </c:pt>
                <c:pt idx="959">
                  <c:v>51349</c:v>
                </c:pt>
                <c:pt idx="960">
                  <c:v>51380</c:v>
                </c:pt>
                <c:pt idx="961">
                  <c:v>51410</c:v>
                </c:pt>
                <c:pt idx="962">
                  <c:v>51441</c:v>
                </c:pt>
                <c:pt idx="963">
                  <c:v>51471</c:v>
                </c:pt>
                <c:pt idx="964">
                  <c:v>51502</c:v>
                </c:pt>
                <c:pt idx="965">
                  <c:v>51533</c:v>
                </c:pt>
                <c:pt idx="966">
                  <c:v>51561</c:v>
                </c:pt>
                <c:pt idx="967">
                  <c:v>51592</c:v>
                </c:pt>
                <c:pt idx="968">
                  <c:v>51622</c:v>
                </c:pt>
                <c:pt idx="969">
                  <c:v>51653</c:v>
                </c:pt>
                <c:pt idx="970">
                  <c:v>51683</c:v>
                </c:pt>
                <c:pt idx="971">
                  <c:v>51714</c:v>
                </c:pt>
                <c:pt idx="972">
                  <c:v>51745</c:v>
                </c:pt>
                <c:pt idx="973">
                  <c:v>51775</c:v>
                </c:pt>
                <c:pt idx="974">
                  <c:v>51806</c:v>
                </c:pt>
                <c:pt idx="975">
                  <c:v>51836</c:v>
                </c:pt>
                <c:pt idx="976">
                  <c:v>51867</c:v>
                </c:pt>
                <c:pt idx="977">
                  <c:v>51898</c:v>
                </c:pt>
                <c:pt idx="978">
                  <c:v>51926</c:v>
                </c:pt>
                <c:pt idx="979">
                  <c:v>51957</c:v>
                </c:pt>
                <c:pt idx="980">
                  <c:v>51987</c:v>
                </c:pt>
                <c:pt idx="981">
                  <c:v>52018</c:v>
                </c:pt>
                <c:pt idx="982">
                  <c:v>52048</c:v>
                </c:pt>
                <c:pt idx="983">
                  <c:v>52079</c:v>
                </c:pt>
                <c:pt idx="984">
                  <c:v>52110</c:v>
                </c:pt>
                <c:pt idx="985">
                  <c:v>52140</c:v>
                </c:pt>
                <c:pt idx="986">
                  <c:v>52171</c:v>
                </c:pt>
                <c:pt idx="987">
                  <c:v>52201</c:v>
                </c:pt>
                <c:pt idx="988">
                  <c:v>52232</c:v>
                </c:pt>
                <c:pt idx="989">
                  <c:v>52263</c:v>
                </c:pt>
                <c:pt idx="990">
                  <c:v>52291</c:v>
                </c:pt>
                <c:pt idx="991">
                  <c:v>52322</c:v>
                </c:pt>
                <c:pt idx="992">
                  <c:v>52352</c:v>
                </c:pt>
                <c:pt idx="993">
                  <c:v>52383</c:v>
                </c:pt>
                <c:pt idx="994">
                  <c:v>52413</c:v>
                </c:pt>
                <c:pt idx="995">
                  <c:v>52444</c:v>
                </c:pt>
                <c:pt idx="996">
                  <c:v>52475</c:v>
                </c:pt>
                <c:pt idx="997">
                  <c:v>52505</c:v>
                </c:pt>
                <c:pt idx="998">
                  <c:v>52536</c:v>
                </c:pt>
                <c:pt idx="999">
                  <c:v>52566</c:v>
                </c:pt>
                <c:pt idx="1000">
                  <c:v>52597</c:v>
                </c:pt>
                <c:pt idx="1001">
                  <c:v>52628</c:v>
                </c:pt>
                <c:pt idx="1002">
                  <c:v>52657</c:v>
                </c:pt>
                <c:pt idx="1003">
                  <c:v>52688</c:v>
                </c:pt>
                <c:pt idx="1004">
                  <c:v>52718</c:v>
                </c:pt>
                <c:pt idx="1005">
                  <c:v>52749</c:v>
                </c:pt>
                <c:pt idx="1006">
                  <c:v>52779</c:v>
                </c:pt>
                <c:pt idx="1007">
                  <c:v>52810</c:v>
                </c:pt>
                <c:pt idx="1008">
                  <c:v>52841</c:v>
                </c:pt>
                <c:pt idx="1009">
                  <c:v>52871</c:v>
                </c:pt>
                <c:pt idx="1010">
                  <c:v>52902</c:v>
                </c:pt>
                <c:pt idx="1011">
                  <c:v>52932</c:v>
                </c:pt>
                <c:pt idx="1012">
                  <c:v>52963</c:v>
                </c:pt>
                <c:pt idx="1013">
                  <c:v>52994</c:v>
                </c:pt>
                <c:pt idx="1014">
                  <c:v>53022</c:v>
                </c:pt>
                <c:pt idx="1015">
                  <c:v>53053</c:v>
                </c:pt>
                <c:pt idx="1016">
                  <c:v>53083</c:v>
                </c:pt>
                <c:pt idx="1017">
                  <c:v>53114</c:v>
                </c:pt>
                <c:pt idx="1018">
                  <c:v>53144</c:v>
                </c:pt>
                <c:pt idx="1019">
                  <c:v>53175</c:v>
                </c:pt>
                <c:pt idx="1020">
                  <c:v>53206</c:v>
                </c:pt>
                <c:pt idx="1021">
                  <c:v>53236</c:v>
                </c:pt>
                <c:pt idx="1022">
                  <c:v>53267</c:v>
                </c:pt>
                <c:pt idx="1023">
                  <c:v>53297</c:v>
                </c:pt>
                <c:pt idx="1024">
                  <c:v>53328</c:v>
                </c:pt>
                <c:pt idx="1025">
                  <c:v>53359</c:v>
                </c:pt>
                <c:pt idx="1026">
                  <c:v>53387</c:v>
                </c:pt>
                <c:pt idx="1027">
                  <c:v>53418</c:v>
                </c:pt>
                <c:pt idx="1028">
                  <c:v>53448</c:v>
                </c:pt>
                <c:pt idx="1029">
                  <c:v>53479</c:v>
                </c:pt>
                <c:pt idx="1030">
                  <c:v>53509</c:v>
                </c:pt>
                <c:pt idx="1031">
                  <c:v>53540</c:v>
                </c:pt>
                <c:pt idx="1032">
                  <c:v>53571</c:v>
                </c:pt>
                <c:pt idx="1033">
                  <c:v>53601</c:v>
                </c:pt>
                <c:pt idx="1034">
                  <c:v>53632</c:v>
                </c:pt>
                <c:pt idx="1035">
                  <c:v>53662</c:v>
                </c:pt>
                <c:pt idx="1036">
                  <c:v>53693</c:v>
                </c:pt>
                <c:pt idx="1037">
                  <c:v>53724</c:v>
                </c:pt>
                <c:pt idx="1038">
                  <c:v>53752</c:v>
                </c:pt>
                <c:pt idx="1039">
                  <c:v>53783</c:v>
                </c:pt>
                <c:pt idx="1040">
                  <c:v>53813</c:v>
                </c:pt>
                <c:pt idx="1041">
                  <c:v>53844</c:v>
                </c:pt>
                <c:pt idx="1042">
                  <c:v>53874</c:v>
                </c:pt>
                <c:pt idx="1043">
                  <c:v>53905</c:v>
                </c:pt>
                <c:pt idx="1044">
                  <c:v>53936</c:v>
                </c:pt>
                <c:pt idx="1045">
                  <c:v>53966</c:v>
                </c:pt>
                <c:pt idx="1046">
                  <c:v>53997</c:v>
                </c:pt>
                <c:pt idx="1047">
                  <c:v>54027</c:v>
                </c:pt>
                <c:pt idx="1048">
                  <c:v>54058</c:v>
                </c:pt>
                <c:pt idx="1049">
                  <c:v>54089</c:v>
                </c:pt>
                <c:pt idx="1050">
                  <c:v>54118</c:v>
                </c:pt>
                <c:pt idx="1051">
                  <c:v>54149</c:v>
                </c:pt>
                <c:pt idx="1052">
                  <c:v>54179</c:v>
                </c:pt>
                <c:pt idx="1053">
                  <c:v>54210</c:v>
                </c:pt>
                <c:pt idx="1054">
                  <c:v>54240</c:v>
                </c:pt>
                <c:pt idx="1055">
                  <c:v>54271</c:v>
                </c:pt>
                <c:pt idx="1056">
                  <c:v>54302</c:v>
                </c:pt>
                <c:pt idx="1057">
                  <c:v>54332</c:v>
                </c:pt>
                <c:pt idx="1058">
                  <c:v>54363</c:v>
                </c:pt>
                <c:pt idx="1059">
                  <c:v>54393</c:v>
                </c:pt>
                <c:pt idx="1060">
                  <c:v>54424</c:v>
                </c:pt>
                <c:pt idx="1061">
                  <c:v>54455</c:v>
                </c:pt>
                <c:pt idx="1062">
                  <c:v>54483</c:v>
                </c:pt>
                <c:pt idx="1063">
                  <c:v>54514</c:v>
                </c:pt>
                <c:pt idx="1064">
                  <c:v>54544</c:v>
                </c:pt>
                <c:pt idx="1065">
                  <c:v>54575</c:v>
                </c:pt>
                <c:pt idx="1066">
                  <c:v>54605</c:v>
                </c:pt>
                <c:pt idx="1067">
                  <c:v>54636</c:v>
                </c:pt>
                <c:pt idx="1068">
                  <c:v>54667</c:v>
                </c:pt>
                <c:pt idx="1069">
                  <c:v>54697</c:v>
                </c:pt>
                <c:pt idx="1070">
                  <c:v>54728</c:v>
                </c:pt>
                <c:pt idx="1071">
                  <c:v>54758</c:v>
                </c:pt>
                <c:pt idx="1072">
                  <c:v>54789</c:v>
                </c:pt>
                <c:pt idx="1073">
                  <c:v>54820</c:v>
                </c:pt>
                <c:pt idx="1074">
                  <c:v>54848</c:v>
                </c:pt>
                <c:pt idx="1075">
                  <c:v>54879</c:v>
                </c:pt>
                <c:pt idx="1076">
                  <c:v>54909</c:v>
                </c:pt>
                <c:pt idx="1077">
                  <c:v>54940</c:v>
                </c:pt>
                <c:pt idx="1078">
                  <c:v>54970</c:v>
                </c:pt>
                <c:pt idx="1079">
                  <c:v>55001</c:v>
                </c:pt>
                <c:pt idx="1080">
                  <c:v>55032</c:v>
                </c:pt>
                <c:pt idx="1081">
                  <c:v>55062</c:v>
                </c:pt>
                <c:pt idx="1082">
                  <c:v>55093</c:v>
                </c:pt>
                <c:pt idx="1083">
                  <c:v>55123</c:v>
                </c:pt>
                <c:pt idx="1084">
                  <c:v>55154</c:v>
                </c:pt>
                <c:pt idx="1085">
                  <c:v>55185</c:v>
                </c:pt>
                <c:pt idx="1086">
                  <c:v>55213</c:v>
                </c:pt>
                <c:pt idx="1087">
                  <c:v>55244</c:v>
                </c:pt>
                <c:pt idx="1088">
                  <c:v>55274</c:v>
                </c:pt>
                <c:pt idx="1089">
                  <c:v>55305</c:v>
                </c:pt>
                <c:pt idx="1090">
                  <c:v>55335</c:v>
                </c:pt>
                <c:pt idx="1091">
                  <c:v>55366</c:v>
                </c:pt>
                <c:pt idx="1092">
                  <c:v>55397</c:v>
                </c:pt>
                <c:pt idx="1093">
                  <c:v>55427</c:v>
                </c:pt>
                <c:pt idx="1094">
                  <c:v>55458</c:v>
                </c:pt>
                <c:pt idx="1095">
                  <c:v>55488</c:v>
                </c:pt>
                <c:pt idx="1096">
                  <c:v>55519</c:v>
                </c:pt>
                <c:pt idx="1097">
                  <c:v>55550</c:v>
                </c:pt>
                <c:pt idx="1098">
                  <c:v>55579</c:v>
                </c:pt>
                <c:pt idx="1099">
                  <c:v>55610</c:v>
                </c:pt>
                <c:pt idx="1100">
                  <c:v>55640</c:v>
                </c:pt>
                <c:pt idx="1101">
                  <c:v>55671</c:v>
                </c:pt>
                <c:pt idx="1102">
                  <c:v>55701</c:v>
                </c:pt>
                <c:pt idx="1103">
                  <c:v>55732</c:v>
                </c:pt>
                <c:pt idx="1104">
                  <c:v>55763</c:v>
                </c:pt>
                <c:pt idx="1105">
                  <c:v>55793</c:v>
                </c:pt>
                <c:pt idx="1106">
                  <c:v>55824</c:v>
                </c:pt>
                <c:pt idx="1107">
                  <c:v>55854</c:v>
                </c:pt>
                <c:pt idx="1108">
                  <c:v>55885</c:v>
                </c:pt>
                <c:pt idx="1109">
                  <c:v>55916</c:v>
                </c:pt>
                <c:pt idx="1110">
                  <c:v>55944</c:v>
                </c:pt>
                <c:pt idx="1111">
                  <c:v>55975</c:v>
                </c:pt>
                <c:pt idx="1112">
                  <c:v>56005</c:v>
                </c:pt>
                <c:pt idx="1113">
                  <c:v>56036</c:v>
                </c:pt>
                <c:pt idx="1114">
                  <c:v>56066</c:v>
                </c:pt>
                <c:pt idx="1115">
                  <c:v>56097</c:v>
                </c:pt>
                <c:pt idx="1116">
                  <c:v>56128</c:v>
                </c:pt>
                <c:pt idx="1117">
                  <c:v>56158</c:v>
                </c:pt>
                <c:pt idx="1118">
                  <c:v>56189</c:v>
                </c:pt>
                <c:pt idx="1119">
                  <c:v>56219</c:v>
                </c:pt>
                <c:pt idx="1120">
                  <c:v>56250</c:v>
                </c:pt>
                <c:pt idx="1121">
                  <c:v>56281</c:v>
                </c:pt>
                <c:pt idx="1122">
                  <c:v>56309</c:v>
                </c:pt>
                <c:pt idx="1123">
                  <c:v>56340</c:v>
                </c:pt>
                <c:pt idx="1124">
                  <c:v>56370</c:v>
                </c:pt>
                <c:pt idx="1125">
                  <c:v>56401</c:v>
                </c:pt>
                <c:pt idx="1126">
                  <c:v>56431</c:v>
                </c:pt>
                <c:pt idx="1127">
                  <c:v>56462</c:v>
                </c:pt>
                <c:pt idx="1128">
                  <c:v>56493</c:v>
                </c:pt>
                <c:pt idx="1129">
                  <c:v>56523</c:v>
                </c:pt>
                <c:pt idx="1130">
                  <c:v>56554</c:v>
                </c:pt>
                <c:pt idx="1131">
                  <c:v>56584</c:v>
                </c:pt>
                <c:pt idx="1132">
                  <c:v>56615</c:v>
                </c:pt>
                <c:pt idx="1133">
                  <c:v>56646</c:v>
                </c:pt>
                <c:pt idx="1134">
                  <c:v>56674</c:v>
                </c:pt>
                <c:pt idx="1135">
                  <c:v>56705</c:v>
                </c:pt>
                <c:pt idx="1136">
                  <c:v>56735</c:v>
                </c:pt>
                <c:pt idx="1137">
                  <c:v>56766</c:v>
                </c:pt>
                <c:pt idx="1138">
                  <c:v>56796</c:v>
                </c:pt>
                <c:pt idx="1139">
                  <c:v>56827</c:v>
                </c:pt>
                <c:pt idx="1140">
                  <c:v>56858</c:v>
                </c:pt>
                <c:pt idx="1141">
                  <c:v>56888</c:v>
                </c:pt>
                <c:pt idx="1142">
                  <c:v>56919</c:v>
                </c:pt>
                <c:pt idx="1143">
                  <c:v>56949</c:v>
                </c:pt>
                <c:pt idx="1144">
                  <c:v>56980</c:v>
                </c:pt>
                <c:pt idx="1145">
                  <c:v>57011</c:v>
                </c:pt>
                <c:pt idx="1146">
                  <c:v>57040</c:v>
                </c:pt>
                <c:pt idx="1147">
                  <c:v>57071</c:v>
                </c:pt>
                <c:pt idx="1148">
                  <c:v>57101</c:v>
                </c:pt>
                <c:pt idx="1149">
                  <c:v>57132</c:v>
                </c:pt>
                <c:pt idx="1150">
                  <c:v>57162</c:v>
                </c:pt>
                <c:pt idx="1151">
                  <c:v>57193</c:v>
                </c:pt>
                <c:pt idx="1152">
                  <c:v>57224</c:v>
                </c:pt>
                <c:pt idx="1153">
                  <c:v>57254</c:v>
                </c:pt>
                <c:pt idx="1154">
                  <c:v>57285</c:v>
                </c:pt>
                <c:pt idx="1155">
                  <c:v>57315</c:v>
                </c:pt>
                <c:pt idx="1156">
                  <c:v>57346</c:v>
                </c:pt>
                <c:pt idx="1157">
                  <c:v>57377</c:v>
                </c:pt>
                <c:pt idx="1158">
                  <c:v>57405</c:v>
                </c:pt>
                <c:pt idx="1159">
                  <c:v>57436</c:v>
                </c:pt>
                <c:pt idx="1160">
                  <c:v>57466</c:v>
                </c:pt>
                <c:pt idx="1161">
                  <c:v>57497</c:v>
                </c:pt>
                <c:pt idx="1162">
                  <c:v>57527</c:v>
                </c:pt>
                <c:pt idx="1163">
                  <c:v>57558</c:v>
                </c:pt>
                <c:pt idx="1164">
                  <c:v>57589</c:v>
                </c:pt>
                <c:pt idx="1165">
                  <c:v>57619</c:v>
                </c:pt>
                <c:pt idx="1166">
                  <c:v>57650</c:v>
                </c:pt>
                <c:pt idx="1167">
                  <c:v>57680</c:v>
                </c:pt>
                <c:pt idx="1168">
                  <c:v>57711</c:v>
                </c:pt>
                <c:pt idx="1169">
                  <c:v>57742</c:v>
                </c:pt>
                <c:pt idx="1170">
                  <c:v>57770</c:v>
                </c:pt>
                <c:pt idx="1171">
                  <c:v>57801</c:v>
                </c:pt>
                <c:pt idx="1172">
                  <c:v>57831</c:v>
                </c:pt>
                <c:pt idx="1173">
                  <c:v>57862</c:v>
                </c:pt>
                <c:pt idx="1174">
                  <c:v>57892</c:v>
                </c:pt>
                <c:pt idx="1175">
                  <c:v>57923</c:v>
                </c:pt>
                <c:pt idx="1176">
                  <c:v>57954</c:v>
                </c:pt>
                <c:pt idx="1177">
                  <c:v>57984</c:v>
                </c:pt>
                <c:pt idx="1178">
                  <c:v>58015</c:v>
                </c:pt>
                <c:pt idx="1179">
                  <c:v>58045</c:v>
                </c:pt>
                <c:pt idx="1180">
                  <c:v>58076</c:v>
                </c:pt>
                <c:pt idx="1181">
                  <c:v>58107</c:v>
                </c:pt>
                <c:pt idx="1182">
                  <c:v>58135</c:v>
                </c:pt>
                <c:pt idx="1183">
                  <c:v>58166</c:v>
                </c:pt>
                <c:pt idx="1184">
                  <c:v>58196</c:v>
                </c:pt>
                <c:pt idx="1185">
                  <c:v>58227</c:v>
                </c:pt>
                <c:pt idx="1186">
                  <c:v>58257</c:v>
                </c:pt>
                <c:pt idx="1187">
                  <c:v>58288</c:v>
                </c:pt>
                <c:pt idx="1188">
                  <c:v>58319</c:v>
                </c:pt>
                <c:pt idx="1189">
                  <c:v>58349</c:v>
                </c:pt>
                <c:pt idx="1190">
                  <c:v>58380</c:v>
                </c:pt>
                <c:pt idx="1191">
                  <c:v>58410</c:v>
                </c:pt>
                <c:pt idx="1192">
                  <c:v>58441</c:v>
                </c:pt>
                <c:pt idx="1193">
                  <c:v>58472</c:v>
                </c:pt>
                <c:pt idx="1194">
                  <c:v>58501</c:v>
                </c:pt>
                <c:pt idx="1195">
                  <c:v>58532</c:v>
                </c:pt>
                <c:pt idx="1196">
                  <c:v>58562</c:v>
                </c:pt>
                <c:pt idx="1197">
                  <c:v>58593</c:v>
                </c:pt>
                <c:pt idx="1198">
                  <c:v>58623</c:v>
                </c:pt>
                <c:pt idx="1199">
                  <c:v>58654</c:v>
                </c:pt>
                <c:pt idx="1200">
                  <c:v>58685</c:v>
                </c:pt>
                <c:pt idx="1201">
                  <c:v>58715</c:v>
                </c:pt>
                <c:pt idx="1202">
                  <c:v>58746</c:v>
                </c:pt>
                <c:pt idx="1203">
                  <c:v>58776</c:v>
                </c:pt>
                <c:pt idx="1204">
                  <c:v>58807</c:v>
                </c:pt>
                <c:pt idx="1205">
                  <c:v>58838</c:v>
                </c:pt>
                <c:pt idx="1206">
                  <c:v>58866</c:v>
                </c:pt>
                <c:pt idx="1207">
                  <c:v>58897</c:v>
                </c:pt>
                <c:pt idx="1208">
                  <c:v>58927</c:v>
                </c:pt>
                <c:pt idx="1209">
                  <c:v>58958</c:v>
                </c:pt>
                <c:pt idx="1210">
                  <c:v>58988</c:v>
                </c:pt>
                <c:pt idx="1211">
                  <c:v>59019</c:v>
                </c:pt>
                <c:pt idx="1212">
                  <c:v>59050</c:v>
                </c:pt>
                <c:pt idx="1213">
                  <c:v>59080</c:v>
                </c:pt>
                <c:pt idx="1214">
                  <c:v>59111</c:v>
                </c:pt>
                <c:pt idx="1215">
                  <c:v>59141</c:v>
                </c:pt>
                <c:pt idx="1216">
                  <c:v>59172</c:v>
                </c:pt>
                <c:pt idx="1217">
                  <c:v>59203</c:v>
                </c:pt>
                <c:pt idx="1218">
                  <c:v>59231</c:v>
                </c:pt>
                <c:pt idx="1219">
                  <c:v>59262</c:v>
                </c:pt>
                <c:pt idx="1220">
                  <c:v>59292</c:v>
                </c:pt>
                <c:pt idx="1221">
                  <c:v>59323</c:v>
                </c:pt>
                <c:pt idx="1222">
                  <c:v>59353</c:v>
                </c:pt>
                <c:pt idx="1223">
                  <c:v>59384</c:v>
                </c:pt>
                <c:pt idx="1224">
                  <c:v>59415</c:v>
                </c:pt>
                <c:pt idx="1225">
                  <c:v>59445</c:v>
                </c:pt>
                <c:pt idx="1226">
                  <c:v>59476</c:v>
                </c:pt>
                <c:pt idx="1227">
                  <c:v>59506</c:v>
                </c:pt>
                <c:pt idx="1228">
                  <c:v>59537</c:v>
                </c:pt>
                <c:pt idx="1229">
                  <c:v>59568</c:v>
                </c:pt>
                <c:pt idx="1230">
                  <c:v>59596</c:v>
                </c:pt>
                <c:pt idx="1231">
                  <c:v>59627</c:v>
                </c:pt>
                <c:pt idx="1232">
                  <c:v>59657</c:v>
                </c:pt>
                <c:pt idx="1233">
                  <c:v>59688</c:v>
                </c:pt>
                <c:pt idx="1234">
                  <c:v>59718</c:v>
                </c:pt>
                <c:pt idx="1235">
                  <c:v>59749</c:v>
                </c:pt>
                <c:pt idx="1236">
                  <c:v>59780</c:v>
                </c:pt>
                <c:pt idx="1237">
                  <c:v>59810</c:v>
                </c:pt>
                <c:pt idx="1238">
                  <c:v>59841</c:v>
                </c:pt>
                <c:pt idx="1239">
                  <c:v>59871</c:v>
                </c:pt>
                <c:pt idx="1240">
                  <c:v>59902</c:v>
                </c:pt>
                <c:pt idx="1241">
                  <c:v>59933</c:v>
                </c:pt>
                <c:pt idx="1242">
                  <c:v>59962</c:v>
                </c:pt>
                <c:pt idx="1243">
                  <c:v>59993</c:v>
                </c:pt>
                <c:pt idx="1244">
                  <c:v>60023</c:v>
                </c:pt>
                <c:pt idx="1245">
                  <c:v>60054</c:v>
                </c:pt>
                <c:pt idx="1246">
                  <c:v>60084</c:v>
                </c:pt>
                <c:pt idx="1247">
                  <c:v>60115</c:v>
                </c:pt>
                <c:pt idx="1248">
                  <c:v>60146</c:v>
                </c:pt>
                <c:pt idx="1249">
                  <c:v>60176</c:v>
                </c:pt>
                <c:pt idx="1250">
                  <c:v>60207</c:v>
                </c:pt>
                <c:pt idx="1251">
                  <c:v>60237</c:v>
                </c:pt>
                <c:pt idx="1252">
                  <c:v>60268</c:v>
                </c:pt>
                <c:pt idx="1253">
                  <c:v>60299</c:v>
                </c:pt>
                <c:pt idx="1254">
                  <c:v>60327</c:v>
                </c:pt>
                <c:pt idx="1255">
                  <c:v>60358</c:v>
                </c:pt>
                <c:pt idx="1256">
                  <c:v>60388</c:v>
                </c:pt>
                <c:pt idx="1257">
                  <c:v>60419</c:v>
                </c:pt>
                <c:pt idx="1258">
                  <c:v>60449</c:v>
                </c:pt>
                <c:pt idx="1259">
                  <c:v>60480</c:v>
                </c:pt>
                <c:pt idx="1260">
                  <c:v>60511</c:v>
                </c:pt>
                <c:pt idx="1261">
                  <c:v>60541</c:v>
                </c:pt>
                <c:pt idx="1262">
                  <c:v>60572</c:v>
                </c:pt>
                <c:pt idx="1263">
                  <c:v>60602</c:v>
                </c:pt>
                <c:pt idx="1264">
                  <c:v>60633</c:v>
                </c:pt>
                <c:pt idx="1265">
                  <c:v>60664</c:v>
                </c:pt>
                <c:pt idx="1266">
                  <c:v>60692</c:v>
                </c:pt>
                <c:pt idx="1267">
                  <c:v>60723</c:v>
                </c:pt>
                <c:pt idx="1268">
                  <c:v>60753</c:v>
                </c:pt>
                <c:pt idx="1269">
                  <c:v>60784</c:v>
                </c:pt>
                <c:pt idx="1270">
                  <c:v>60814</c:v>
                </c:pt>
                <c:pt idx="1271">
                  <c:v>60845</c:v>
                </c:pt>
                <c:pt idx="1272">
                  <c:v>60876</c:v>
                </c:pt>
                <c:pt idx="1273">
                  <c:v>60906</c:v>
                </c:pt>
                <c:pt idx="1274">
                  <c:v>60937</c:v>
                </c:pt>
                <c:pt idx="1275">
                  <c:v>60967</c:v>
                </c:pt>
                <c:pt idx="1276">
                  <c:v>60998</c:v>
                </c:pt>
                <c:pt idx="1277">
                  <c:v>61029</c:v>
                </c:pt>
                <c:pt idx="1278">
                  <c:v>61057</c:v>
                </c:pt>
                <c:pt idx="1279">
                  <c:v>61088</c:v>
                </c:pt>
                <c:pt idx="1280">
                  <c:v>61118</c:v>
                </c:pt>
                <c:pt idx="1281">
                  <c:v>61149</c:v>
                </c:pt>
                <c:pt idx="1282">
                  <c:v>61179</c:v>
                </c:pt>
                <c:pt idx="1283">
                  <c:v>61210</c:v>
                </c:pt>
                <c:pt idx="1284">
                  <c:v>61241</c:v>
                </c:pt>
                <c:pt idx="1285">
                  <c:v>61271</c:v>
                </c:pt>
                <c:pt idx="1286">
                  <c:v>61302</c:v>
                </c:pt>
                <c:pt idx="1287">
                  <c:v>61332</c:v>
                </c:pt>
                <c:pt idx="1288">
                  <c:v>61363</c:v>
                </c:pt>
                <c:pt idx="1289">
                  <c:v>61394</c:v>
                </c:pt>
                <c:pt idx="1290">
                  <c:v>61423</c:v>
                </c:pt>
                <c:pt idx="1291">
                  <c:v>61454</c:v>
                </c:pt>
                <c:pt idx="1292">
                  <c:v>61484</c:v>
                </c:pt>
                <c:pt idx="1293">
                  <c:v>61515</c:v>
                </c:pt>
                <c:pt idx="1294">
                  <c:v>61545</c:v>
                </c:pt>
                <c:pt idx="1295">
                  <c:v>61576</c:v>
                </c:pt>
                <c:pt idx="1296">
                  <c:v>61607</c:v>
                </c:pt>
                <c:pt idx="1297">
                  <c:v>61637</c:v>
                </c:pt>
                <c:pt idx="1298">
                  <c:v>61668</c:v>
                </c:pt>
                <c:pt idx="1299">
                  <c:v>61698</c:v>
                </c:pt>
                <c:pt idx="1300">
                  <c:v>61729</c:v>
                </c:pt>
                <c:pt idx="1301">
                  <c:v>61760</c:v>
                </c:pt>
                <c:pt idx="1302">
                  <c:v>61788</c:v>
                </c:pt>
                <c:pt idx="1303">
                  <c:v>61819</c:v>
                </c:pt>
                <c:pt idx="1304">
                  <c:v>61849</c:v>
                </c:pt>
                <c:pt idx="1305">
                  <c:v>61880</c:v>
                </c:pt>
                <c:pt idx="1306">
                  <c:v>61910</c:v>
                </c:pt>
                <c:pt idx="1307">
                  <c:v>61941</c:v>
                </c:pt>
                <c:pt idx="1308">
                  <c:v>61972</c:v>
                </c:pt>
                <c:pt idx="1309">
                  <c:v>62002</c:v>
                </c:pt>
                <c:pt idx="1310">
                  <c:v>62033</c:v>
                </c:pt>
                <c:pt idx="1311">
                  <c:v>62063</c:v>
                </c:pt>
                <c:pt idx="1312">
                  <c:v>62094</c:v>
                </c:pt>
                <c:pt idx="1313">
                  <c:v>62125</c:v>
                </c:pt>
                <c:pt idx="1314">
                  <c:v>62153</c:v>
                </c:pt>
                <c:pt idx="1315">
                  <c:v>62184</c:v>
                </c:pt>
                <c:pt idx="1316">
                  <c:v>62214</c:v>
                </c:pt>
                <c:pt idx="1317">
                  <c:v>62245</c:v>
                </c:pt>
                <c:pt idx="1318">
                  <c:v>62275</c:v>
                </c:pt>
                <c:pt idx="1319">
                  <c:v>62306</c:v>
                </c:pt>
                <c:pt idx="1320">
                  <c:v>62337</c:v>
                </c:pt>
                <c:pt idx="1321">
                  <c:v>62367</c:v>
                </c:pt>
                <c:pt idx="1322">
                  <c:v>62398</c:v>
                </c:pt>
                <c:pt idx="1323">
                  <c:v>62428</c:v>
                </c:pt>
                <c:pt idx="1324">
                  <c:v>62459</c:v>
                </c:pt>
                <c:pt idx="1325">
                  <c:v>62490</c:v>
                </c:pt>
                <c:pt idx="1326">
                  <c:v>62518</c:v>
                </c:pt>
                <c:pt idx="1327">
                  <c:v>62549</c:v>
                </c:pt>
                <c:pt idx="1328">
                  <c:v>62579</c:v>
                </c:pt>
                <c:pt idx="1329">
                  <c:v>62610</c:v>
                </c:pt>
                <c:pt idx="1330">
                  <c:v>62640</c:v>
                </c:pt>
                <c:pt idx="1331">
                  <c:v>62671</c:v>
                </c:pt>
                <c:pt idx="1332">
                  <c:v>62702</c:v>
                </c:pt>
                <c:pt idx="1333">
                  <c:v>62732</c:v>
                </c:pt>
                <c:pt idx="1334">
                  <c:v>62763</c:v>
                </c:pt>
                <c:pt idx="1335">
                  <c:v>62793</c:v>
                </c:pt>
                <c:pt idx="1336">
                  <c:v>62824</c:v>
                </c:pt>
                <c:pt idx="1337">
                  <c:v>62855</c:v>
                </c:pt>
                <c:pt idx="1338">
                  <c:v>62884</c:v>
                </c:pt>
                <c:pt idx="1339">
                  <c:v>62915</c:v>
                </c:pt>
                <c:pt idx="1340">
                  <c:v>62945</c:v>
                </c:pt>
                <c:pt idx="1341">
                  <c:v>62976</c:v>
                </c:pt>
                <c:pt idx="1342">
                  <c:v>63006</c:v>
                </c:pt>
                <c:pt idx="1343">
                  <c:v>63037</c:v>
                </c:pt>
                <c:pt idx="1344">
                  <c:v>63068</c:v>
                </c:pt>
                <c:pt idx="1345">
                  <c:v>63098</c:v>
                </c:pt>
                <c:pt idx="1346">
                  <c:v>63129</c:v>
                </c:pt>
                <c:pt idx="1347">
                  <c:v>63159</c:v>
                </c:pt>
                <c:pt idx="1348">
                  <c:v>63190</c:v>
                </c:pt>
                <c:pt idx="1349">
                  <c:v>63221</c:v>
                </c:pt>
                <c:pt idx="1350">
                  <c:v>63249</c:v>
                </c:pt>
                <c:pt idx="1351">
                  <c:v>63280</c:v>
                </c:pt>
                <c:pt idx="1352">
                  <c:v>63310</c:v>
                </c:pt>
                <c:pt idx="1353">
                  <c:v>63341</c:v>
                </c:pt>
                <c:pt idx="1354">
                  <c:v>63371</c:v>
                </c:pt>
                <c:pt idx="1355">
                  <c:v>63402</c:v>
                </c:pt>
                <c:pt idx="1356">
                  <c:v>63433</c:v>
                </c:pt>
                <c:pt idx="1357">
                  <c:v>63463</c:v>
                </c:pt>
                <c:pt idx="1358">
                  <c:v>63494</c:v>
                </c:pt>
                <c:pt idx="1359">
                  <c:v>63524</c:v>
                </c:pt>
                <c:pt idx="1360">
                  <c:v>63555</c:v>
                </c:pt>
                <c:pt idx="1361">
                  <c:v>63586</c:v>
                </c:pt>
                <c:pt idx="1362">
                  <c:v>63614</c:v>
                </c:pt>
                <c:pt idx="1363">
                  <c:v>63645</c:v>
                </c:pt>
                <c:pt idx="1364">
                  <c:v>63675</c:v>
                </c:pt>
                <c:pt idx="1365">
                  <c:v>63706</c:v>
                </c:pt>
                <c:pt idx="1366">
                  <c:v>63736</c:v>
                </c:pt>
                <c:pt idx="1367">
                  <c:v>63767</c:v>
                </c:pt>
                <c:pt idx="1368">
                  <c:v>63798</c:v>
                </c:pt>
                <c:pt idx="1369">
                  <c:v>63828</c:v>
                </c:pt>
                <c:pt idx="1370">
                  <c:v>63859</c:v>
                </c:pt>
                <c:pt idx="1371">
                  <c:v>63889</c:v>
                </c:pt>
                <c:pt idx="1372">
                  <c:v>63920</c:v>
                </c:pt>
                <c:pt idx="1373">
                  <c:v>63951</c:v>
                </c:pt>
                <c:pt idx="1374">
                  <c:v>63979</c:v>
                </c:pt>
                <c:pt idx="1375">
                  <c:v>64010</c:v>
                </c:pt>
                <c:pt idx="1376">
                  <c:v>64040</c:v>
                </c:pt>
                <c:pt idx="1377">
                  <c:v>64071</c:v>
                </c:pt>
                <c:pt idx="1378">
                  <c:v>64101</c:v>
                </c:pt>
                <c:pt idx="1379">
                  <c:v>64132</c:v>
                </c:pt>
                <c:pt idx="1380">
                  <c:v>64163</c:v>
                </c:pt>
                <c:pt idx="1381">
                  <c:v>64193</c:v>
                </c:pt>
                <c:pt idx="1382">
                  <c:v>64224</c:v>
                </c:pt>
                <c:pt idx="1383">
                  <c:v>64254</c:v>
                </c:pt>
                <c:pt idx="1384">
                  <c:v>64285</c:v>
                </c:pt>
                <c:pt idx="1385">
                  <c:v>64316</c:v>
                </c:pt>
                <c:pt idx="1386">
                  <c:v>64345</c:v>
                </c:pt>
                <c:pt idx="1387">
                  <c:v>64376</c:v>
                </c:pt>
                <c:pt idx="1388">
                  <c:v>64406</c:v>
                </c:pt>
                <c:pt idx="1389">
                  <c:v>64437</c:v>
                </c:pt>
                <c:pt idx="1390">
                  <c:v>64467</c:v>
                </c:pt>
                <c:pt idx="1391">
                  <c:v>64498</c:v>
                </c:pt>
                <c:pt idx="1392">
                  <c:v>64529</c:v>
                </c:pt>
                <c:pt idx="1393">
                  <c:v>64559</c:v>
                </c:pt>
                <c:pt idx="1394">
                  <c:v>64590</c:v>
                </c:pt>
                <c:pt idx="1395">
                  <c:v>64620</c:v>
                </c:pt>
                <c:pt idx="1396">
                  <c:v>64651</c:v>
                </c:pt>
                <c:pt idx="1397">
                  <c:v>64682</c:v>
                </c:pt>
                <c:pt idx="1398">
                  <c:v>64710</c:v>
                </c:pt>
                <c:pt idx="1399">
                  <c:v>64741</c:v>
                </c:pt>
                <c:pt idx="1400">
                  <c:v>64771</c:v>
                </c:pt>
                <c:pt idx="1401">
                  <c:v>64802</c:v>
                </c:pt>
                <c:pt idx="1402">
                  <c:v>64832</c:v>
                </c:pt>
                <c:pt idx="1403">
                  <c:v>64863</c:v>
                </c:pt>
                <c:pt idx="1404">
                  <c:v>64894</c:v>
                </c:pt>
                <c:pt idx="1405">
                  <c:v>64924</c:v>
                </c:pt>
                <c:pt idx="1406">
                  <c:v>64955</c:v>
                </c:pt>
                <c:pt idx="1407">
                  <c:v>64985</c:v>
                </c:pt>
                <c:pt idx="1408">
                  <c:v>65016</c:v>
                </c:pt>
                <c:pt idx="1409">
                  <c:v>65047</c:v>
                </c:pt>
                <c:pt idx="1410">
                  <c:v>65075</c:v>
                </c:pt>
                <c:pt idx="1411">
                  <c:v>65106</c:v>
                </c:pt>
                <c:pt idx="1412">
                  <c:v>65136</c:v>
                </c:pt>
                <c:pt idx="1413">
                  <c:v>65167</c:v>
                </c:pt>
                <c:pt idx="1414">
                  <c:v>65197</c:v>
                </c:pt>
                <c:pt idx="1415">
                  <c:v>65228</c:v>
                </c:pt>
                <c:pt idx="1416">
                  <c:v>65259</c:v>
                </c:pt>
                <c:pt idx="1417">
                  <c:v>65289</c:v>
                </c:pt>
                <c:pt idx="1418">
                  <c:v>65320</c:v>
                </c:pt>
                <c:pt idx="1419">
                  <c:v>65350</c:v>
                </c:pt>
                <c:pt idx="1420">
                  <c:v>65381</c:v>
                </c:pt>
                <c:pt idx="1421">
                  <c:v>65412</c:v>
                </c:pt>
                <c:pt idx="1422">
                  <c:v>65440</c:v>
                </c:pt>
                <c:pt idx="1423">
                  <c:v>65471</c:v>
                </c:pt>
                <c:pt idx="1424">
                  <c:v>65501</c:v>
                </c:pt>
                <c:pt idx="1425">
                  <c:v>65532</c:v>
                </c:pt>
                <c:pt idx="1426">
                  <c:v>65562</c:v>
                </c:pt>
                <c:pt idx="1427">
                  <c:v>65593</c:v>
                </c:pt>
                <c:pt idx="1428">
                  <c:v>65624</c:v>
                </c:pt>
                <c:pt idx="1429">
                  <c:v>65654</c:v>
                </c:pt>
                <c:pt idx="1430">
                  <c:v>65685</c:v>
                </c:pt>
                <c:pt idx="1431">
                  <c:v>65715</c:v>
                </c:pt>
                <c:pt idx="1432">
                  <c:v>65746</c:v>
                </c:pt>
                <c:pt idx="1433">
                  <c:v>65777</c:v>
                </c:pt>
                <c:pt idx="1434">
                  <c:v>65806</c:v>
                </c:pt>
                <c:pt idx="1435">
                  <c:v>65837</c:v>
                </c:pt>
                <c:pt idx="1436">
                  <c:v>65867</c:v>
                </c:pt>
                <c:pt idx="1437">
                  <c:v>65898</c:v>
                </c:pt>
                <c:pt idx="1438">
                  <c:v>65928</c:v>
                </c:pt>
                <c:pt idx="1439">
                  <c:v>65959</c:v>
                </c:pt>
                <c:pt idx="1440">
                  <c:v>65990</c:v>
                </c:pt>
                <c:pt idx="1441">
                  <c:v>66020</c:v>
                </c:pt>
                <c:pt idx="1442">
                  <c:v>66051</c:v>
                </c:pt>
                <c:pt idx="1443">
                  <c:v>66081</c:v>
                </c:pt>
                <c:pt idx="1444">
                  <c:v>66112</c:v>
                </c:pt>
                <c:pt idx="1445">
                  <c:v>66143</c:v>
                </c:pt>
                <c:pt idx="1446">
                  <c:v>66171</c:v>
                </c:pt>
                <c:pt idx="1447">
                  <c:v>66202</c:v>
                </c:pt>
                <c:pt idx="1448">
                  <c:v>66232</c:v>
                </c:pt>
                <c:pt idx="1449">
                  <c:v>66263</c:v>
                </c:pt>
                <c:pt idx="1450">
                  <c:v>66293</c:v>
                </c:pt>
                <c:pt idx="1451">
                  <c:v>66324</c:v>
                </c:pt>
                <c:pt idx="1452">
                  <c:v>66355</c:v>
                </c:pt>
                <c:pt idx="1453">
                  <c:v>66385</c:v>
                </c:pt>
                <c:pt idx="1454">
                  <c:v>66416</c:v>
                </c:pt>
                <c:pt idx="1455">
                  <c:v>66446</c:v>
                </c:pt>
                <c:pt idx="1456">
                  <c:v>66477</c:v>
                </c:pt>
                <c:pt idx="1457">
                  <c:v>66508</c:v>
                </c:pt>
                <c:pt idx="1458">
                  <c:v>66536</c:v>
                </c:pt>
                <c:pt idx="1459">
                  <c:v>66567</c:v>
                </c:pt>
                <c:pt idx="1460">
                  <c:v>66597</c:v>
                </c:pt>
                <c:pt idx="1461">
                  <c:v>66628</c:v>
                </c:pt>
                <c:pt idx="1462">
                  <c:v>66658</c:v>
                </c:pt>
                <c:pt idx="1463">
                  <c:v>66689</c:v>
                </c:pt>
                <c:pt idx="1464">
                  <c:v>66720</c:v>
                </c:pt>
                <c:pt idx="1465">
                  <c:v>66750</c:v>
                </c:pt>
                <c:pt idx="1466">
                  <c:v>66781</c:v>
                </c:pt>
                <c:pt idx="1467">
                  <c:v>66811</c:v>
                </c:pt>
                <c:pt idx="1468">
                  <c:v>66842</c:v>
                </c:pt>
                <c:pt idx="1469">
                  <c:v>66873</c:v>
                </c:pt>
                <c:pt idx="1470">
                  <c:v>66901</c:v>
                </c:pt>
                <c:pt idx="1471">
                  <c:v>66932</c:v>
                </c:pt>
                <c:pt idx="1472">
                  <c:v>66962</c:v>
                </c:pt>
                <c:pt idx="1473">
                  <c:v>66993</c:v>
                </c:pt>
                <c:pt idx="1474">
                  <c:v>67023</c:v>
                </c:pt>
                <c:pt idx="1475">
                  <c:v>67054</c:v>
                </c:pt>
                <c:pt idx="1476">
                  <c:v>67085</c:v>
                </c:pt>
                <c:pt idx="1477">
                  <c:v>67115</c:v>
                </c:pt>
                <c:pt idx="1478">
                  <c:v>67146</c:v>
                </c:pt>
                <c:pt idx="1479">
                  <c:v>67176</c:v>
                </c:pt>
                <c:pt idx="1480">
                  <c:v>67207</c:v>
                </c:pt>
                <c:pt idx="1481">
                  <c:v>67238</c:v>
                </c:pt>
                <c:pt idx="1482">
                  <c:v>67267</c:v>
                </c:pt>
                <c:pt idx="1483">
                  <c:v>67298</c:v>
                </c:pt>
                <c:pt idx="1484">
                  <c:v>67328</c:v>
                </c:pt>
                <c:pt idx="1485">
                  <c:v>67359</c:v>
                </c:pt>
                <c:pt idx="1486">
                  <c:v>67389</c:v>
                </c:pt>
                <c:pt idx="1487">
                  <c:v>67420</c:v>
                </c:pt>
                <c:pt idx="1488">
                  <c:v>67451</c:v>
                </c:pt>
                <c:pt idx="1489">
                  <c:v>67481</c:v>
                </c:pt>
                <c:pt idx="1490">
                  <c:v>67512</c:v>
                </c:pt>
                <c:pt idx="1491">
                  <c:v>67542</c:v>
                </c:pt>
                <c:pt idx="1492">
                  <c:v>67573</c:v>
                </c:pt>
                <c:pt idx="1493">
                  <c:v>67604</c:v>
                </c:pt>
                <c:pt idx="1494">
                  <c:v>67632</c:v>
                </c:pt>
                <c:pt idx="1495">
                  <c:v>67663</c:v>
                </c:pt>
                <c:pt idx="1496">
                  <c:v>67693</c:v>
                </c:pt>
                <c:pt idx="1497">
                  <c:v>67724</c:v>
                </c:pt>
                <c:pt idx="1498">
                  <c:v>67754</c:v>
                </c:pt>
                <c:pt idx="1499">
                  <c:v>67785</c:v>
                </c:pt>
                <c:pt idx="1500">
                  <c:v>67816</c:v>
                </c:pt>
                <c:pt idx="1501">
                  <c:v>67846</c:v>
                </c:pt>
                <c:pt idx="1502">
                  <c:v>67877</c:v>
                </c:pt>
                <c:pt idx="1503">
                  <c:v>67907</c:v>
                </c:pt>
                <c:pt idx="1504">
                  <c:v>67938</c:v>
                </c:pt>
                <c:pt idx="1505">
                  <c:v>67969</c:v>
                </c:pt>
                <c:pt idx="1506">
                  <c:v>67997</c:v>
                </c:pt>
                <c:pt idx="1507">
                  <c:v>68028</c:v>
                </c:pt>
                <c:pt idx="1508">
                  <c:v>68058</c:v>
                </c:pt>
                <c:pt idx="1509">
                  <c:v>68089</c:v>
                </c:pt>
                <c:pt idx="1510">
                  <c:v>68119</c:v>
                </c:pt>
                <c:pt idx="1511">
                  <c:v>68150</c:v>
                </c:pt>
                <c:pt idx="1512">
                  <c:v>68181</c:v>
                </c:pt>
                <c:pt idx="1513">
                  <c:v>68211</c:v>
                </c:pt>
                <c:pt idx="1514">
                  <c:v>68242</c:v>
                </c:pt>
                <c:pt idx="1515">
                  <c:v>68272</c:v>
                </c:pt>
                <c:pt idx="1516">
                  <c:v>68303</c:v>
                </c:pt>
                <c:pt idx="1517">
                  <c:v>68334</c:v>
                </c:pt>
                <c:pt idx="1518">
                  <c:v>68362</c:v>
                </c:pt>
                <c:pt idx="1519">
                  <c:v>68393</c:v>
                </c:pt>
                <c:pt idx="1520">
                  <c:v>68423</c:v>
                </c:pt>
                <c:pt idx="1521">
                  <c:v>68454</c:v>
                </c:pt>
                <c:pt idx="1522">
                  <c:v>68484</c:v>
                </c:pt>
                <c:pt idx="1523">
                  <c:v>68515</c:v>
                </c:pt>
                <c:pt idx="1524">
                  <c:v>68546</c:v>
                </c:pt>
                <c:pt idx="1525">
                  <c:v>68576</c:v>
                </c:pt>
                <c:pt idx="1526">
                  <c:v>68607</c:v>
                </c:pt>
                <c:pt idx="1527">
                  <c:v>68637</c:v>
                </c:pt>
                <c:pt idx="1528">
                  <c:v>68668</c:v>
                </c:pt>
                <c:pt idx="1529">
                  <c:v>68699</c:v>
                </c:pt>
                <c:pt idx="1530">
                  <c:v>68728</c:v>
                </c:pt>
                <c:pt idx="1531">
                  <c:v>68759</c:v>
                </c:pt>
                <c:pt idx="1532">
                  <c:v>68789</c:v>
                </c:pt>
                <c:pt idx="1533">
                  <c:v>68820</c:v>
                </c:pt>
                <c:pt idx="1534">
                  <c:v>68850</c:v>
                </c:pt>
                <c:pt idx="1535">
                  <c:v>68881</c:v>
                </c:pt>
                <c:pt idx="1536">
                  <c:v>68912</c:v>
                </c:pt>
                <c:pt idx="1537">
                  <c:v>68942</c:v>
                </c:pt>
                <c:pt idx="1538">
                  <c:v>68973</c:v>
                </c:pt>
                <c:pt idx="1539">
                  <c:v>69003</c:v>
                </c:pt>
                <c:pt idx="1540">
                  <c:v>69034</c:v>
                </c:pt>
                <c:pt idx="1541">
                  <c:v>69065</c:v>
                </c:pt>
                <c:pt idx="1542">
                  <c:v>69093</c:v>
                </c:pt>
                <c:pt idx="1543">
                  <c:v>69124</c:v>
                </c:pt>
                <c:pt idx="1544">
                  <c:v>69154</c:v>
                </c:pt>
                <c:pt idx="1545">
                  <c:v>69185</c:v>
                </c:pt>
                <c:pt idx="1546">
                  <c:v>69215</c:v>
                </c:pt>
                <c:pt idx="1547">
                  <c:v>69246</c:v>
                </c:pt>
                <c:pt idx="1548">
                  <c:v>69277</c:v>
                </c:pt>
                <c:pt idx="1549">
                  <c:v>69307</c:v>
                </c:pt>
                <c:pt idx="1550">
                  <c:v>69338</c:v>
                </c:pt>
                <c:pt idx="1551">
                  <c:v>69368</c:v>
                </c:pt>
                <c:pt idx="1552">
                  <c:v>69399</c:v>
                </c:pt>
                <c:pt idx="1553">
                  <c:v>69430</c:v>
                </c:pt>
                <c:pt idx="1554">
                  <c:v>69458</c:v>
                </c:pt>
                <c:pt idx="1555">
                  <c:v>69489</c:v>
                </c:pt>
                <c:pt idx="1556">
                  <c:v>69519</c:v>
                </c:pt>
                <c:pt idx="1557">
                  <c:v>69550</c:v>
                </c:pt>
                <c:pt idx="1558">
                  <c:v>69580</c:v>
                </c:pt>
                <c:pt idx="1559">
                  <c:v>69611</c:v>
                </c:pt>
                <c:pt idx="1560">
                  <c:v>69642</c:v>
                </c:pt>
                <c:pt idx="1561">
                  <c:v>69672</c:v>
                </c:pt>
                <c:pt idx="1562">
                  <c:v>69703</c:v>
                </c:pt>
                <c:pt idx="1563">
                  <c:v>69733</c:v>
                </c:pt>
                <c:pt idx="1564">
                  <c:v>69764</c:v>
                </c:pt>
                <c:pt idx="1565">
                  <c:v>69795</c:v>
                </c:pt>
                <c:pt idx="1566">
                  <c:v>69823</c:v>
                </c:pt>
                <c:pt idx="1567">
                  <c:v>69854</c:v>
                </c:pt>
                <c:pt idx="1568">
                  <c:v>69884</c:v>
                </c:pt>
                <c:pt idx="1569">
                  <c:v>69915</c:v>
                </c:pt>
                <c:pt idx="1570">
                  <c:v>69945</c:v>
                </c:pt>
                <c:pt idx="1571">
                  <c:v>69976</c:v>
                </c:pt>
                <c:pt idx="1572">
                  <c:v>70007</c:v>
                </c:pt>
                <c:pt idx="1573">
                  <c:v>70037</c:v>
                </c:pt>
                <c:pt idx="1574">
                  <c:v>70068</c:v>
                </c:pt>
                <c:pt idx="1575">
                  <c:v>70098</c:v>
                </c:pt>
                <c:pt idx="1576">
                  <c:v>70129</c:v>
                </c:pt>
                <c:pt idx="1577">
                  <c:v>70160</c:v>
                </c:pt>
                <c:pt idx="1578">
                  <c:v>70189</c:v>
                </c:pt>
                <c:pt idx="1579">
                  <c:v>70220</c:v>
                </c:pt>
                <c:pt idx="1580">
                  <c:v>70250</c:v>
                </c:pt>
                <c:pt idx="1581">
                  <c:v>70281</c:v>
                </c:pt>
                <c:pt idx="1582">
                  <c:v>70311</c:v>
                </c:pt>
                <c:pt idx="1583">
                  <c:v>70342</c:v>
                </c:pt>
                <c:pt idx="1584">
                  <c:v>70373</c:v>
                </c:pt>
                <c:pt idx="1585">
                  <c:v>70403</c:v>
                </c:pt>
                <c:pt idx="1586">
                  <c:v>70434</c:v>
                </c:pt>
                <c:pt idx="1587">
                  <c:v>70464</c:v>
                </c:pt>
                <c:pt idx="1588">
                  <c:v>70495</c:v>
                </c:pt>
                <c:pt idx="1589">
                  <c:v>70526</c:v>
                </c:pt>
                <c:pt idx="1590">
                  <c:v>70554</c:v>
                </c:pt>
                <c:pt idx="1591">
                  <c:v>70585</c:v>
                </c:pt>
                <c:pt idx="1592">
                  <c:v>70615</c:v>
                </c:pt>
                <c:pt idx="1593">
                  <c:v>70646</c:v>
                </c:pt>
                <c:pt idx="1594">
                  <c:v>70676</c:v>
                </c:pt>
                <c:pt idx="1595">
                  <c:v>70707</c:v>
                </c:pt>
                <c:pt idx="1596">
                  <c:v>70738</c:v>
                </c:pt>
                <c:pt idx="1597">
                  <c:v>70768</c:v>
                </c:pt>
                <c:pt idx="1598">
                  <c:v>70799</c:v>
                </c:pt>
                <c:pt idx="1599">
                  <c:v>70829</c:v>
                </c:pt>
                <c:pt idx="1600">
                  <c:v>70860</c:v>
                </c:pt>
                <c:pt idx="1601">
                  <c:v>70891</c:v>
                </c:pt>
                <c:pt idx="1602">
                  <c:v>70919</c:v>
                </c:pt>
                <c:pt idx="1603">
                  <c:v>70950</c:v>
                </c:pt>
                <c:pt idx="1604">
                  <c:v>70980</c:v>
                </c:pt>
                <c:pt idx="1605">
                  <c:v>71011</c:v>
                </c:pt>
                <c:pt idx="1606">
                  <c:v>71041</c:v>
                </c:pt>
                <c:pt idx="1607">
                  <c:v>71072</c:v>
                </c:pt>
                <c:pt idx="1608">
                  <c:v>71103</c:v>
                </c:pt>
                <c:pt idx="1609">
                  <c:v>71133</c:v>
                </c:pt>
                <c:pt idx="1610">
                  <c:v>71164</c:v>
                </c:pt>
                <c:pt idx="1611">
                  <c:v>71194</c:v>
                </c:pt>
                <c:pt idx="1612">
                  <c:v>71225</c:v>
                </c:pt>
                <c:pt idx="1613">
                  <c:v>71256</c:v>
                </c:pt>
                <c:pt idx="1614">
                  <c:v>71284</c:v>
                </c:pt>
                <c:pt idx="1615">
                  <c:v>71315</c:v>
                </c:pt>
                <c:pt idx="1616">
                  <c:v>71345</c:v>
                </c:pt>
                <c:pt idx="1617">
                  <c:v>71376</c:v>
                </c:pt>
                <c:pt idx="1618">
                  <c:v>71406</c:v>
                </c:pt>
                <c:pt idx="1619">
                  <c:v>71437</c:v>
                </c:pt>
                <c:pt idx="1620">
                  <c:v>71468</c:v>
                </c:pt>
                <c:pt idx="1621">
                  <c:v>71498</c:v>
                </c:pt>
                <c:pt idx="1622">
                  <c:v>71529</c:v>
                </c:pt>
                <c:pt idx="1623">
                  <c:v>71559</c:v>
                </c:pt>
                <c:pt idx="1624">
                  <c:v>71590</c:v>
                </c:pt>
                <c:pt idx="1625">
                  <c:v>71621</c:v>
                </c:pt>
                <c:pt idx="1626">
                  <c:v>71650</c:v>
                </c:pt>
                <c:pt idx="1627">
                  <c:v>71681</c:v>
                </c:pt>
                <c:pt idx="1628">
                  <c:v>71711</c:v>
                </c:pt>
                <c:pt idx="1629">
                  <c:v>71742</c:v>
                </c:pt>
                <c:pt idx="1630">
                  <c:v>71772</c:v>
                </c:pt>
                <c:pt idx="1631">
                  <c:v>71803</c:v>
                </c:pt>
                <c:pt idx="1632">
                  <c:v>71834</c:v>
                </c:pt>
                <c:pt idx="1633">
                  <c:v>71864</c:v>
                </c:pt>
                <c:pt idx="1634">
                  <c:v>71895</c:v>
                </c:pt>
                <c:pt idx="1635">
                  <c:v>71925</c:v>
                </c:pt>
                <c:pt idx="1636">
                  <c:v>71956</c:v>
                </c:pt>
                <c:pt idx="1637">
                  <c:v>71987</c:v>
                </c:pt>
                <c:pt idx="1638">
                  <c:v>72015</c:v>
                </c:pt>
                <c:pt idx="1639">
                  <c:v>72046</c:v>
                </c:pt>
                <c:pt idx="1640">
                  <c:v>72076</c:v>
                </c:pt>
                <c:pt idx="1641">
                  <c:v>72107</c:v>
                </c:pt>
                <c:pt idx="1642">
                  <c:v>72137</c:v>
                </c:pt>
                <c:pt idx="1643">
                  <c:v>72168</c:v>
                </c:pt>
                <c:pt idx="1644">
                  <c:v>72199</c:v>
                </c:pt>
                <c:pt idx="1645">
                  <c:v>72229</c:v>
                </c:pt>
                <c:pt idx="1646">
                  <c:v>72260</c:v>
                </c:pt>
                <c:pt idx="1647">
                  <c:v>72290</c:v>
                </c:pt>
                <c:pt idx="1648">
                  <c:v>72321</c:v>
                </c:pt>
                <c:pt idx="1649">
                  <c:v>72352</c:v>
                </c:pt>
                <c:pt idx="1650">
                  <c:v>72380</c:v>
                </c:pt>
                <c:pt idx="1651">
                  <c:v>72411</c:v>
                </c:pt>
                <c:pt idx="1652">
                  <c:v>72441</c:v>
                </c:pt>
                <c:pt idx="1653">
                  <c:v>72472</c:v>
                </c:pt>
                <c:pt idx="1654">
                  <c:v>72502</c:v>
                </c:pt>
                <c:pt idx="1655">
                  <c:v>72533</c:v>
                </c:pt>
                <c:pt idx="1656">
                  <c:v>72564</c:v>
                </c:pt>
                <c:pt idx="1657">
                  <c:v>72594</c:v>
                </c:pt>
                <c:pt idx="1658">
                  <c:v>72625</c:v>
                </c:pt>
                <c:pt idx="1659">
                  <c:v>72655</c:v>
                </c:pt>
                <c:pt idx="1660">
                  <c:v>72686</c:v>
                </c:pt>
                <c:pt idx="1661">
                  <c:v>72717</c:v>
                </c:pt>
                <c:pt idx="1662">
                  <c:v>72745</c:v>
                </c:pt>
                <c:pt idx="1663">
                  <c:v>72776</c:v>
                </c:pt>
                <c:pt idx="1664">
                  <c:v>72806</c:v>
                </c:pt>
                <c:pt idx="1665">
                  <c:v>72837</c:v>
                </c:pt>
                <c:pt idx="1666">
                  <c:v>72867</c:v>
                </c:pt>
                <c:pt idx="1667">
                  <c:v>72898</c:v>
                </c:pt>
                <c:pt idx="1668">
                  <c:v>72929</c:v>
                </c:pt>
                <c:pt idx="1669">
                  <c:v>72959</c:v>
                </c:pt>
                <c:pt idx="1670">
                  <c:v>72990</c:v>
                </c:pt>
                <c:pt idx="1671">
                  <c:v>73020</c:v>
                </c:pt>
                <c:pt idx="1672">
                  <c:v>73051</c:v>
                </c:pt>
                <c:pt idx="1673">
                  <c:v>73082</c:v>
                </c:pt>
                <c:pt idx="1674">
                  <c:v>73110</c:v>
                </c:pt>
                <c:pt idx="1675">
                  <c:v>73141</c:v>
                </c:pt>
                <c:pt idx="1676">
                  <c:v>73171</c:v>
                </c:pt>
                <c:pt idx="1677">
                  <c:v>73202</c:v>
                </c:pt>
                <c:pt idx="1678">
                  <c:v>73232</c:v>
                </c:pt>
                <c:pt idx="1679">
                  <c:v>73263</c:v>
                </c:pt>
                <c:pt idx="1680">
                  <c:v>73294</c:v>
                </c:pt>
                <c:pt idx="1681">
                  <c:v>73324</c:v>
                </c:pt>
                <c:pt idx="1682">
                  <c:v>73355</c:v>
                </c:pt>
                <c:pt idx="1683">
                  <c:v>73385</c:v>
                </c:pt>
              </c:numCache>
            </c:numRef>
          </c:xVal>
          <c:yVal>
            <c:numRef>
              <c:f>'MODEL - pluie - débit'!$O$6:$O$3401</c:f>
              <c:numCache>
                <c:formatCode>0.00</c:formatCode>
                <c:ptCount val="3396"/>
                <c:pt idx="0">
                  <c:v>0.58480671588540045</c:v>
                </c:pt>
                <c:pt idx="1">
                  <c:v>0.36303535182543928</c:v>
                </c:pt>
                <c:pt idx="2">
                  <c:v>0</c:v>
                </c:pt>
                <c:pt idx="3">
                  <c:v>0</c:v>
                </c:pt>
                <c:pt idx="4">
                  <c:v>0.71435693042310755</c:v>
                </c:pt>
                <c:pt idx="5">
                  <c:v>3.5192291332413847E-2</c:v>
                </c:pt>
                <c:pt idx="6">
                  <c:v>3.3347632122901927E-2</c:v>
                </c:pt>
                <c:pt idx="7">
                  <c:v>3.1599663622360788E-2</c:v>
                </c:pt>
                <c:pt idx="8">
                  <c:v>2.9943317635454901E-2</c:v>
                </c:pt>
                <c:pt idx="9">
                  <c:v>0.41128345552552042</c:v>
                </c:pt>
                <c:pt idx="10">
                  <c:v>2.6886534783439418E-2</c:v>
                </c:pt>
                <c:pt idx="11">
                  <c:v>2.5477234845232406E-2</c:v>
                </c:pt>
                <c:pt idx="12">
                  <c:v>2.4141805576184797E-2</c:v>
                </c:pt>
                <c:pt idx="13">
                  <c:v>2.2876374929180068E-2</c:v>
                </c:pt>
                <c:pt idx="14">
                  <c:v>2.1677273816531232E-2</c:v>
                </c:pt>
                <c:pt idx="15">
                  <c:v>2.0541025471543656E-2</c:v>
                </c:pt>
                <c:pt idx="16">
                  <c:v>0.69459390520942987</c:v>
                </c:pt>
                <c:pt idx="17">
                  <c:v>4.7699322261181426E-2</c:v>
                </c:pt>
                <c:pt idx="18">
                  <c:v>0.64695090105790287</c:v>
                </c:pt>
                <c:pt idx="19">
                  <c:v>7.0790086758600143E-2</c:v>
                </c:pt>
                <c:pt idx="20">
                  <c:v>6.7079513205774238E-2</c:v>
                </c:pt>
                <c:pt idx="21">
                  <c:v>6.3563435192103154E-2</c:v>
                </c:pt>
                <c:pt idx="22">
                  <c:v>6.0231657928503074E-2</c:v>
                </c:pt>
                <c:pt idx="23">
                  <c:v>5.7074521001767929E-2</c:v>
                </c:pt>
                <c:pt idx="24">
                  <c:v>5.4082870364418785E-2</c:v>
                </c:pt>
                <c:pt idx="25">
                  <c:v>5.1248031792749081E-2</c:v>
                </c:pt>
                <c:pt idx="26">
                  <c:v>4.8561785736108191E-2</c:v>
                </c:pt>
                <c:pt idx="27">
                  <c:v>4.6016343484499282E-2</c:v>
                </c:pt>
                <c:pt idx="28">
                  <c:v>4.3604324585389903E-2</c:v>
                </c:pt>
                <c:pt idx="29">
                  <c:v>4.1318735444255988E-2</c:v>
                </c:pt>
                <c:pt idx="30">
                  <c:v>0.30003736997246527</c:v>
                </c:pt>
                <c:pt idx="31">
                  <c:v>3.7100685744131397E-2</c:v>
                </c:pt>
                <c:pt idx="32">
                  <c:v>3.5155995044947382E-2</c:v>
                </c:pt>
                <c:pt idx="33">
                  <c:v>3.3313238362335851E-2</c:v>
                </c:pt>
                <c:pt idx="34">
                  <c:v>3.1567072664760241E-2</c:v>
                </c:pt>
                <c:pt idx="35">
                  <c:v>2.991243498407167E-2</c:v>
                </c:pt>
                <c:pt idx="36">
                  <c:v>2.8344527735546698E-2</c:v>
                </c:pt>
                <c:pt idx="37">
                  <c:v>2.6858804807398388E-2</c:v>
                </c:pt>
                <c:pt idx="38">
                  <c:v>2.5450958379427482E-2</c:v>
                </c:pt>
                <c:pt idx="39">
                  <c:v>0.42027895421394179</c:v>
                </c:pt>
                <c:pt idx="40">
                  <c:v>3.0363660698933728E-2</c:v>
                </c:pt>
                <c:pt idx="41">
                  <c:v>2.8772101746044675E-2</c:v>
                </c:pt>
                <c:pt idx="42">
                  <c:v>2.7263966854754695E-2</c:v>
                </c:pt>
                <c:pt idx="43">
                  <c:v>2.5834883221881697E-2</c:v>
                </c:pt>
                <c:pt idx="44">
                  <c:v>2.4480707251588598E-2</c:v>
                </c:pt>
                <c:pt idx="45">
                  <c:v>2.3197512541120437E-2</c:v>
                </c:pt>
                <c:pt idx="46">
                  <c:v>1.0071539719061708</c:v>
                </c:pt>
                <c:pt idx="47">
                  <c:v>2.4456629397193386E-2</c:v>
                </c:pt>
                <c:pt idx="48">
                  <c:v>2.3174696765270657E-2</c:v>
                </c:pt>
                <c:pt idx="49">
                  <c:v>0.74914603953035441</c:v>
                </c:pt>
                <c:pt idx="50">
                  <c:v>0.32802979073467387</c:v>
                </c:pt>
                <c:pt idx="51">
                  <c:v>0.70689273232322869</c:v>
                </c:pt>
                <c:pt idx="52">
                  <c:v>0.1596365133119651</c:v>
                </c:pt>
                <c:pt idx="53">
                  <c:v>0.15126891480370708</c:v>
                </c:pt>
                <c:pt idx="54">
                  <c:v>0.85550505343121985</c:v>
                </c:pt>
                <c:pt idx="55">
                  <c:v>0.17252360665281224</c:v>
                </c:pt>
                <c:pt idx="56">
                  <c:v>0.16348051091163779</c:v>
                </c:pt>
                <c:pt idx="57">
                  <c:v>0.15491142323330556</c:v>
                </c:pt>
                <c:pt idx="58">
                  <c:v>0.14679149774090897</c:v>
                </c:pt>
                <c:pt idx="59">
                  <c:v>0.13909719089319278</c:v>
                </c:pt>
                <c:pt idx="60">
                  <c:v>0.13180619322058496</c:v>
                </c:pt>
                <c:pt idx="61">
                  <c:v>0.12489736463939174</c:v>
                </c:pt>
                <c:pt idx="62">
                  <c:v>0.11835067315660049</c:v>
                </c:pt>
                <c:pt idx="63">
                  <c:v>0.11214713678756681</c:v>
                </c:pt>
                <c:pt idx="64">
                  <c:v>0.22405661202325194</c:v>
                </c:pt>
                <c:pt idx="65">
                  <c:v>0.10069852415190618</c:v>
                </c:pt>
                <c:pt idx="66">
                  <c:v>9.5420252890552337E-2</c:v>
                </c:pt>
                <c:pt idx="67">
                  <c:v>9.0418650505362033E-2</c:v>
                </c:pt>
                <c:pt idx="68">
                  <c:v>8.5679214962762609E-2</c:v>
                </c:pt>
                <c:pt idx="69">
                  <c:v>8.1188204376042447E-2</c:v>
                </c:pt>
                <c:pt idx="70">
                  <c:v>7.6932597161059491E-2</c:v>
                </c:pt>
                <c:pt idx="71">
                  <c:v>7.2900054280451196E-2</c:v>
                </c:pt>
                <c:pt idx="72">
                  <c:v>6.9078883466873214E-2</c:v>
                </c:pt>
                <c:pt idx="73">
                  <c:v>8.1957322435911889E-2</c:v>
                </c:pt>
                <c:pt idx="74">
                  <c:v>6.2026921189724374E-2</c:v>
                </c:pt>
                <c:pt idx="75">
                  <c:v>5.8775682720210172E-2</c:v>
                </c:pt>
                <c:pt idx="76">
                  <c:v>0.43339611296822667</c:v>
                </c:pt>
                <c:pt idx="77">
                  <c:v>0.26486043039973495</c:v>
                </c:pt>
                <c:pt idx="78">
                  <c:v>0.25609746483382279</c:v>
                </c:pt>
                <c:pt idx="79">
                  <c:v>0.59492892169545919</c:v>
                </c:pt>
                <c:pt idx="80">
                  <c:v>0.20362487330062934</c:v>
                </c:pt>
                <c:pt idx="81">
                  <c:v>0.19295155583255816</c:v>
                </c:pt>
                <c:pt idx="82">
                  <c:v>0.18283769705893657</c:v>
                </c:pt>
                <c:pt idx="83">
                  <c:v>0.17325397207382678</c:v>
                </c:pt>
                <c:pt idx="84">
                  <c:v>0.16417259308228205</c:v>
                </c:pt>
                <c:pt idx="85">
                  <c:v>0.24471196804528422</c:v>
                </c:pt>
                <c:pt idx="86">
                  <c:v>0.14741292825774627</c:v>
                </c:pt>
                <c:pt idx="87">
                  <c:v>0.13968604815371299</c:v>
                </c:pt>
                <c:pt idx="88">
                  <c:v>0.13236418460316487</c:v>
                </c:pt>
                <c:pt idx="89">
                  <c:v>0.12542610802748952</c:v>
                </c:pt>
                <c:pt idx="90">
                  <c:v>0.45505168507695726</c:v>
                </c:pt>
                <c:pt idx="91">
                  <c:v>0.84884425972468835</c:v>
                </c:pt>
                <c:pt idx="92">
                  <c:v>0.16463634786004358</c:v>
                </c:pt>
                <c:pt idx="93">
                  <c:v>0.15600667517315273</c:v>
                </c:pt>
                <c:pt idx="94">
                  <c:v>0.14782934033055239</c:v>
                </c:pt>
                <c:pt idx="95">
                  <c:v>0.14008063333386817</c:v>
                </c:pt>
                <c:pt idx="96">
                  <c:v>0.1327380869815202</c:v>
                </c:pt>
                <c:pt idx="97">
                  <c:v>0.22385833663408389</c:v>
                </c:pt>
                <c:pt idx="98">
                  <c:v>0.11918743394319377</c:v>
                </c:pt>
                <c:pt idx="99">
                  <c:v>0.1129400374436398</c:v>
                </c:pt>
                <c:pt idx="100">
                  <c:v>0.10702010804134075</c:v>
                </c:pt>
                <c:pt idx="101">
                  <c:v>0.10141048103420156</c:v>
                </c:pt>
                <c:pt idx="102">
                  <c:v>0.44066070896655085</c:v>
                </c:pt>
                <c:pt idx="103">
                  <c:v>0.10446997578278817</c:v>
                </c:pt>
                <c:pt idx="104">
                  <c:v>9.899401796222676E-2</c:v>
                </c:pt>
                <c:pt idx="105">
                  <c:v>9.3805091069239357E-2</c:v>
                </c:pt>
                <c:pt idx="106">
                  <c:v>8.8888149927058041E-2</c:v>
                </c:pt>
                <c:pt idx="107">
                  <c:v>8.4228937975479312E-2</c:v>
                </c:pt>
                <c:pt idx="108">
                  <c:v>7.9813945934288491E-2</c:v>
                </c:pt>
                <c:pt idx="109">
                  <c:v>7.5630372633405801E-2</c:v>
                </c:pt>
                <c:pt idx="110">
                  <c:v>7.1666087896181771E-2</c:v>
                </c:pt>
                <c:pt idx="111">
                  <c:v>6.7909597368222885E-2</c:v>
                </c:pt>
                <c:pt idx="112">
                  <c:v>8.3196850075562115E-2</c:v>
                </c:pt>
                <c:pt idx="113">
                  <c:v>6.0977002414994833E-2</c:v>
                </c:pt>
                <c:pt idx="114">
                  <c:v>5.7780797086652104E-2</c:v>
                </c:pt>
                <c:pt idx="115">
                  <c:v>5.4752125879311268E-2</c:v>
                </c:pt>
                <c:pt idx="116">
                  <c:v>5.1882207228956097E-2</c:v>
                </c:pt>
                <c:pt idx="117">
                  <c:v>0.23620088939460393</c:v>
                </c:pt>
                <c:pt idx="118">
                  <c:v>4.6585778713152552E-2</c:v>
                </c:pt>
                <c:pt idx="119">
                  <c:v>0.74103831039358403</c:v>
                </c:pt>
                <c:pt idx="120">
                  <c:v>4.1830039511109744E-2</c:v>
                </c:pt>
                <c:pt idx="121">
                  <c:v>3.9637452308146186E-2</c:v>
                </c:pt>
                <c:pt idx="122">
                  <c:v>3.7559793006250543E-2</c:v>
                </c:pt>
                <c:pt idx="123">
                  <c:v>3.5591037479027268E-2</c:v>
                </c:pt>
                <c:pt idx="124">
                  <c:v>3.5164321719956447E-2</c:v>
                </c:pt>
                <c:pt idx="125">
                  <c:v>4.5690097853430013E-2</c:v>
                </c:pt>
                <c:pt idx="126">
                  <c:v>0.18527112698249221</c:v>
                </c:pt>
                <c:pt idx="127">
                  <c:v>4.8676021940569997E-2</c:v>
                </c:pt>
                <c:pt idx="128">
                  <c:v>4.6124591818929271E-2</c:v>
                </c:pt>
                <c:pt idx="129">
                  <c:v>4.3706898913398025E-2</c:v>
                </c:pt>
                <c:pt idx="130">
                  <c:v>4.1415933177798216E-2</c:v>
                </c:pt>
                <c:pt idx="131">
                  <c:v>0.4259792052820332</c:v>
                </c:pt>
                <c:pt idx="132">
                  <c:v>0.72210212030104171</c:v>
                </c:pt>
                <c:pt idx="133">
                  <c:v>4.3523009449577252E-2</c:v>
                </c:pt>
                <c:pt idx="134">
                  <c:v>4.1241682568968874E-2</c:v>
                </c:pt>
                <c:pt idx="135">
                  <c:v>3.9079935018972181E-2</c:v>
                </c:pt>
                <c:pt idx="136">
                  <c:v>3.7031498861208378E-2</c:v>
                </c:pt>
                <c:pt idx="137">
                  <c:v>3.5090434701130775E-2</c:v>
                </c:pt>
                <c:pt idx="138">
                  <c:v>3.325111446688396E-2</c:v>
                </c:pt>
                <c:pt idx="139">
                  <c:v>3.1508205090836086E-2</c:v>
                </c:pt>
                <c:pt idx="140">
                  <c:v>2.9856653046469263E-2</c:v>
                </c:pt>
                <c:pt idx="141">
                  <c:v>2.8291669695793133E-2</c:v>
                </c:pt>
                <c:pt idx="142">
                  <c:v>2.6808717404796789E-2</c:v>
                </c:pt>
                <c:pt idx="143">
                  <c:v>2.5403496386681036E-2</c:v>
                </c:pt>
                <c:pt idx="144">
                  <c:v>2.4071932234723339E-2</c:v>
                </c:pt>
                <c:pt idx="145">
                  <c:v>2.2810164108627202E-2</c:v>
                </c:pt>
                <c:pt idx="146">
                  <c:v>2.1614533540102603E-2</c:v>
                </c:pt>
                <c:pt idx="147">
                  <c:v>2.0481573825219503E-2</c:v>
                </c:pt>
                <c:pt idx="148">
                  <c:v>1.9407999972777829E-2</c:v>
                </c:pt>
                <c:pt idx="149">
                  <c:v>1.8390699179549372E-2</c:v>
                </c:pt>
                <c:pt idx="150">
                  <c:v>1.7426721804774888E-2</c:v>
                </c:pt>
                <c:pt idx="151">
                  <c:v>0.39835237543617835</c:v>
                </c:pt>
                <c:pt idx="152">
                  <c:v>1.5647703693682041E-2</c:v>
                </c:pt>
                <c:pt idx="153">
                  <c:v>1.482750473438102E-2</c:v>
                </c:pt>
                <c:pt idx="154">
                  <c:v>0.3068784689019875</c:v>
                </c:pt>
                <c:pt idx="155">
                  <c:v>1.3313829370747734E-2</c:v>
                </c:pt>
                <c:pt idx="156">
                  <c:v>2.9638739220703108</c:v>
                </c:pt>
                <c:pt idx="157">
                  <c:v>0.13918695248312274</c:v>
                </c:pt>
                <c:pt idx="158">
                  <c:v>0.13189124981583411</c:v>
                </c:pt>
                <c:pt idx="159">
                  <c:v>0.72276635852518545</c:v>
                </c:pt>
                <c:pt idx="160">
                  <c:v>0.51885734108418746</c:v>
                </c:pt>
                <c:pt idx="161">
                  <c:v>0.17208688070388678</c:v>
                </c:pt>
                <c:pt idx="162">
                  <c:v>0.16306667663907717</c:v>
                </c:pt>
                <c:pt idx="163">
                  <c:v>0.15451928073394833</c:v>
                </c:pt>
                <c:pt idx="164">
                  <c:v>0.146419910006402</c:v>
                </c:pt>
                <c:pt idx="165">
                  <c:v>0.13874508051326115</c:v>
                </c:pt>
                <c:pt idx="166">
                  <c:v>0.13147253925910504</c:v>
                </c:pt>
                <c:pt idx="167">
                  <c:v>0.31452134178359725</c:v>
                </c:pt>
                <c:pt idx="168">
                  <c:v>0.24081983689824724</c:v>
                </c:pt>
                <c:pt idx="169">
                  <c:v>0.11186324772633598</c:v>
                </c:pt>
                <c:pt idx="170">
                  <c:v>0.81937054424765432</c:v>
                </c:pt>
                <c:pt idx="171">
                  <c:v>0.12075303695144105</c:v>
                </c:pt>
                <c:pt idx="172">
                  <c:v>0.11442357691188271</c:v>
                </c:pt>
                <c:pt idx="173">
                  <c:v>0.10842588545888569</c:v>
                </c:pt>
                <c:pt idx="174">
                  <c:v>0.19326135059053767</c:v>
                </c:pt>
                <c:pt idx="175">
                  <c:v>9.7357159160071163E-2</c:v>
                </c:pt>
                <c:pt idx="176">
                  <c:v>9.2254030791412464E-2</c:v>
                </c:pt>
                <c:pt idx="177">
                  <c:v>8.7418390909185392E-2</c:v>
                </c:pt>
                <c:pt idx="178">
                  <c:v>8.2836218684360238E-2</c:v>
                </c:pt>
                <c:pt idx="179">
                  <c:v>7.8494228211676592E-2</c:v>
                </c:pt>
                <c:pt idx="180">
                  <c:v>7.4379829987459914E-2</c:v>
                </c:pt>
                <c:pt idx="181">
                  <c:v>7.0481094406638981E-2</c:v>
                </c:pt>
                <c:pt idx="182">
                  <c:v>6.6786717173124302E-2</c:v>
                </c:pt>
                <c:pt idx="183">
                  <c:v>6.3285986523256135E-2</c:v>
                </c:pt>
                <c:pt idx="184">
                  <c:v>5.9968752167286608E-2</c:v>
                </c:pt>
                <c:pt idx="185">
                  <c:v>5.9987723571758675E-2</c:v>
                </c:pt>
                <c:pt idx="186">
                  <c:v>5.3846803507039458E-2</c:v>
                </c:pt>
                <c:pt idx="187">
                  <c:v>5.1024338750374071E-2</c:v>
                </c:pt>
                <c:pt idx="188">
                  <c:v>4.8349817915794548E-2</c:v>
                </c:pt>
                <c:pt idx="189">
                  <c:v>4.5815486290321582E-2</c:v>
                </c:pt>
                <c:pt idx="190">
                  <c:v>4.3413995636433202E-2</c:v>
                </c:pt>
                <c:pt idx="191">
                  <c:v>4.1138382886015464E-2</c:v>
                </c:pt>
                <c:pt idx="192">
                  <c:v>3.8982049951103076E-2</c:v>
                </c:pt>
                <c:pt idx="193">
                  <c:v>3.6938744592871837E-2</c:v>
                </c:pt>
                <c:pt idx="194">
                  <c:v>3.5002542293412875E-2</c:v>
                </c:pt>
                <c:pt idx="195">
                  <c:v>0.46316680965001489</c:v>
                </c:pt>
                <c:pt idx="196">
                  <c:v>3.7888673463053843E-2</c:v>
                </c:pt>
                <c:pt idx="197">
                  <c:v>3.5902679150275514E-2</c:v>
                </c:pt>
                <c:pt idx="198">
                  <c:v>3.4020783847831602E-2</c:v>
                </c:pt>
                <c:pt idx="199">
                  <c:v>3.2237531042638018E-2</c:v>
                </c:pt>
                <c:pt idx="200">
                  <c:v>3.0547750233311851E-2</c:v>
                </c:pt>
                <c:pt idx="201">
                  <c:v>2.8946541938418956E-2</c:v>
                </c:pt>
                <c:pt idx="202">
                  <c:v>2.7429263490537769E-2</c:v>
                </c:pt>
                <c:pt idx="203">
                  <c:v>1.0210989620869662</c:v>
                </c:pt>
                <c:pt idx="204">
                  <c:v>2.6635157385855191E-2</c:v>
                </c:pt>
                <c:pt idx="205">
                  <c:v>2.5239033788658112E-2</c:v>
                </c:pt>
                <c:pt idx="206">
                  <c:v>2.3916090202016772E-2</c:v>
                </c:pt>
                <c:pt idx="207">
                  <c:v>0.77616905169872952</c:v>
                </c:pt>
                <c:pt idx="208">
                  <c:v>8.6031784404142955E-2</c:v>
                </c:pt>
                <c:pt idx="209">
                  <c:v>0.8337919979433519</c:v>
                </c:pt>
                <c:pt idx="210">
                  <c:v>0.69528395880491078</c:v>
                </c:pt>
                <c:pt idx="211">
                  <c:v>0.25458413329063506</c:v>
                </c:pt>
                <c:pt idx="212">
                  <c:v>0.24123970619339646</c:v>
                </c:pt>
                <c:pt idx="213">
                  <c:v>0.22859474819602602</c:v>
                </c:pt>
                <c:pt idx="214">
                  <c:v>0.21661259552734002</c:v>
                </c:pt>
                <c:pt idx="215">
                  <c:v>0.20525850620529132</c:v>
                </c:pt>
                <c:pt idx="216">
                  <c:v>0.1944995593033739</c:v>
                </c:pt>
                <c:pt idx="217">
                  <c:v>0.18430455949713739</c:v>
                </c:pt>
                <c:pt idx="218">
                  <c:v>0.17464394661404575</c:v>
                </c:pt>
                <c:pt idx="219">
                  <c:v>0.62813920069973239</c:v>
                </c:pt>
                <c:pt idx="220">
                  <c:v>0.20276618853553943</c:v>
                </c:pt>
                <c:pt idx="221">
                  <c:v>0.4127085661050609</c:v>
                </c:pt>
                <c:pt idx="222">
                  <c:v>0.21653088507568688</c:v>
                </c:pt>
                <c:pt idx="223">
                  <c:v>0.2051810787352642</c:v>
                </c:pt>
                <c:pt idx="224">
                  <c:v>0.19442619031576572</c:v>
                </c:pt>
                <c:pt idx="225">
                  <c:v>0.1842350362602195</c:v>
                </c:pt>
                <c:pt idx="226">
                  <c:v>0.17457806754675706</c:v>
                </c:pt>
                <c:pt idx="227">
                  <c:v>0.16542728401188939</c:v>
                </c:pt>
                <c:pt idx="228">
                  <c:v>0.1567561531646629</c:v>
                </c:pt>
                <c:pt idx="229">
                  <c:v>0.5381373327196507</c:v>
                </c:pt>
                <c:pt idx="230">
                  <c:v>0.14075360038225895</c:v>
                </c:pt>
                <c:pt idx="231">
                  <c:v>0.13337577940536932</c:v>
                </c:pt>
                <c:pt idx="232">
                  <c:v>0.12638467849971913</c:v>
                </c:pt>
                <c:pt idx="233">
                  <c:v>0.11976002712554221</c:v>
                </c:pt>
                <c:pt idx="234">
                  <c:v>0.11348261725524333</c:v>
                </c:pt>
                <c:pt idx="235">
                  <c:v>0.10753424768015429</c:v>
                </c:pt>
                <c:pt idx="236">
                  <c:v>0.10189767123653895</c:v>
                </c:pt>
                <c:pt idx="237">
                  <c:v>9.6556544797830129E-2</c:v>
                </c:pt>
                <c:pt idx="238">
                  <c:v>9.1495381888101787E-2</c:v>
                </c:pt>
                <c:pt idx="239">
                  <c:v>8.6699507779380597E-2</c:v>
                </c:pt>
                <c:pt idx="240">
                  <c:v>8.2155016942602369E-2</c:v>
                </c:pt>
                <c:pt idx="241">
                  <c:v>7.7848732728843448E-2</c:v>
                </c:pt>
                <c:pt idx="242">
                  <c:v>7.3768169163923578E-2</c:v>
                </c:pt>
                <c:pt idx="243">
                  <c:v>6.990149474560485E-2</c:v>
                </c:pt>
                <c:pt idx="244">
                  <c:v>6.6237498138417047E-2</c:v>
                </c:pt>
                <c:pt idx="245">
                  <c:v>3.3275244213190089</c:v>
                </c:pt>
                <c:pt idx="246">
                  <c:v>1.4402632997371869</c:v>
                </c:pt>
                <c:pt idx="247">
                  <c:v>0.68996622412632158</c:v>
                </c:pt>
                <c:pt idx="248">
                  <c:v>0.65380056109617635</c:v>
                </c:pt>
                <c:pt idx="249">
                  <c:v>0.6195305780814786</c:v>
                </c:pt>
                <c:pt idx="250">
                  <c:v>0.58705691003760085</c:v>
                </c:pt>
                <c:pt idx="251">
                  <c:v>0.55628540029475426</c:v>
                </c:pt>
                <c:pt idx="252">
                  <c:v>0.52712682755284246</c:v>
                </c:pt>
                <c:pt idx="253">
                  <c:v>0.49949664718630998</c:v>
                </c:pt>
                <c:pt idx="254">
                  <c:v>0.47331474610890284</c:v>
                </c:pt>
                <c:pt idx="255">
                  <c:v>0.44850521048757741</c:v>
                </c:pt>
                <c:pt idx="256">
                  <c:v>0.42499610563204993</c:v>
                </c:pt>
                <c:pt idx="257">
                  <c:v>0.40271926742178021</c:v>
                </c:pt>
                <c:pt idx="258">
                  <c:v>0.38161010466563855</c:v>
                </c:pt>
                <c:pt idx="259">
                  <c:v>0.36160741182119988</c:v>
                </c:pt>
                <c:pt idx="260">
                  <c:v>0.34265319153065105</c:v>
                </c:pt>
                <c:pt idx="261">
                  <c:v>0.32469248645875676</c:v>
                </c:pt>
                <c:pt idx="262">
                  <c:v>0.30767321994530278</c:v>
                </c:pt>
                <c:pt idx="263">
                  <c:v>0.29154604500999115</c:v>
                </c:pt>
                <c:pt idx="264">
                  <c:v>0.27626420127198159</c:v>
                </c:pt>
                <c:pt idx="265">
                  <c:v>0.26178337936921914</c:v>
                </c:pt>
                <c:pt idx="266">
                  <c:v>0.63931420668787875</c:v>
                </c:pt>
                <c:pt idx="267">
                  <c:v>2.6676992427351802</c:v>
                </c:pt>
                <c:pt idx="268">
                  <c:v>0.48132213320659589</c:v>
                </c:pt>
                <c:pt idx="269">
                  <c:v>0.49170003151978459</c:v>
                </c:pt>
                <c:pt idx="270">
                  <c:v>0.46592680229487021</c:v>
                </c:pt>
                <c:pt idx="271">
                  <c:v>0.73273601415818845</c:v>
                </c:pt>
                <c:pt idx="272">
                  <c:v>0.43025731130737604</c:v>
                </c:pt>
                <c:pt idx="273">
                  <c:v>0.40770469874043103</c:v>
                </c:pt>
                <c:pt idx="274">
                  <c:v>0.38633421677354307</c:v>
                </c:pt>
                <c:pt idx="275">
                  <c:v>0.36608390217511572</c:v>
                </c:pt>
                <c:pt idx="276">
                  <c:v>0.34689503961363188</c:v>
                </c:pt>
                <c:pt idx="277">
                  <c:v>0.32871199141387158</c:v>
                </c:pt>
                <c:pt idx="278">
                  <c:v>0.31148203623672432</c:v>
                </c:pt>
                <c:pt idx="279">
                  <c:v>1.2021059091276212</c:v>
                </c:pt>
                <c:pt idx="280">
                  <c:v>0.8687294107189828</c:v>
                </c:pt>
                <c:pt idx="281">
                  <c:v>0.39581830171769811</c:v>
                </c:pt>
                <c:pt idx="282">
                  <c:v>0.37507086391490818</c:v>
                </c:pt>
                <c:pt idx="283">
                  <c:v>0.35541093564240683</c:v>
                </c:pt>
                <c:pt idx="284">
                  <c:v>0.33678151338054457</c:v>
                </c:pt>
                <c:pt idx="285">
                  <c:v>0.31912858153866186</c:v>
                </c:pt>
                <c:pt idx="286">
                  <c:v>0.30240095583809939</c:v>
                </c:pt>
                <c:pt idx="287">
                  <c:v>0.28655013490453402</c:v>
                </c:pt>
                <c:pt idx="288">
                  <c:v>0.27153015963933508</c:v>
                </c:pt>
                <c:pt idx="289">
                  <c:v>0.25729747996219215</c:v>
                </c:pt>
                <c:pt idx="290">
                  <c:v>0.81263843201475927</c:v>
                </c:pt>
                <c:pt idx="291">
                  <c:v>0.24889581468821614</c:v>
                </c:pt>
                <c:pt idx="292">
                  <c:v>0.23584954974238381</c:v>
                </c:pt>
                <c:pt idx="293">
                  <c:v>0.22348712525907619</c:v>
                </c:pt>
                <c:pt idx="294">
                  <c:v>0.2117726966666762</c:v>
                </c:pt>
                <c:pt idx="295">
                  <c:v>0.20067229824307167</c:v>
                </c:pt>
                <c:pt idx="296">
                  <c:v>0.19015374463280826</c:v>
                </c:pt>
                <c:pt idx="297">
                  <c:v>0.18018653752637551</c:v>
                </c:pt>
                <c:pt idx="298">
                  <c:v>0.17074177723104483</c:v>
                </c:pt>
                <c:pt idx="299">
                  <c:v>0.16179207887686051</c:v>
                </c:pt>
                <c:pt idx="300">
                  <c:v>0.15331149301482572</c:v>
                </c:pt>
                <c:pt idx="301">
                  <c:v>0.14527543037705876</c:v>
                </c:pt>
                <c:pt idx="302">
                  <c:v>0.13766059058076446</c:v>
                </c:pt>
                <c:pt idx="303">
                  <c:v>0.39475102120018479</c:v>
                </c:pt>
                <c:pt idx="304">
                  <c:v>0.1277105040569724</c:v>
                </c:pt>
                <c:pt idx="305">
                  <c:v>0.59536977202875108</c:v>
                </c:pt>
                <c:pt idx="306">
                  <c:v>0.27075403872157983</c:v>
                </c:pt>
                <c:pt idx="307">
                  <c:v>0.17098893855821293</c:v>
                </c:pt>
                <c:pt idx="308">
                  <c:v>0.16202628485496967</c:v>
                </c:pt>
                <c:pt idx="309">
                  <c:v>0.15353342271883946</c:v>
                </c:pt>
                <c:pt idx="310">
                  <c:v>0.93979659224431289</c:v>
                </c:pt>
                <c:pt idx="311">
                  <c:v>0.13785986444811238</c:v>
                </c:pt>
                <c:pt idx="312">
                  <c:v>0.13063372318398705</c:v>
                </c:pt>
                <c:pt idx="313">
                  <c:v>0.12378635146078749</c:v>
                </c:pt>
                <c:pt idx="314">
                  <c:v>0.11729789547827792</c:v>
                </c:pt>
                <c:pt idx="315">
                  <c:v>0.11114954210433663</c:v>
                </c:pt>
                <c:pt idx="316">
                  <c:v>0.10532346432670266</c:v>
                </c:pt>
                <c:pt idx="317">
                  <c:v>0.7288869559234048</c:v>
                </c:pt>
                <c:pt idx="318">
                  <c:v>0.33206273618724291</c:v>
                </c:pt>
                <c:pt idx="319">
                  <c:v>0.15244288560800393</c:v>
                </c:pt>
                <c:pt idx="320">
                  <c:v>0.14445235239136248</c:v>
                </c:pt>
                <c:pt idx="321">
                  <c:v>0.13688065552009454</c:v>
                </c:pt>
                <c:pt idx="322">
                  <c:v>0.12970584102949592</c:v>
                </c:pt>
                <c:pt idx="323">
                  <c:v>0.12290710570639479</c:v>
                </c:pt>
                <c:pt idx="324">
                  <c:v>0.11646473677070307</c:v>
                </c:pt>
                <c:pt idx="325">
                  <c:v>0.11036005471865429</c:v>
                </c:pt>
                <c:pt idx="326">
                  <c:v>0.10457535916200264</c:v>
                </c:pt>
                <c:pt idx="327">
                  <c:v>9.9093877506145567E-2</c:v>
                </c:pt>
                <c:pt idx="328">
                  <c:v>9.3899716318363108E-2</c:v>
                </c:pt>
                <c:pt idx="329">
                  <c:v>8.897781524516736E-2</c:v>
                </c:pt>
                <c:pt idx="330">
                  <c:v>8.4313903345146449E-2</c:v>
                </c:pt>
                <c:pt idx="331">
                  <c:v>7.9894457710690953E-2</c:v>
                </c:pt>
                <c:pt idx="332">
                  <c:v>7.5706664258627668E-2</c:v>
                </c:pt>
                <c:pt idx="333">
                  <c:v>7.1738380576073665E-2</c:v>
                </c:pt>
                <c:pt idx="334">
                  <c:v>0.42972565196814816</c:v>
                </c:pt>
                <c:pt idx="335">
                  <c:v>6.4414921824908114E-2</c:v>
                </c:pt>
                <c:pt idx="336">
                  <c:v>6.1038512552435857E-2</c:v>
                </c:pt>
                <c:pt idx="337">
                  <c:v>5.7839083073655276E-2</c:v>
                </c:pt>
                <c:pt idx="338">
                  <c:v>0.73237359783880529</c:v>
                </c:pt>
                <c:pt idx="339">
                  <c:v>6.8616490762077514E-2</c:v>
                </c:pt>
                <c:pt idx="340">
                  <c:v>6.501984965641372E-2</c:v>
                </c:pt>
                <c:pt idx="341">
                  <c:v>0.32675422695042522</c:v>
                </c:pt>
                <c:pt idx="342">
                  <c:v>0.71073463429570916</c:v>
                </c:pt>
                <c:pt idx="343">
                  <c:v>0.10113974055851829</c:v>
                </c:pt>
                <c:pt idx="344">
                  <c:v>0.48322710666831464</c:v>
                </c:pt>
                <c:pt idx="345">
                  <c:v>9.0814825051142967E-2</c:v>
                </c:pt>
                <c:pt idx="346">
                  <c:v>8.6054623397648813E-2</c:v>
                </c:pt>
                <c:pt idx="347">
                  <c:v>8.1543935188343616E-2</c:v>
                </c:pt>
                <c:pt idx="348">
                  <c:v>7.7269681784261454E-2</c:v>
                </c:pt>
                <c:pt idx="349">
                  <c:v>7.3219470083834032E-2</c:v>
                </c:pt>
                <c:pt idx="350">
                  <c:v>6.9381556589371535E-2</c:v>
                </c:pt>
                <c:pt idx="351">
                  <c:v>6.5744813357055329E-2</c:v>
                </c:pt>
                <c:pt idx="352">
                  <c:v>0.76181066680188125</c:v>
                </c:pt>
                <c:pt idx="353">
                  <c:v>8.2836068514953565E-2</c:v>
                </c:pt>
                <c:pt idx="354">
                  <c:v>7.8494085913635159E-2</c:v>
                </c:pt>
                <c:pt idx="355">
                  <c:v>7.4379695148193772E-2</c:v>
                </c:pt>
                <c:pt idx="356">
                  <c:v>7.0480966635184675E-2</c:v>
                </c:pt>
                <c:pt idx="357">
                  <c:v>6.6786596099011414E-2</c:v>
                </c:pt>
                <c:pt idx="358">
                  <c:v>6.3285871795432963E-2</c:v>
                </c:pt>
                <c:pt idx="359">
                  <c:v>5.9968643453102446E-2</c:v>
                </c:pt>
                <c:pt idx="360">
                  <c:v>5.6825292843083665E-2</c:v>
                </c:pt>
                <c:pt idx="361">
                  <c:v>5.3846705891012758E-2</c:v>
                </c:pt>
                <c:pt idx="362">
                  <c:v>5.1024246251044687E-2</c:v>
                </c:pt>
                <c:pt idx="363">
                  <c:v>0.59213988680888519</c:v>
                </c:pt>
                <c:pt idx="364">
                  <c:v>0.18823839160218075</c:v>
                </c:pt>
                <c:pt idx="365">
                  <c:v>0.61364463498489819</c:v>
                </c:pt>
                <c:pt idx="366">
                  <c:v>0.14328000073245425</c:v>
                </c:pt>
                <c:pt idx="367">
                  <c:v>0.13576975451422746</c:v>
                </c:pt>
                <c:pt idx="368">
                  <c:v>0.12865316964420037</c:v>
                </c:pt>
                <c:pt idx="369">
                  <c:v>0.12190961174467571</c:v>
                </c:pt>
                <c:pt idx="370">
                  <c:v>0.1155195280212635</c:v>
                </c:pt>
                <c:pt idx="371">
                  <c:v>0.10946439056999378</c:v>
                </c:pt>
                <c:pt idx="372">
                  <c:v>0.78096559355217487</c:v>
                </c:pt>
                <c:pt idx="373">
                  <c:v>9.8289647808540978E-2</c:v>
                </c:pt>
                <c:pt idx="374">
                  <c:v>0.29064325927926782</c:v>
                </c:pt>
                <c:pt idx="375">
                  <c:v>8.8255685853836405E-2</c:v>
                </c:pt>
                <c:pt idx="376">
                  <c:v>8.3629625499757623E-2</c:v>
                </c:pt>
                <c:pt idx="377">
                  <c:v>7.9246047363028801E-2</c:v>
                </c:pt>
                <c:pt idx="378">
                  <c:v>0.34251383736623514</c:v>
                </c:pt>
                <c:pt idx="379">
                  <c:v>7.3729779660802464E-2</c:v>
                </c:pt>
                <c:pt idx="380">
                  <c:v>6.9865117488569453E-2</c:v>
                </c:pt>
                <c:pt idx="381">
                  <c:v>6.6203027652429136E-2</c:v>
                </c:pt>
                <c:pt idx="382">
                  <c:v>6.2732892005303909E-2</c:v>
                </c:pt>
                <c:pt idx="383">
                  <c:v>5.9444648966967967E-2</c:v>
                </c:pt>
                <c:pt idx="384">
                  <c:v>5.632876435072183E-2</c:v>
                </c:pt>
                <c:pt idx="385">
                  <c:v>5.3376203719232587E-2</c:v>
                </c:pt>
                <c:pt idx="386">
                  <c:v>0.17768402388548504</c:v>
                </c:pt>
                <c:pt idx="387">
                  <c:v>4.7927259610198947E-2</c:v>
                </c:pt>
                <c:pt idx="388">
                  <c:v>4.5415077041819477E-2</c:v>
                </c:pt>
                <c:pt idx="389">
                  <c:v>4.3034574467418353E-2</c:v>
                </c:pt>
                <c:pt idx="390">
                  <c:v>4.0778849673345829E-2</c:v>
                </c:pt>
                <c:pt idx="391">
                  <c:v>3.8641362236318533E-2</c:v>
                </c:pt>
                <c:pt idx="392">
                  <c:v>3.6615914559609331E-2</c:v>
                </c:pt>
                <c:pt idx="393">
                  <c:v>3.4696633903255093E-2</c:v>
                </c:pt>
                <c:pt idx="394">
                  <c:v>3.2877955356179288E-2</c:v>
                </c:pt>
                <c:pt idx="395">
                  <c:v>3.1154605700857544E-2</c:v>
                </c:pt>
                <c:pt idx="396">
                  <c:v>2.9521588123742098E-2</c:v>
                </c:pt>
                <c:pt idx="397">
                  <c:v>2.7974167727113346E-2</c:v>
                </c:pt>
                <c:pt idx="398">
                  <c:v>2.6507857800350438E-2</c:v>
                </c:pt>
                <c:pt idx="399">
                  <c:v>2.5118406810814804E-2</c:v>
                </c:pt>
                <c:pt idx="400">
                  <c:v>2.3801786076626929E-2</c:v>
                </c:pt>
                <c:pt idx="401">
                  <c:v>2.2554178085593887E-2</c:v>
                </c:pt>
                <c:pt idx="402">
                  <c:v>0.19461091632251756</c:v>
                </c:pt>
                <c:pt idx="403">
                  <c:v>2.025172030009742E-2</c:v>
                </c:pt>
                <c:pt idx="404">
                  <c:v>1.9190194581093552E-2</c:v>
                </c:pt>
                <c:pt idx="405">
                  <c:v>1.818431039947065E-2</c:v>
                </c:pt>
                <c:pt idx="406">
                  <c:v>1.7231151216677933E-2</c:v>
                </c:pt>
                <c:pt idx="407">
                  <c:v>1.6327953369112341E-2</c:v>
                </c:pt>
                <c:pt idx="408">
                  <c:v>1.5472098054938105E-2</c:v>
                </c:pt>
                <c:pt idx="409">
                  <c:v>1.4661103740929755E-2</c:v>
                </c:pt>
                <c:pt idx="410">
                  <c:v>1.3892618967322355E-2</c:v>
                </c:pt>
                <c:pt idx="411">
                  <c:v>0.21143487478339365</c:v>
                </c:pt>
                <c:pt idx="412">
                  <c:v>0.67732001233360584</c:v>
                </c:pt>
                <c:pt idx="413">
                  <c:v>1.2192478117549499</c:v>
                </c:pt>
                <c:pt idx="414">
                  <c:v>0.21845998394735414</c:v>
                </c:pt>
                <c:pt idx="415">
                  <c:v>0.8075060635536051</c:v>
                </c:pt>
                <c:pt idx="416">
                  <c:v>0.25193127048009456</c:v>
                </c:pt>
                <c:pt idx="417">
                  <c:v>0.23872589735262484</c:v>
                </c:pt>
                <c:pt idx="418">
                  <c:v>0.22621270459285375</c:v>
                </c:pt>
                <c:pt idx="419">
                  <c:v>1.0373276947760381</c:v>
                </c:pt>
                <c:pt idx="420">
                  <c:v>0.20311963505640679</c:v>
                </c:pt>
                <c:pt idx="421">
                  <c:v>0.19247280044423717</c:v>
                </c:pt>
                <c:pt idx="422">
                  <c:v>0.57162194039213876</c:v>
                </c:pt>
                <c:pt idx="423">
                  <c:v>0.36942594658286421</c:v>
                </c:pt>
                <c:pt idx="424">
                  <c:v>0.19007291334393361</c:v>
                </c:pt>
                <c:pt idx="425">
                  <c:v>0.18010994313642942</c:v>
                </c:pt>
                <c:pt idx="426">
                  <c:v>0.42044148195241621</c:v>
                </c:pt>
                <c:pt idx="427">
                  <c:v>0.16172330367450741</c:v>
                </c:pt>
                <c:pt idx="428">
                  <c:v>0.15324632277269548</c:v>
                </c:pt>
                <c:pt idx="429">
                  <c:v>0.14521367613550085</c:v>
                </c:pt>
                <c:pt idx="430">
                  <c:v>0.13760207328474497</c:v>
                </c:pt>
                <c:pt idx="431">
                  <c:v>0.1303894445492341</c:v>
                </c:pt>
                <c:pt idx="432">
                  <c:v>0.12355487707424409</c:v>
                </c:pt>
                <c:pt idx="433">
                  <c:v>0.11707855418516881</c:v>
                </c:pt>
                <c:pt idx="434">
                  <c:v>0.11094169792951795</c:v>
                </c:pt>
                <c:pt idx="435">
                  <c:v>0.10512651463066632</c:v>
                </c:pt>
                <c:pt idx="436">
                  <c:v>9.9616143295488832E-2</c:v>
                </c:pt>
                <c:pt idx="437">
                  <c:v>9.4394606726290464E-2</c:v>
                </c:pt>
                <c:pt idx="438">
                  <c:v>8.9446765195280845E-2</c:v>
                </c:pt>
                <c:pt idx="439">
                  <c:v>8.475827254727436E-2</c:v>
                </c:pt>
                <c:pt idx="440">
                  <c:v>8.0315534603335917E-2</c:v>
                </c:pt>
                <c:pt idx="441">
                  <c:v>7.610566974476507E-2</c:v>
                </c:pt>
                <c:pt idx="442">
                  <c:v>7.2116471563132375E-2</c:v>
                </c:pt>
                <c:pt idx="443">
                  <c:v>6.8336373468072878E-2</c:v>
                </c:pt>
                <c:pt idx="444">
                  <c:v>6.4754415150217584E-2</c:v>
                </c:pt>
                <c:pt idx="445">
                  <c:v>6.1360210802023085E-2</c:v>
                </c:pt>
                <c:pt idx="446">
                  <c:v>0.46145756294802454</c:v>
                </c:pt>
                <c:pt idx="447">
                  <c:v>5.7314847796734E-2</c:v>
                </c:pt>
                <c:pt idx="448">
                  <c:v>5.431060005306293E-2</c:v>
                </c:pt>
                <c:pt idx="449">
                  <c:v>5.1463824672179283E-2</c:v>
                </c:pt>
                <c:pt idx="450">
                  <c:v>0.86555054217178606</c:v>
                </c:pt>
                <c:pt idx="451">
                  <c:v>8.8483689865563972E-2</c:v>
                </c:pt>
                <c:pt idx="452">
                  <c:v>8.3845678323196088E-2</c:v>
                </c:pt>
                <c:pt idx="453">
                  <c:v>7.9450775438478227E-2</c:v>
                </c:pt>
                <c:pt idx="454">
                  <c:v>7.5286238289387755E-2</c:v>
                </c:pt>
                <c:pt idx="455">
                  <c:v>7.1339991894168966E-2</c:v>
                </c:pt>
                <c:pt idx="456">
                  <c:v>0.42523954509629397</c:v>
                </c:pt>
                <c:pt idx="457">
                  <c:v>6.405720290799434E-2</c:v>
                </c:pt>
                <c:pt idx="458">
                  <c:v>6.0699544034246308E-2</c:v>
                </c:pt>
                <c:pt idx="459">
                  <c:v>5.7517882122598722E-2</c:v>
                </c:pt>
                <c:pt idx="460">
                  <c:v>5.4502992015930715E-2</c:v>
                </c:pt>
                <c:pt idx="461">
                  <c:v>5.164613210821737E-2</c:v>
                </c:pt>
                <c:pt idx="462">
                  <c:v>0.13951130329453865</c:v>
                </c:pt>
                <c:pt idx="463">
                  <c:v>4.6373803473049868E-2</c:v>
                </c:pt>
                <c:pt idx="464">
                  <c:v>4.3943047747353005E-2</c:v>
                </c:pt>
                <c:pt idx="465">
                  <c:v>4.1639703899817949E-2</c:v>
                </c:pt>
                <c:pt idx="466">
                  <c:v>3.9457093436787327E-2</c:v>
                </c:pt>
                <c:pt idx="467">
                  <c:v>3.7388887928335439E-2</c:v>
                </c:pt>
                <c:pt idx="468">
                  <c:v>3.542909065912813E-2</c:v>
                </c:pt>
                <c:pt idx="469">
                  <c:v>3.3572019241081573E-2</c:v>
                </c:pt>
                <c:pt idx="470">
                  <c:v>3.1812289137405921E-2</c:v>
                </c:pt>
                <c:pt idx="471">
                  <c:v>0.62491209694221395</c:v>
                </c:pt>
                <c:pt idx="472">
                  <c:v>5.3386672900874454E-2</c:v>
                </c:pt>
                <c:pt idx="473">
                  <c:v>5.0588326612433343E-2</c:v>
                </c:pt>
                <c:pt idx="474">
                  <c:v>0.23998243554570026</c:v>
                </c:pt>
                <c:pt idx="475">
                  <c:v>5.0484229786168337E-2</c:v>
                </c:pt>
                <c:pt idx="476">
                  <c:v>4.7838019611032706E-2</c:v>
                </c:pt>
                <c:pt idx="477">
                  <c:v>4.5330514697335157E-2</c:v>
                </c:pt>
                <c:pt idx="478">
                  <c:v>4.2954444591000909E-2</c:v>
                </c:pt>
                <c:pt idx="479">
                  <c:v>4.0702919930221612E-2</c:v>
                </c:pt>
                <c:pt idx="480">
                  <c:v>3.8569412469905889E-2</c:v>
                </c:pt>
                <c:pt idx="481">
                  <c:v>3.6547736153179522E-2</c:v>
                </c:pt>
                <c:pt idx="482">
                  <c:v>3.4632029175052786E-2</c:v>
                </c:pt>
                <c:pt idx="483">
                  <c:v>3.2816736986248762E-2</c:v>
                </c:pt>
                <c:pt idx="484">
                  <c:v>3.1096596187912686E-2</c:v>
                </c:pt>
                <c:pt idx="485">
                  <c:v>0.63237575558864001</c:v>
                </c:pt>
                <c:pt idx="486">
                  <c:v>0.81239014346783678</c:v>
                </c:pt>
                <c:pt idx="487">
                  <c:v>0.54586186858596886</c:v>
                </c:pt>
                <c:pt idx="488">
                  <c:v>0.16963915035539823</c:v>
                </c:pt>
                <c:pt idx="489">
                  <c:v>0.16074724792025777</c:v>
                </c:pt>
                <c:pt idx="490">
                  <c:v>0.15232142851341837</c:v>
                </c:pt>
                <c:pt idx="491">
                  <c:v>0.14433726166110289</c:v>
                </c:pt>
                <c:pt idx="492">
                  <c:v>0.13677159745117826</c:v>
                </c:pt>
                <c:pt idx="493">
                  <c:v>0.12960249941050608</c:v>
                </c:pt>
                <c:pt idx="494">
                  <c:v>0.12280918090063245</c:v>
                </c:pt>
                <c:pt idx="495">
                  <c:v>1.1282231482313654</c:v>
                </c:pt>
                <c:pt idx="496">
                  <c:v>0.16139006916924789</c:v>
                </c:pt>
                <c:pt idx="497">
                  <c:v>0.15293055527727767</c:v>
                </c:pt>
                <c:pt idx="498">
                  <c:v>0.14491446008917694</c:v>
                </c:pt>
                <c:pt idx="499">
                  <c:v>0.13731854111732147</c:v>
                </c:pt>
                <c:pt idx="500">
                  <c:v>0.13012077416557141</c:v>
                </c:pt>
                <c:pt idx="501">
                  <c:v>0.12330028947061029</c:v>
                </c:pt>
                <c:pt idx="502">
                  <c:v>0.11683731119053575</c:v>
                </c:pt>
                <c:pt idx="503">
                  <c:v>0.11071310006525099</c:v>
                </c:pt>
                <c:pt idx="504">
                  <c:v>0.39854884997850093</c:v>
                </c:pt>
                <c:pt idx="505">
                  <c:v>9.9410881991318728E-2</c:v>
                </c:pt>
                <c:pt idx="506">
                  <c:v>9.420010451568199E-2</c:v>
                </c:pt>
                <c:pt idx="507">
                  <c:v>1.3299155810115411</c:v>
                </c:pt>
                <c:pt idx="508">
                  <c:v>0.18439040559883862</c:v>
                </c:pt>
                <c:pt idx="509">
                  <c:v>0.17472529295752984</c:v>
                </c:pt>
                <c:pt idx="510">
                  <c:v>0.16556679237158156</c:v>
                </c:pt>
                <c:pt idx="511">
                  <c:v>1.1017705277635814</c:v>
                </c:pt>
                <c:pt idx="512">
                  <c:v>0.18415144131526956</c:v>
                </c:pt>
                <c:pt idx="513">
                  <c:v>0.17449885436210838</c:v>
                </c:pt>
                <c:pt idx="514">
                  <c:v>0.16535222291069548</c:v>
                </c:pt>
                <c:pt idx="515">
                  <c:v>0.15668502650894983</c:v>
                </c:pt>
                <c:pt idx="516">
                  <c:v>0.14847213481592894</c:v>
                </c:pt>
                <c:pt idx="517">
                  <c:v>0.14068973473697072</c:v>
                </c:pt>
                <c:pt idx="518">
                  <c:v>0.8162877247762812</c:v>
                </c:pt>
                <c:pt idx="519">
                  <c:v>0.13555064778049222</c:v>
                </c:pt>
                <c:pt idx="520">
                  <c:v>0.22183494090517353</c:v>
                </c:pt>
                <c:pt idx="521">
                  <c:v>0.12463500720427893</c:v>
                </c:pt>
                <c:pt idx="522">
                  <c:v>0.11810206759840565</c:v>
                </c:pt>
                <c:pt idx="523">
                  <c:v>0.11191156228006796</c:v>
                </c:pt>
                <c:pt idx="524">
                  <c:v>0.10604554201839055</c:v>
                </c:pt>
                <c:pt idx="525">
                  <c:v>0.10048699841961858</c:v>
                </c:pt>
                <c:pt idx="526">
                  <c:v>9.5219814611662637E-2</c:v>
                </c:pt>
                <c:pt idx="527">
                  <c:v>9.0228718513590711E-2</c:v>
                </c:pt>
                <c:pt idx="528">
                  <c:v>1.0110048568506724</c:v>
                </c:pt>
                <c:pt idx="529">
                  <c:v>8.1017661713889313E-2</c:v>
                </c:pt>
                <c:pt idx="530">
                  <c:v>0.51846809637874569</c:v>
                </c:pt>
                <c:pt idx="531">
                  <c:v>8.4046681821193708E-2</c:v>
                </c:pt>
                <c:pt idx="532">
                  <c:v>1.8554917505015338</c:v>
                </c:pt>
                <c:pt idx="533">
                  <c:v>1.2725573023085697</c:v>
                </c:pt>
                <c:pt idx="534">
                  <c:v>0.40676805955915862</c:v>
                </c:pt>
                <c:pt idx="535">
                  <c:v>0.3854466730056782</c:v>
                </c:pt>
                <c:pt idx="536">
                  <c:v>0.36524288040747449</c:v>
                </c:pt>
                <c:pt idx="537">
                  <c:v>0.34609810132252322</c:v>
                </c:pt>
                <c:pt idx="538">
                  <c:v>0.32795682589465269</c:v>
                </c:pt>
                <c:pt idx="539">
                  <c:v>0.31076645390396446</c:v>
                </c:pt>
                <c:pt idx="540">
                  <c:v>0.2944771422536796</c:v>
                </c:pt>
                <c:pt idx="541">
                  <c:v>0.27904166045120099</c:v>
                </c:pt>
                <c:pt idx="542">
                  <c:v>0.2644152536643628</c:v>
                </c:pt>
                <c:pt idx="543">
                  <c:v>0.25055551295580175</c:v>
                </c:pt>
                <c:pt idx="544">
                  <c:v>0.23742225231919742</c:v>
                </c:pt>
                <c:pt idx="545">
                  <c:v>0.22497739216085125</c:v>
                </c:pt>
                <c:pt idx="546">
                  <c:v>0.21318484888876121</c:v>
                </c:pt>
                <c:pt idx="547">
                  <c:v>0.20201043028905916</c:v>
                </c:pt>
                <c:pt idx="548">
                  <c:v>0.19142173638645563</c:v>
                </c:pt>
                <c:pt idx="549">
                  <c:v>0.18138806550124084</c:v>
                </c:pt>
                <c:pt idx="550">
                  <c:v>0.1718803252304551</c:v>
                </c:pt>
                <c:pt idx="551">
                  <c:v>0.16287094809512109</c:v>
                </c:pt>
                <c:pt idx="552">
                  <c:v>0.15433381160895884</c:v>
                </c:pt>
                <c:pt idx="553">
                  <c:v>0.14624416253682448</c:v>
                </c:pt>
                <c:pt idx="554">
                  <c:v>0.13857854512326212</c:v>
                </c:pt>
                <c:pt idx="555">
                  <c:v>0.13131473308306854</c:v>
                </c:pt>
                <c:pt idx="556">
                  <c:v>0.12443166515667937</c:v>
                </c:pt>
                <c:pt idx="557">
                  <c:v>0.11790938404352094</c:v>
                </c:pt>
                <c:pt idx="558">
                  <c:v>0.11172897853626636</c:v>
                </c:pt>
                <c:pt idx="559">
                  <c:v>0.10587252868821531</c:v>
                </c:pt>
                <c:pt idx="560">
                  <c:v>0.10032305385481191</c:v>
                </c:pt>
                <c:pt idx="561">
                  <c:v>9.5064463458647872E-2</c:v>
                </c:pt>
                <c:pt idx="562">
                  <c:v>9.0081510335195306E-2</c:v>
                </c:pt>
                <c:pt idx="563">
                  <c:v>8.5359746523996402E-2</c:v>
                </c:pt>
                <c:pt idx="564">
                  <c:v>8.0885481377127019E-2</c:v>
                </c:pt>
                <c:pt idx="565">
                  <c:v>0.3181513595595703</c:v>
                </c:pt>
                <c:pt idx="566">
                  <c:v>7.2628234953709347E-2</c:v>
                </c:pt>
                <c:pt idx="567">
                  <c:v>6.8821311976956248E-2</c:v>
                </c:pt>
                <c:pt idx="568">
                  <c:v>6.5213934845702051E-2</c:v>
                </c:pt>
                <c:pt idx="569">
                  <c:v>6.1795644051125836E-2</c:v>
                </c:pt>
                <c:pt idx="570">
                  <c:v>0.68843173144126957</c:v>
                </c:pt>
                <c:pt idx="571">
                  <c:v>7.8579411281720177E-2</c:v>
                </c:pt>
                <c:pt idx="572">
                  <c:v>7.4460548053131778E-2</c:v>
                </c:pt>
                <c:pt idx="573">
                  <c:v>7.0557581508154235E-2</c:v>
                </c:pt>
                <c:pt idx="574">
                  <c:v>6.6859195083112763E-2</c:v>
                </c:pt>
                <c:pt idx="575">
                  <c:v>0.62819361628588588</c:v>
                </c:pt>
                <c:pt idx="576">
                  <c:v>6.0033831123187879E-2</c:v>
                </c:pt>
                <c:pt idx="577">
                  <c:v>5.6887063599083167E-2</c:v>
                </c:pt>
                <c:pt idx="578">
                  <c:v>5.3905238835843423E-2</c:v>
                </c:pt>
                <c:pt idx="579">
                  <c:v>0.80985278446593645</c:v>
                </c:pt>
                <c:pt idx="580">
                  <c:v>0.10308484499336157</c:v>
                </c:pt>
                <c:pt idx="581">
                  <c:v>9.7681490978075575E-2</c:v>
                </c:pt>
                <c:pt idx="582">
                  <c:v>9.2561362247906773E-2</c:v>
                </c:pt>
                <c:pt idx="583">
                  <c:v>8.7709613104812303E-2</c:v>
                </c:pt>
                <c:pt idx="584">
                  <c:v>8.3112176011323077E-2</c:v>
                </c:pt>
                <c:pt idx="585">
                  <c:v>7.8755720802035439E-2</c:v>
                </c:pt>
                <c:pt idx="586">
                  <c:v>7.4627616033096561E-2</c:v>
                </c:pt>
                <c:pt idx="587">
                  <c:v>7.0715892357617188E-2</c:v>
                </c:pt>
                <c:pt idx="588">
                  <c:v>6.7009207820819663E-2</c:v>
                </c:pt>
                <c:pt idx="589">
                  <c:v>6.3496814974295254E-2</c:v>
                </c:pt>
                <c:pt idx="590">
                  <c:v>6.0168529714019377E-2</c:v>
                </c:pt>
                <c:pt idx="591">
                  <c:v>3.0946001372757865</c:v>
                </c:pt>
                <c:pt idx="592">
                  <c:v>1.3823252302767759</c:v>
                </c:pt>
                <c:pt idx="593">
                  <c:v>1.031734422338753</c:v>
                </c:pt>
                <c:pt idx="594">
                  <c:v>0.78234613717885049</c:v>
                </c:pt>
                <c:pt idx="595">
                  <c:v>0.93578782790238901</c:v>
                </c:pt>
                <c:pt idx="596">
                  <c:v>0.75959760618261096</c:v>
                </c:pt>
                <c:pt idx="597">
                  <c:v>0.71978210492602224</c:v>
                </c:pt>
                <c:pt idx="598">
                  <c:v>0.68205359568653623</c:v>
                </c:pt>
                <c:pt idx="599">
                  <c:v>0.64630268550055858</c:v>
                </c:pt>
                <c:pt idx="600">
                  <c:v>0.61242571540845192</c:v>
                </c:pt>
                <c:pt idx="601">
                  <c:v>0.5832967441938135</c:v>
                </c:pt>
                <c:pt idx="602">
                  <c:v>0.54990584210031745</c:v>
                </c:pt>
                <c:pt idx="603">
                  <c:v>0.5210816639184197</c:v>
                </c:pt>
                <c:pt idx="604">
                  <c:v>0.49376835029596799</c:v>
                </c:pt>
                <c:pt idx="605">
                  <c:v>0.46788670689470307</c:v>
                </c:pt>
                <c:pt idx="606">
                  <c:v>0.44336169047195695</c:v>
                </c:pt>
                <c:pt idx="607">
                  <c:v>0.42012219129445993</c:v>
                </c:pt>
                <c:pt idx="608">
                  <c:v>0.39810082695726895</c:v>
                </c:pt>
                <c:pt idx="609">
                  <c:v>0.37723374701000068</c:v>
                </c:pt>
                <c:pt idx="610">
                  <c:v>0.35746044782388725</c:v>
                </c:pt>
                <c:pt idx="611">
                  <c:v>0.3387235971628661</c:v>
                </c:pt>
                <c:pt idx="612">
                  <c:v>0.58020781884615058</c:v>
                </c:pt>
                <c:pt idx="613">
                  <c:v>0.30414478074759821</c:v>
                </c:pt>
                <c:pt idx="614">
                  <c:v>0.2882025544932284</c:v>
                </c:pt>
                <c:pt idx="615">
                  <c:v>2.0819684027145375</c:v>
                </c:pt>
                <c:pt idx="616">
                  <c:v>0.3512970860464566</c:v>
                </c:pt>
                <c:pt idx="617">
                  <c:v>0.35265558196687696</c:v>
                </c:pt>
                <c:pt idx="618">
                  <c:v>0.31543469692634396</c:v>
                </c:pt>
                <c:pt idx="619">
                  <c:v>0.29890069198791447</c:v>
                </c:pt>
                <c:pt idx="620">
                  <c:v>0.28323334288020935</c:v>
                </c:pt>
                <c:pt idx="621">
                  <c:v>0.26838722247702879</c:v>
                </c:pt>
                <c:pt idx="622">
                  <c:v>0.25431928478632265</c:v>
                </c:pt>
                <c:pt idx="623">
                  <c:v>0.24098874013930563</c:v>
                </c:pt>
                <c:pt idx="624">
                  <c:v>0.22835693692172998</c:v>
                </c:pt>
                <c:pt idx="625">
                  <c:v>0.21638724950440011</c:v>
                </c:pt>
                <c:pt idx="626">
                  <c:v>0.20504497204798461</c:v>
                </c:pt>
                <c:pt idx="627">
                  <c:v>0.19429721787421611</c:v>
                </c:pt>
                <c:pt idx="628">
                  <c:v>0.18411282411170762</c:v>
                </c:pt>
                <c:pt idx="629">
                  <c:v>0.1744622613399083</c:v>
                </c:pt>
                <c:pt idx="630">
                  <c:v>0.1653175479692128</c:v>
                </c:pt>
                <c:pt idx="631">
                  <c:v>0.15665216910897195</c:v>
                </c:pt>
                <c:pt idx="632">
                  <c:v>0.14844099968816396</c:v>
                </c:pt>
                <c:pt idx="633">
                  <c:v>0.14066023160581623</c:v>
                </c:pt>
                <c:pt idx="634">
                  <c:v>0.53679292239605148</c:v>
                </c:pt>
                <c:pt idx="635">
                  <c:v>0.12630084133491071</c:v>
                </c:pt>
                <c:pt idx="636">
                  <c:v>0.11968058441736927</c:v>
                </c:pt>
                <c:pt idx="637">
                  <c:v>0.11340733866136109</c:v>
                </c:pt>
                <c:pt idx="638">
                  <c:v>0.10746291493197364</c:v>
                </c:pt>
                <c:pt idx="639">
                  <c:v>0.10183007750636167</c:v>
                </c:pt>
                <c:pt idx="640">
                  <c:v>9.6492494099156501E-2</c:v>
                </c:pt>
                <c:pt idx="641">
                  <c:v>9.1434688507372255E-2</c:v>
                </c:pt>
                <c:pt idx="642">
                  <c:v>0.23188094663360251</c:v>
                </c:pt>
                <c:pt idx="643">
                  <c:v>8.2100519484706216E-2</c:v>
                </c:pt>
                <c:pt idx="644">
                  <c:v>7.779709184077542E-2</c:v>
                </c:pt>
                <c:pt idx="645">
                  <c:v>7.3719235114090745E-2</c:v>
                </c:pt>
                <c:pt idx="646">
                  <c:v>6.9855125650830796E-2</c:v>
                </c:pt>
                <c:pt idx="647">
                  <c:v>0.7604991772486539</c:v>
                </c:pt>
                <c:pt idx="648">
                  <c:v>6.2723920190751431E-2</c:v>
                </c:pt>
                <c:pt idx="649">
                  <c:v>6.2941765120261867E-2</c:v>
                </c:pt>
                <c:pt idx="650">
                  <c:v>5.6320708429632105E-2</c:v>
                </c:pt>
                <c:pt idx="651">
                  <c:v>0.17194085435799533</c:v>
                </c:pt>
                <c:pt idx="652">
                  <c:v>5.0571172662185492E-2</c:v>
                </c:pt>
                <c:pt idx="653">
                  <c:v>0.40805932424309665</c:v>
                </c:pt>
                <c:pt idx="654">
                  <c:v>6.8371656721792018E-2</c:v>
                </c:pt>
                <c:pt idx="655">
                  <c:v>6.4787848976790879E-2</c:v>
                </c:pt>
                <c:pt idx="656">
                  <c:v>6.139189214207838E-2</c:v>
                </c:pt>
                <c:pt idx="657">
                  <c:v>5.8173939717226154E-2</c:v>
                </c:pt>
                <c:pt idx="658">
                  <c:v>5.5124661321586901E-2</c:v>
                </c:pt>
                <c:pt idx="659">
                  <c:v>5.2235215641065598E-2</c:v>
                </c:pt>
                <c:pt idx="660">
                  <c:v>4.9497224792928243E-2</c:v>
                </c:pt>
                <c:pt idx="661">
                  <c:v>4.6902750034319395E-2</c:v>
                </c:pt>
                <c:pt idx="662">
                  <c:v>4.4444268744055868E-2</c:v>
                </c:pt>
                <c:pt idx="663">
                  <c:v>4.2114652610955906E-2</c:v>
                </c:pt>
                <c:pt idx="664">
                  <c:v>0.94825855549696259</c:v>
                </c:pt>
                <c:pt idx="665">
                  <c:v>0.87578981758571706</c:v>
                </c:pt>
                <c:pt idx="666">
                  <c:v>0.59535565104355137</c:v>
                </c:pt>
                <c:pt idx="667">
                  <c:v>0.28537650141553977</c:v>
                </c:pt>
                <c:pt idx="668">
                  <c:v>0.27041804399251873</c:v>
                </c:pt>
                <c:pt idx="669">
                  <c:v>0.2562436576032599</c:v>
                </c:pt>
                <c:pt idx="670">
                  <c:v>0.2428122439333717</c:v>
                </c:pt>
                <c:pt idx="671">
                  <c:v>0.23008485890114433</c:v>
                </c:pt>
                <c:pt idx="672">
                  <c:v>0.21802459974006133</c:v>
                </c:pt>
                <c:pt idx="673">
                  <c:v>0.80008030786393813</c:v>
                </c:pt>
                <c:pt idx="674">
                  <c:v>1.7739250121270076</c:v>
                </c:pt>
                <c:pt idx="675">
                  <c:v>1.345577205810071</c:v>
                </c:pt>
                <c:pt idx="676">
                  <c:v>0.46060969423555198</c:v>
                </c:pt>
                <c:pt idx="677">
                  <c:v>0.44135611066990116</c:v>
                </c:pt>
                <c:pt idx="678">
                  <c:v>2.0513192254261758</c:v>
                </c:pt>
                <c:pt idx="679">
                  <c:v>0.51568779638215412</c:v>
                </c:pt>
                <c:pt idx="680">
                  <c:v>0.48865721079612601</c:v>
                </c:pt>
                <c:pt idx="681">
                  <c:v>0.46304347579731281</c:v>
                </c:pt>
                <c:pt idx="682">
                  <c:v>0.43877232493743112</c:v>
                </c:pt>
                <c:pt idx="683">
                  <c:v>0.41577338456069862</c:v>
                </c:pt>
                <c:pt idx="684">
                  <c:v>0.393979969757002</c:v>
                </c:pt>
                <c:pt idx="685">
                  <c:v>0.3733288910105011</c:v>
                </c:pt>
                <c:pt idx="686">
                  <c:v>0.35376027098304935</c:v>
                </c:pt>
                <c:pt idx="687">
                  <c:v>0.33521737090119913</c:v>
                </c:pt>
                <c:pt idx="688">
                  <c:v>0.31764642604340504</c:v>
                </c:pt>
                <c:pt idx="689">
                  <c:v>0.30099648985042338</c:v>
                </c:pt>
                <c:pt idx="690">
                  <c:v>0.28521928620691001</c:v>
                </c:pt>
                <c:pt idx="691">
                  <c:v>0.27026906946591028</c:v>
                </c:pt>
                <c:pt idx="692">
                  <c:v>0.25610249181038508</c:v>
                </c:pt>
                <c:pt idx="693">
                  <c:v>0.24267847756719052</c:v>
                </c:pt>
                <c:pt idx="694">
                  <c:v>0.22995810410908796</c:v>
                </c:pt>
                <c:pt idx="695">
                  <c:v>0.21790448899946235</c:v>
                </c:pt>
                <c:pt idx="696">
                  <c:v>0.20648268305252701</c:v>
                </c:pt>
                <c:pt idx="697">
                  <c:v>0.19565956899894577</c:v>
                </c:pt>
                <c:pt idx="698">
                  <c:v>0.57837214355688316</c:v>
                </c:pt>
                <c:pt idx="699">
                  <c:v>0.17631355674408311</c:v>
                </c:pt>
                <c:pt idx="700">
                  <c:v>0.16707180481785333</c:v>
                </c:pt>
                <c:pt idx="701">
                  <c:v>0.15831447383033756</c:v>
                </c:pt>
                <c:pt idx="702">
                  <c:v>0.15001617209738999</c:v>
                </c:pt>
                <c:pt idx="703">
                  <c:v>0.14215283887985966</c:v>
                </c:pt>
                <c:pt idx="704">
                  <c:v>0.13470167462001859</c:v>
                </c:pt>
                <c:pt idx="705">
                  <c:v>0.12764107483475726</c:v>
                </c:pt>
                <c:pt idx="706">
                  <c:v>2.4709237289226742</c:v>
                </c:pt>
                <c:pt idx="707">
                  <c:v>0.16799211858035129</c:v>
                </c:pt>
                <c:pt idx="708">
                  <c:v>0.15918654790188738</c:v>
                </c:pt>
                <c:pt idx="709">
                  <c:v>0.15084253503713921</c:v>
                </c:pt>
                <c:pt idx="710">
                  <c:v>0.68197827836246716</c:v>
                </c:pt>
                <c:pt idx="711">
                  <c:v>0.16254782426427727</c:v>
                </c:pt>
                <c:pt idx="712">
                  <c:v>0.15402762482108129</c:v>
                </c:pt>
                <c:pt idx="713">
                  <c:v>0.14595402501021143</c:v>
                </c:pt>
                <c:pt idx="714">
                  <c:v>0.13830361561068363</c:v>
                </c:pt>
                <c:pt idx="715">
                  <c:v>0.13105421443258919</c:v>
                </c:pt>
                <c:pt idx="716">
                  <c:v>0.12418480200033415</c:v>
                </c:pt>
                <c:pt idx="717">
                  <c:v>0.1176754606071428</c:v>
                </c:pt>
                <c:pt idx="718">
                  <c:v>0.11150731656411512</c:v>
                </c:pt>
                <c:pt idx="719">
                  <c:v>0.43850143637248951</c:v>
                </c:pt>
                <c:pt idx="720">
                  <c:v>0.10012402038774705</c:v>
                </c:pt>
                <c:pt idx="721">
                  <c:v>9.4875862643283737E-2</c:v>
                </c:pt>
                <c:pt idx="722">
                  <c:v>8.9902795327711574E-2</c:v>
                </c:pt>
                <c:pt idx="723">
                  <c:v>8.5190399144250195E-2</c:v>
                </c:pt>
                <c:pt idx="724">
                  <c:v>0.67204469666256705</c:v>
                </c:pt>
                <c:pt idx="725">
                  <c:v>0.17152695946608482</c:v>
                </c:pt>
                <c:pt idx="726">
                  <c:v>0.12812071588858273</c:v>
                </c:pt>
                <c:pt idx="727">
                  <c:v>0.12140506738872352</c:v>
                </c:pt>
                <c:pt idx="728">
                  <c:v>0.11504143014996965</c:v>
                </c:pt>
                <c:pt idx="729">
                  <c:v>0.10901135294933835</c:v>
                </c:pt>
                <c:pt idx="730">
                  <c:v>0.10329735171367177</c:v>
                </c:pt>
                <c:pt idx="731">
                  <c:v>9.7882858824960325E-2</c:v>
                </c:pt>
                <c:pt idx="732">
                  <c:v>9.2752175082907062E-2</c:v>
                </c:pt>
                <c:pt idx="733">
                  <c:v>8.7890424185449637E-2</c:v>
                </c:pt>
                <c:pt idx="734">
                  <c:v>8.3283509595257252E-2</c:v>
                </c:pt>
                <c:pt idx="735">
                  <c:v>7.8918073667137809E-2</c:v>
                </c:pt>
                <c:pt idx="736">
                  <c:v>7.478145891784635E-2</c:v>
                </c:pt>
                <c:pt idx="737">
                  <c:v>7.0861671325997022E-2</c:v>
                </c:pt>
                <c:pt idx="738">
                  <c:v>6.714734555566812E-2</c:v>
                </c:pt>
                <c:pt idx="739">
                  <c:v>6.3627712002866252E-2</c:v>
                </c:pt>
                <c:pt idx="740">
                  <c:v>6.0292565569301855E-2</c:v>
                </c:pt>
                <c:pt idx="741">
                  <c:v>5.7132236072936403E-2</c:v>
                </c:pt>
                <c:pt idx="742">
                  <c:v>5.4137560209507121E-2</c:v>
                </c:pt>
                <c:pt idx="743">
                  <c:v>5.1299854983732518E-2</c:v>
                </c:pt>
                <c:pt idx="744">
                  <c:v>4.8610892533162885E-2</c:v>
                </c:pt>
                <c:pt idx="745">
                  <c:v>4.6062876271678314E-2</c:v>
                </c:pt>
                <c:pt idx="746">
                  <c:v>0.15208736917956167</c:v>
                </c:pt>
                <c:pt idx="747">
                  <c:v>3.3278703214087453</c:v>
                </c:pt>
                <c:pt idx="748">
                  <c:v>0.39876841698122661</c:v>
                </c:pt>
                <c:pt idx="749">
                  <c:v>0.37786634425459537</c:v>
                </c:pt>
                <c:pt idx="750">
                  <c:v>0.35805988649059534</c:v>
                </c:pt>
                <c:pt idx="751">
                  <c:v>0.33929161531061347</c:v>
                </c:pt>
                <c:pt idx="752">
                  <c:v>0.32150711253467645</c:v>
                </c:pt>
                <c:pt idx="753">
                  <c:v>0.30465481239716236</c:v>
                </c:pt>
                <c:pt idx="754">
                  <c:v>0.67015463588803359</c:v>
                </c:pt>
                <c:pt idx="755">
                  <c:v>0.27355392980100807</c:v>
                </c:pt>
                <c:pt idx="756">
                  <c:v>0.25921517103309483</c:v>
                </c:pt>
                <c:pt idx="757">
                  <c:v>0.24562800082087871</c:v>
                </c:pt>
                <c:pt idx="758">
                  <c:v>0.67609261240141727</c:v>
                </c:pt>
                <c:pt idx="759">
                  <c:v>0.22055290827351612</c:v>
                </c:pt>
                <c:pt idx="760">
                  <c:v>0.40509257211102689</c:v>
                </c:pt>
                <c:pt idx="761">
                  <c:v>0.20637911378330373</c:v>
                </c:pt>
                <c:pt idx="762">
                  <c:v>0.19556142847559441</c:v>
                </c:pt>
                <c:pt idx="763">
                  <c:v>0.1853107691293373</c:v>
                </c:pt>
                <c:pt idx="764">
                  <c:v>0.17559741418841246</c:v>
                </c:pt>
                <c:pt idx="765">
                  <c:v>0.16639319999873312</c:v>
                </c:pt>
                <c:pt idx="766">
                  <c:v>0.15767143914836429</c:v>
                </c:pt>
                <c:pt idx="767">
                  <c:v>0.1494068430879725</c:v>
                </c:pt>
                <c:pt idx="768">
                  <c:v>0.14157544880724587</c:v>
                </c:pt>
                <c:pt idx="769">
                  <c:v>0.1341545493546851</c:v>
                </c:pt>
                <c:pt idx="770">
                  <c:v>0.70481249805275725</c:v>
                </c:pt>
                <c:pt idx="771">
                  <c:v>0.13771874023327121</c:v>
                </c:pt>
                <c:pt idx="772">
                  <c:v>0.13049999621646161</c:v>
                </c:pt>
                <c:pt idx="773">
                  <c:v>0.12365963400224443</c:v>
                </c:pt>
                <c:pt idx="774">
                  <c:v>0.11717782011429753</c:v>
                </c:pt>
                <c:pt idx="775">
                  <c:v>0.11103576067910292</c:v>
                </c:pt>
                <c:pt idx="776">
                  <c:v>0.10521564693353343</c:v>
                </c:pt>
                <c:pt idx="777">
                  <c:v>9.9700603588744649E-2</c:v>
                </c:pt>
                <c:pt idx="778">
                  <c:v>9.4474639900654772E-2</c:v>
                </c:pt>
                <c:pt idx="779">
                  <c:v>8.9522603305141876E-2</c:v>
                </c:pt>
                <c:pt idx="780">
                  <c:v>8.4830135483525179E-2</c:v>
                </c:pt>
                <c:pt idx="781">
                  <c:v>8.0383630730943179E-2</c:v>
                </c:pt>
                <c:pt idx="782">
                  <c:v>7.6170196506918517E-2</c:v>
                </c:pt>
                <c:pt idx="783">
                  <c:v>0.22584655461584283</c:v>
                </c:pt>
                <c:pt idx="784">
                  <c:v>0.25727734799436691</c:v>
                </c:pt>
                <c:pt idx="785">
                  <c:v>9.0234406339504192E-2</c:v>
                </c:pt>
                <c:pt idx="786">
                  <c:v>0.4998218537640427</c:v>
                </c:pt>
                <c:pt idx="787">
                  <c:v>0.11710926451496582</c:v>
                </c:pt>
                <c:pt idx="788">
                  <c:v>0.11097079852915696</c:v>
                </c:pt>
                <c:pt idx="789">
                  <c:v>0.10515408987668116</c:v>
                </c:pt>
                <c:pt idx="790">
                  <c:v>1.599793931199621</c:v>
                </c:pt>
                <c:pt idx="791">
                  <c:v>0.11609916023423128</c:v>
                </c:pt>
                <c:pt idx="792">
                  <c:v>0.11001364045037397</c:v>
                </c:pt>
                <c:pt idx="793">
                  <c:v>0.10424710274153773</c:v>
                </c:pt>
                <c:pt idx="794">
                  <c:v>9.8782827161391168E-2</c:v>
                </c:pt>
                <c:pt idx="795">
                  <c:v>9.3604970165843696E-2</c:v>
                </c:pt>
                <c:pt idx="796">
                  <c:v>0.37651067898872043</c:v>
                </c:pt>
                <c:pt idx="797">
                  <c:v>8.4049246543302467E-2</c:v>
                </c:pt>
                <c:pt idx="798">
                  <c:v>7.9643673310682658E-2</c:v>
                </c:pt>
                <c:pt idx="799">
                  <c:v>7.5469025116730232E-2</c:v>
                </c:pt>
                <c:pt idx="800">
                  <c:v>7.1513197662942382E-2</c:v>
                </c:pt>
                <c:pt idx="801">
                  <c:v>6.7764721116628665E-2</c:v>
                </c:pt>
                <c:pt idx="802">
                  <c:v>6.4212726854389154E-2</c:v>
                </c:pt>
                <c:pt idx="803">
                  <c:v>6.0846915948785427E-2</c:v>
                </c:pt>
                <c:pt idx="804">
                  <c:v>5.7657529306832274E-2</c:v>
                </c:pt>
                <c:pt idx="805">
                  <c:v>5.4635319373727127E-2</c:v>
                </c:pt>
                <c:pt idx="806">
                  <c:v>5.1771523319773007E-2</c:v>
                </c:pt>
                <c:pt idx="807">
                  <c:v>4.9057837632750997E-2</c:v>
                </c:pt>
                <c:pt idx="808">
                  <c:v>4.6486394042073401E-2</c:v>
                </c:pt>
                <c:pt idx="809">
                  <c:v>4.4049736704910213E-2</c:v>
                </c:pt>
                <c:pt idx="810">
                  <c:v>4.1740800588140628E-2</c:v>
                </c:pt>
                <c:pt idx="811">
                  <c:v>3.9552890983448434E-2</c:v>
                </c:pt>
                <c:pt idx="812">
                  <c:v>3.7479664096165946E-2</c:v>
                </c:pt>
                <c:pt idx="813">
                  <c:v>3.5515108651584054E-2</c:v>
                </c:pt>
                <c:pt idx="814">
                  <c:v>3.3653528465396522E-2</c:v>
                </c:pt>
                <c:pt idx="815">
                  <c:v>3.1889525927741719E-2</c:v>
                </c:pt>
                <c:pt idx="816">
                  <c:v>3.0217986352954307E-2</c:v>
                </c:pt>
                <c:pt idx="817">
                  <c:v>2.8634063149649228E-2</c:v>
                </c:pt>
                <c:pt idx="818">
                  <c:v>2.7133163768139044E-2</c:v>
                </c:pt>
                <c:pt idx="819">
                  <c:v>2.5710936384439449E-2</c:v>
                </c:pt>
                <c:pt idx="820">
                  <c:v>2.4363257282253577E-2</c:v>
                </c:pt>
                <c:pt idx="821">
                  <c:v>4.1681371678676547E-2</c:v>
                </c:pt>
                <c:pt idx="822">
                  <c:v>2.1876118482662018E-2</c:v>
                </c:pt>
                <c:pt idx="823">
                  <c:v>1.6154009178178392</c:v>
                </c:pt>
                <c:pt idx="824">
                  <c:v>0.15175297244509436</c:v>
                </c:pt>
                <c:pt idx="825">
                  <c:v>0.14379860211019607</c:v>
                </c:pt>
                <c:pt idx="826">
                  <c:v>0.13626117258644135</c:v>
                </c:pt>
                <c:pt idx="827">
                  <c:v>0.12911882926652909</c:v>
                </c:pt>
                <c:pt idx="828">
                  <c:v>0.12235086308671619</c:v>
                </c:pt>
                <c:pt idx="829">
                  <c:v>0.11593765048135321</c:v>
                </c:pt>
                <c:pt idx="830">
                  <c:v>0.1098605964847974</c:v>
                </c:pt>
                <c:pt idx="831">
                  <c:v>0.10410208081572818</c:v>
                </c:pt>
                <c:pt idx="832">
                  <c:v>9.8645406787537943E-2</c:v>
                </c:pt>
                <c:pt idx="833">
                  <c:v>9.3474752896664973E-2</c:v>
                </c:pt>
                <c:pt idx="834">
                  <c:v>8.8575126948499769E-2</c:v>
                </c:pt>
                <c:pt idx="835">
                  <c:v>8.3932322587854297E-2</c:v>
                </c:pt>
                <c:pt idx="836">
                  <c:v>7.9532878107954577E-2</c:v>
                </c:pt>
                <c:pt idx="837">
                  <c:v>0.31321101301721915</c:v>
                </c:pt>
                <c:pt idx="838">
                  <c:v>7.1413713059791425E-2</c:v>
                </c:pt>
                <c:pt idx="839">
                  <c:v>6.7670451155163694E-2</c:v>
                </c:pt>
                <c:pt idx="840">
                  <c:v>6.412339820097808E-2</c:v>
                </c:pt>
                <c:pt idx="841">
                  <c:v>6.0762269597007729E-2</c:v>
                </c:pt>
                <c:pt idx="842">
                  <c:v>5.7577319826495631E-2</c:v>
                </c:pt>
                <c:pt idx="843">
                  <c:v>5.455931419924813E-2</c:v>
                </c:pt>
                <c:pt idx="844">
                  <c:v>5.1699502075858494E-2</c:v>
                </c:pt>
                <c:pt idx="845">
                  <c:v>4.8989591495424811E-2</c:v>
                </c:pt>
                <c:pt idx="846">
                  <c:v>0.94964378602475652</c:v>
                </c:pt>
                <c:pt idx="847">
                  <c:v>8.8618007812522631E-2</c:v>
                </c:pt>
                <c:pt idx="848">
                  <c:v>8.397295578405739E-2</c:v>
                </c:pt>
                <c:pt idx="849">
                  <c:v>7.9571381451376003E-2</c:v>
                </c:pt>
                <c:pt idx="850">
                  <c:v>7.5400522548742605E-2</c:v>
                </c:pt>
                <c:pt idx="851">
                  <c:v>7.1448285764619313E-2</c:v>
                </c:pt>
                <c:pt idx="852">
                  <c:v>0.35943741813172919</c:v>
                </c:pt>
                <c:pt idx="853">
                  <c:v>6.4154441528982989E-2</c:v>
                </c:pt>
                <c:pt idx="854">
                  <c:v>6.0791685740230687E-2</c:v>
                </c:pt>
                <c:pt idx="855">
                  <c:v>5.760519407638201E-2</c:v>
                </c:pt>
                <c:pt idx="856">
                  <c:v>0.78052795723618984</c:v>
                </c:pt>
                <c:pt idx="857">
                  <c:v>0.55104406335933742</c:v>
                </c:pt>
                <c:pt idx="858">
                  <c:v>0.46759924205609926</c:v>
                </c:pt>
                <c:pt idx="859">
                  <c:v>0.19565812546484118</c:v>
                </c:pt>
                <c:pt idx="860">
                  <c:v>0.18540239759405802</c:v>
                </c:pt>
                <c:pt idx="861">
                  <c:v>0.17568423980327882</c:v>
                </c:pt>
                <c:pt idx="862">
                  <c:v>0.1664754745126617</c:v>
                </c:pt>
                <c:pt idx="863">
                  <c:v>0.15774940111445696</c:v>
                </c:pt>
                <c:pt idx="864">
                  <c:v>0.14948071855519568</c:v>
                </c:pt>
                <c:pt idx="865">
                  <c:v>0.14164545197585449</c:v>
                </c:pt>
                <c:pt idx="866">
                  <c:v>0.13422088319729134</c:v>
                </c:pt>
                <c:pt idx="867">
                  <c:v>0.52643901838140872</c:v>
                </c:pt>
                <c:pt idx="868">
                  <c:v>0.12761030551745536</c:v>
                </c:pt>
                <c:pt idx="869">
                  <c:v>0.12092141097865076</c:v>
                </c:pt>
                <c:pt idx="870">
                  <c:v>0.11458312535007349</c:v>
                </c:pt>
                <c:pt idx="871">
                  <c:v>0.10857707091516398</c:v>
                </c:pt>
                <c:pt idx="872">
                  <c:v>0.10288583325423309</c:v>
                </c:pt>
                <c:pt idx="873">
                  <c:v>9.7492910751743947E-2</c:v>
                </c:pt>
                <c:pt idx="874">
                  <c:v>0.35489690163414772</c:v>
                </c:pt>
                <c:pt idx="875">
                  <c:v>8.7540284212253974E-2</c:v>
                </c:pt>
                <c:pt idx="876">
                  <c:v>8.2951722758550284E-2</c:v>
                </c:pt>
                <c:pt idx="877">
                  <c:v>7.8603677958452189E-2</c:v>
                </c:pt>
                <c:pt idx="878">
                  <c:v>7.4483542753899082E-2</c:v>
                </c:pt>
                <c:pt idx="879">
                  <c:v>0.26180847823828057</c:v>
                </c:pt>
                <c:pt idx="880">
                  <c:v>9.0053046703003112E-2</c:v>
                </c:pt>
                <c:pt idx="881">
                  <c:v>8.2454595764171981E-2</c:v>
                </c:pt>
                <c:pt idx="882">
                  <c:v>7.8132608656078517E-2</c:v>
                </c:pt>
                <c:pt idx="883">
                  <c:v>7.403716528868752E-2</c:v>
                </c:pt>
                <c:pt idx="884">
                  <c:v>7.0156391016108613E-2</c:v>
                </c:pt>
                <c:pt idx="885">
                  <c:v>6.6479033620661432E-2</c:v>
                </c:pt>
                <c:pt idx="886">
                  <c:v>6.2994430687323688E-2</c:v>
                </c:pt>
                <c:pt idx="887">
                  <c:v>5.9692478688298745E-2</c:v>
                </c:pt>
                <c:pt idx="888">
                  <c:v>5.6563603688064096E-2</c:v>
                </c:pt>
                <c:pt idx="889">
                  <c:v>5.3598733583960737E-2</c:v>
                </c:pt>
                <c:pt idx="890">
                  <c:v>5.0789271801835643E-2</c:v>
                </c:pt>
                <c:pt idx="891">
                  <c:v>4.8127072370468468E-2</c:v>
                </c:pt>
                <c:pt idx="892">
                  <c:v>0.77198003382739189</c:v>
                </c:pt>
                <c:pt idx="893">
                  <c:v>8.6151765074569564E-2</c:v>
                </c:pt>
                <c:pt idx="894">
                  <c:v>8.163598503173565E-2</c:v>
                </c:pt>
                <c:pt idx="895">
                  <c:v>7.735690669057442E-2</c:v>
                </c:pt>
                <c:pt idx="896">
                  <c:v>7.3302122959721092E-2</c:v>
                </c:pt>
                <c:pt idx="897">
                  <c:v>6.9459877084986521E-2</c:v>
                </c:pt>
                <c:pt idx="898">
                  <c:v>0.34094604119899663</c:v>
                </c:pt>
                <c:pt idx="899">
                  <c:v>6.2369020829129145E-2</c:v>
                </c:pt>
                <c:pt idx="900">
                  <c:v>5.9099850669846923E-2</c:v>
                </c:pt>
                <c:pt idx="901">
                  <c:v>5.6002039197750465E-2</c:v>
                </c:pt>
                <c:pt idx="902">
                  <c:v>0.93253405602407635</c:v>
                </c:pt>
                <c:pt idx="903">
                  <c:v>6.9283010652540319E-2</c:v>
                </c:pt>
                <c:pt idx="904">
                  <c:v>6.5651432860241041E-2</c:v>
                </c:pt>
                <c:pt idx="905">
                  <c:v>2.6203081610047585</c:v>
                </c:pt>
                <c:pt idx="906">
                  <c:v>1.0883533238995156</c:v>
                </c:pt>
                <c:pt idx="907">
                  <c:v>0.44895540888368163</c:v>
                </c:pt>
                <c:pt idx="908">
                  <c:v>0.42542270617231576</c:v>
                </c:pt>
                <c:pt idx="909">
                  <c:v>0.40312350702487515</c:v>
                </c:pt>
                <c:pt idx="910">
                  <c:v>0.38199315541519574</c:v>
                </c:pt>
                <c:pt idx="911">
                  <c:v>0.3619703843642485</c:v>
                </c:pt>
                <c:pt idx="912">
                  <c:v>0.34299713829791229</c:v>
                </c:pt>
                <c:pt idx="913">
                  <c:v>0.32501840471614302</c:v>
                </c:pt>
                <c:pt idx="914">
                  <c:v>0.30798205468546769</c:v>
                </c:pt>
                <c:pt idx="915">
                  <c:v>0.29183869169231463</c:v>
                </c:pt>
                <c:pt idx="916">
                  <c:v>0.27654150841893405</c:v>
                </c:pt>
                <c:pt idx="917">
                  <c:v>0.26204615102663337</c:v>
                </c:pt>
                <c:pt idx="918">
                  <c:v>0.24831059055281995</c:v>
                </c:pt>
                <c:pt idx="919">
                  <c:v>0.23529500104896983</c:v>
                </c:pt>
                <c:pt idx="920">
                  <c:v>2.179311216018101</c:v>
                </c:pt>
                <c:pt idx="921">
                  <c:v>0.27321105526037859</c:v>
                </c:pt>
                <c:pt idx="922">
                  <c:v>0.25889026879989785</c:v>
                </c:pt>
                <c:pt idx="923">
                  <c:v>0.24532012884839982</c:v>
                </c:pt>
                <c:pt idx="924">
                  <c:v>0.23246128909044275</c:v>
                </c:pt>
                <c:pt idx="925">
                  <c:v>0.22027646560949082</c:v>
                </c:pt>
                <c:pt idx="926">
                  <c:v>0.60768876941715344</c:v>
                </c:pt>
                <c:pt idx="927">
                  <c:v>0.19778940085016061</c:v>
                </c:pt>
                <c:pt idx="928">
                  <c:v>0.18742195883350382</c:v>
                </c:pt>
                <c:pt idx="929">
                  <c:v>0.17759794256922179</c:v>
                </c:pt>
                <c:pt idx="930">
                  <c:v>0.1682888675432106</c:v>
                </c:pt>
                <c:pt idx="931">
                  <c:v>0.90609989876273178</c:v>
                </c:pt>
                <c:pt idx="932">
                  <c:v>0.17528301105771313</c:v>
                </c:pt>
                <c:pt idx="933">
                  <c:v>0.16609527680180861</c:v>
                </c:pt>
                <c:pt idx="934">
                  <c:v>0.15738913206360888</c:v>
                </c:pt>
                <c:pt idx="935">
                  <c:v>0.14913933357234624</c:v>
                </c:pt>
                <c:pt idx="936">
                  <c:v>0.14132196122292759</c:v>
                </c:pt>
                <c:pt idx="937">
                  <c:v>0.13391434872012786</c:v>
                </c:pt>
                <c:pt idx="938">
                  <c:v>0.12689501785817714</c:v>
                </c:pt>
                <c:pt idx="939">
                  <c:v>0.7031176882224851</c:v>
                </c:pt>
                <c:pt idx="940">
                  <c:v>0.13645368758641779</c:v>
                </c:pt>
                <c:pt idx="941">
                  <c:v>0.86419017216348415</c:v>
                </c:pt>
                <c:pt idx="942">
                  <c:v>1.198316223344384</c:v>
                </c:pt>
                <c:pt idx="943">
                  <c:v>0.25839671292782995</c:v>
                </c:pt>
                <c:pt idx="944">
                  <c:v>0.24485244348235322</c:v>
                </c:pt>
                <c:pt idx="945">
                  <c:v>0.23201811818722223</c:v>
                </c:pt>
                <c:pt idx="946">
                  <c:v>0.21985652420503446</c:v>
                </c:pt>
                <c:pt idx="947">
                  <c:v>0.20833239926769187</c:v>
                </c:pt>
                <c:pt idx="948">
                  <c:v>0.19741232943424797</c:v>
                </c:pt>
                <c:pt idx="949">
                  <c:v>0.18706465220793797</c:v>
                </c:pt>
                <c:pt idx="950">
                  <c:v>0.17725936473148177</c:v>
                </c:pt>
                <c:pt idx="951">
                  <c:v>0.16796803679447439</c:v>
                </c:pt>
                <c:pt idx="952">
                  <c:v>0.1591637284006307</c:v>
                </c:pt>
                <c:pt idx="953">
                  <c:v>0.15082091165587233</c:v>
                </c:pt>
                <c:pt idx="954">
                  <c:v>0.40328659519112808</c:v>
                </c:pt>
                <c:pt idx="955">
                  <c:v>0.22580514795097623</c:v>
                </c:pt>
                <c:pt idx="956">
                  <c:v>0.12832578649464452</c:v>
                </c:pt>
                <c:pt idx="957">
                  <c:v>0.12159938889696444</c:v>
                </c:pt>
                <c:pt idx="958">
                  <c:v>0.11522556599123035</c:v>
                </c:pt>
                <c:pt idx="959">
                  <c:v>0.10918583702134722</c:v>
                </c:pt>
                <c:pt idx="960">
                  <c:v>0.1034626899290695</c:v>
                </c:pt>
                <c:pt idx="961">
                  <c:v>9.8039530578182085E-2</c:v>
                </c:pt>
                <c:pt idx="962">
                  <c:v>9.2900634640175991E-2</c:v>
                </c:pt>
                <c:pt idx="963">
                  <c:v>1.6517015504079917</c:v>
                </c:pt>
                <c:pt idx="964">
                  <c:v>0.22844737192145287</c:v>
                </c:pt>
                <c:pt idx="965">
                  <c:v>0.87789932437497331</c:v>
                </c:pt>
                <c:pt idx="966">
                  <c:v>0.29748029043172075</c:v>
                </c:pt>
                <c:pt idx="967">
                  <c:v>0.28188739390191375</c:v>
                </c:pt>
                <c:pt idx="968">
                  <c:v>0.2671118235278544</c:v>
                </c:pt>
                <c:pt idx="969">
                  <c:v>0.25311073787571475</c:v>
                </c:pt>
                <c:pt idx="970">
                  <c:v>0.23984354111269088</c:v>
                </c:pt>
                <c:pt idx="971">
                  <c:v>0.22727176530029936</c:v>
                </c:pt>
                <c:pt idx="972">
                  <c:v>1.7243237163217149</c:v>
                </c:pt>
                <c:pt idx="973">
                  <c:v>0.22336515765727633</c:v>
                </c:pt>
                <c:pt idx="974">
                  <c:v>0.21165712218823959</c:v>
                </c:pt>
                <c:pt idx="975">
                  <c:v>0.29099778267305781</c:v>
                </c:pt>
                <c:pt idx="976">
                  <c:v>0.19004996864938536</c:v>
                </c:pt>
                <c:pt idx="977">
                  <c:v>0.18008820112407392</c:v>
                </c:pt>
                <c:pt idx="978">
                  <c:v>0.17064859528567877</c:v>
                </c:pt>
                <c:pt idx="979">
                  <c:v>0.16170378120947612</c:v>
                </c:pt>
                <c:pt idx="980">
                  <c:v>0.15322782360832324</c:v>
                </c:pt>
                <c:pt idx="981">
                  <c:v>0.14519614663387678</c:v>
                </c:pt>
                <c:pt idx="982">
                  <c:v>0.13758546261947352</c:v>
                </c:pt>
                <c:pt idx="983">
                  <c:v>0.1303737045580651</c:v>
                </c:pt>
                <c:pt idx="984">
                  <c:v>0.12353996211942733</c:v>
                </c:pt>
                <c:pt idx="985">
                  <c:v>0.11706442102112842</c:v>
                </c:pt>
                <c:pt idx="986">
                  <c:v>0.45483523169683249</c:v>
                </c:pt>
                <c:pt idx="987">
                  <c:v>0.10511382425977293</c:v>
                </c:pt>
                <c:pt idx="988">
                  <c:v>9.9604118110312403E-2</c:v>
                </c:pt>
                <c:pt idx="989">
                  <c:v>9.4383211860077115E-2</c:v>
                </c:pt>
                <c:pt idx="990">
                  <c:v>8.9435967608872416E-2</c:v>
                </c:pt>
                <c:pt idx="991">
                  <c:v>8.4748040933312008E-2</c:v>
                </c:pt>
                <c:pt idx="992">
                  <c:v>8.030583929548521E-2</c:v>
                </c:pt>
                <c:pt idx="993">
                  <c:v>7.6096482631699033E-2</c:v>
                </c:pt>
                <c:pt idx="994">
                  <c:v>7.2107766007023413E-2</c:v>
                </c:pt>
                <c:pt idx="995">
                  <c:v>6.8328124227356915E-2</c:v>
                </c:pt>
                <c:pt idx="996">
                  <c:v>6.4746598306406805E-2</c:v>
                </c:pt>
                <c:pt idx="997">
                  <c:v>6.1352803690354729E-2</c:v>
                </c:pt>
                <c:pt idx="998">
                  <c:v>5.8136900148076716E-2</c:v>
                </c:pt>
                <c:pt idx="999">
                  <c:v>5.5089563239614364E-2</c:v>
                </c:pt>
                <c:pt idx="1000">
                  <c:v>5.2201957280171046E-2</c:v>
                </c:pt>
                <c:pt idx="1001">
                  <c:v>5.4673658649770682E-2</c:v>
                </c:pt>
                <c:pt idx="1002">
                  <c:v>4.6872886874601491E-2</c:v>
                </c:pt>
                <c:pt idx="1003">
                  <c:v>4.4415970908746043E-2</c:v>
                </c:pt>
                <c:pt idx="1004">
                  <c:v>4.2087838051117418E-2</c:v>
                </c:pt>
                <c:pt idx="1005">
                  <c:v>3.9881737932881259E-2</c:v>
                </c:pt>
                <c:pt idx="1006">
                  <c:v>3.7791274016385136E-2</c:v>
                </c:pt>
                <c:pt idx="1007">
                  <c:v>3.5810385048541629E-2</c:v>
                </c:pt>
                <c:pt idx="1008">
                  <c:v>0.36780627133285937</c:v>
                </c:pt>
                <c:pt idx="1009">
                  <c:v>3.2154658843679143E-2</c:v>
                </c:pt>
                <c:pt idx="1010">
                  <c:v>3.0469221910788241E-2</c:v>
                </c:pt>
                <c:pt idx="1011">
                  <c:v>2.8872129801226453E-2</c:v>
                </c:pt>
                <c:pt idx="1012">
                  <c:v>2.735875178235897E-2</c:v>
                </c:pt>
                <c:pt idx="1013">
                  <c:v>2.5924699848673256E-2</c:v>
                </c:pt>
                <c:pt idx="1014">
                  <c:v>2.4565815998855822E-2</c:v>
                </c:pt>
                <c:pt idx="1015">
                  <c:v>2.3278160179760952E-2</c:v>
                </c:pt>
                <c:pt idx="1016">
                  <c:v>2.2057998862315291E-2</c:v>
                </c:pt>
                <c:pt idx="1017">
                  <c:v>2.0901794216234282E-2</c:v>
                </c:pt>
                <c:pt idx="1018">
                  <c:v>1.9806193852162882E-2</c:v>
                </c:pt>
                <c:pt idx="1019">
                  <c:v>1.8768021101498038E-2</c:v>
                </c:pt>
                <c:pt idx="1020">
                  <c:v>1.7784265805709579E-2</c:v>
                </c:pt>
                <c:pt idx="1021">
                  <c:v>1.6852075588453277E-2</c:v>
                </c:pt>
                <c:pt idx="1022">
                  <c:v>1.5968747585169807E-2</c:v>
                </c:pt>
                <c:pt idx="1023">
                  <c:v>1.5131720606189801E-2</c:v>
                </c:pt>
                <c:pt idx="1024">
                  <c:v>1.4338567710622013E-2</c:v>
                </c:pt>
                <c:pt idx="1025">
                  <c:v>1.358698916949282E-2</c:v>
                </c:pt>
                <c:pt idx="1026">
                  <c:v>1.2874805797733818E-2</c:v>
                </c:pt>
                <c:pt idx="1027">
                  <c:v>1.2199952635683738E-2</c:v>
                </c:pt>
                <c:pt idx="1028">
                  <c:v>1.1560472961784382E-2</c:v>
                </c:pt>
                <c:pt idx="1029">
                  <c:v>1.0954512619110485E-2</c:v>
                </c:pt>
                <c:pt idx="1030">
                  <c:v>1.0380314639283445E-2</c:v>
                </c:pt>
                <c:pt idx="1031">
                  <c:v>9.8362141481810328E-3</c:v>
                </c:pt>
                <c:pt idx="1032">
                  <c:v>9.3206335386723359E-3</c:v>
                </c:pt>
                <c:pt idx="1033">
                  <c:v>8.8320778963813899E-3</c:v>
                </c:pt>
                <c:pt idx="1034">
                  <c:v>8.3691306652165752E-3</c:v>
                </c:pt>
                <c:pt idx="1035">
                  <c:v>7.9304495400981025E-3</c:v>
                </c:pt>
                <c:pt idx="1036">
                  <c:v>7.5147625749746498E-3</c:v>
                </c:pt>
                <c:pt idx="1037">
                  <c:v>1.0551658979661434</c:v>
                </c:pt>
                <c:pt idx="1038">
                  <c:v>6.3223444506486204E-2</c:v>
                </c:pt>
                <c:pt idx="1039">
                  <c:v>5.9909488388529858E-2</c:v>
                </c:pt>
                <c:pt idx="1040">
                  <c:v>5.6769238484106581E-2</c:v>
                </c:pt>
                <c:pt idx="1041">
                  <c:v>5.3793589709278632E-2</c:v>
                </c:pt>
                <c:pt idx="1042">
                  <c:v>5.0973914237379771E-2</c:v>
                </c:pt>
                <c:pt idx="1043">
                  <c:v>4.8302036482825973E-2</c:v>
                </c:pt>
                <c:pt idx="1044">
                  <c:v>4.5770209396188984E-2</c:v>
                </c:pt>
                <c:pt idx="1045">
                  <c:v>4.3371092001800844E-2</c:v>
                </c:pt>
                <c:pt idx="1046">
                  <c:v>4.1097728112760121E-2</c:v>
                </c:pt>
                <c:pt idx="1047">
                  <c:v>3.8943526161624484E-2</c:v>
                </c:pt>
                <c:pt idx="1048">
                  <c:v>3.6902240088309245E-2</c:v>
                </c:pt>
                <c:pt idx="1049">
                  <c:v>3.4967951229776709E-2</c:v>
                </c:pt>
                <c:pt idx="1050">
                  <c:v>3.3135051159005814E-2</c:v>
                </c:pt>
                <c:pt idx="1051">
                  <c:v>3.1398225423484256E-2</c:v>
                </c:pt>
                <c:pt idx="1052">
                  <c:v>2.9752438136072965E-2</c:v>
                </c:pt>
                <c:pt idx="1053">
                  <c:v>2.8192917373564656E-2</c:v>
                </c:pt>
                <c:pt idx="1054">
                  <c:v>2.6715141340599897E-2</c:v>
                </c:pt>
                <c:pt idx="1055">
                  <c:v>2.5314825258823191E-2</c:v>
                </c:pt>
                <c:pt idx="1056">
                  <c:v>2.3987908943264545E-2</c:v>
                </c:pt>
                <c:pt idx="1057">
                  <c:v>2.2730545029924519E-2</c:v>
                </c:pt>
                <c:pt idx="1058">
                  <c:v>2.1539087820428876E-2</c:v>
                </c:pt>
                <c:pt idx="1059">
                  <c:v>0.415282816395461</c:v>
                </c:pt>
                <c:pt idx="1060">
                  <c:v>2.5966480411930309E-2</c:v>
                </c:pt>
                <c:pt idx="1061">
                  <c:v>2.4605406568285453E-2</c:v>
                </c:pt>
                <c:pt idx="1062">
                  <c:v>2.3315675547328385E-2</c:v>
                </c:pt>
                <c:pt idx="1063">
                  <c:v>2.2093547802984632E-2</c:v>
                </c:pt>
                <c:pt idx="1064">
                  <c:v>2.0935479803359105E-2</c:v>
                </c:pt>
                <c:pt idx="1065">
                  <c:v>1.9838113756345074E-2</c:v>
                </c:pt>
                <c:pt idx="1066">
                  <c:v>1.8798267873781537E-2</c:v>
                </c:pt>
                <c:pt idx="1067">
                  <c:v>1.7812927145930028E-2</c:v>
                </c:pt>
                <c:pt idx="1068">
                  <c:v>1.6879234599521713E-2</c:v>
                </c:pt>
                <c:pt idx="1069">
                  <c:v>1.5994483014027713E-2</c:v>
                </c:pt>
                <c:pt idx="1070">
                  <c:v>1.5156107072134065E-2</c:v>
                </c:pt>
                <c:pt idx="1071">
                  <c:v>1.4361675921661911E-2</c:v>
                </c:pt>
                <c:pt idx="1072">
                  <c:v>0.10401986314397035</c:v>
                </c:pt>
                <c:pt idx="1073">
                  <c:v>1.289555499217751E-2</c:v>
                </c:pt>
                <c:pt idx="1074">
                  <c:v>1.221961422852005E-2</c:v>
                </c:pt>
                <c:pt idx="1075">
                  <c:v>1.1579103961359328E-2</c:v>
                </c:pt>
                <c:pt idx="1076">
                  <c:v>1.0972167045588111E-2</c:v>
                </c:pt>
                <c:pt idx="1077">
                  <c:v>1.039704368127607E-2</c:v>
                </c:pt>
                <c:pt idx="1078">
                  <c:v>9.8520663111694891E-3</c:v>
                </c:pt>
                <c:pt idx="1079">
                  <c:v>9.3356547856465102E-3</c:v>
                </c:pt>
                <c:pt idx="1080">
                  <c:v>8.846311781108885E-3</c:v>
                </c:pt>
                <c:pt idx="1081">
                  <c:v>8.3826184585258732E-3</c:v>
                </c:pt>
                <c:pt idx="1082">
                  <c:v>7.9432303495424132E-3</c:v>
                </c:pt>
                <c:pt idx="1083">
                  <c:v>7.5268734582233697E-3</c:v>
                </c:pt>
                <c:pt idx="1084">
                  <c:v>7.1323405671309898E-3</c:v>
                </c:pt>
                <c:pt idx="1085">
                  <c:v>6.7584877370251073E-3</c:v>
                </c:pt>
                <c:pt idx="1086">
                  <c:v>6.4042309900370561E-3</c:v>
                </c:pt>
                <c:pt idx="1087">
                  <c:v>0.69334047133387966</c:v>
                </c:pt>
                <c:pt idx="1088">
                  <c:v>1.8152748700545212E-2</c:v>
                </c:pt>
                <c:pt idx="1089">
                  <c:v>1.7201243873760194E-2</c:v>
                </c:pt>
                <c:pt idx="1090">
                  <c:v>1.6299613666534474E-2</c:v>
                </c:pt>
                <c:pt idx="1091">
                  <c:v>1.5445243822370175E-2</c:v>
                </c:pt>
                <c:pt idx="1092">
                  <c:v>1.4635657115128684E-2</c:v>
                </c:pt>
                <c:pt idx="1093">
                  <c:v>1.386850616636922E-2</c:v>
                </c:pt>
                <c:pt idx="1094">
                  <c:v>1.3141566639177853E-2</c:v>
                </c:pt>
                <c:pt idx="1095">
                  <c:v>1.2452730788752673E-2</c:v>
                </c:pt>
                <c:pt idx="1096">
                  <c:v>1.1800001351045168E-2</c:v>
                </c:pt>
                <c:pt idx="1097">
                  <c:v>1.1181485751738053E-2</c:v>
                </c:pt>
                <c:pt idx="1098">
                  <c:v>0.2031362914150229</c:v>
                </c:pt>
                <c:pt idx="1099">
                  <c:v>1.0040016582486827E-2</c:v>
                </c:pt>
                <c:pt idx="1100">
                  <c:v>9.513753348371165E-3</c:v>
                </c:pt>
                <c:pt idx="1101">
                  <c:v>9.0150750280160036E-3</c:v>
                </c:pt>
                <c:pt idx="1102">
                  <c:v>0.44068011881080438</c:v>
                </c:pt>
                <c:pt idx="1103">
                  <c:v>8.0947652917747921E-3</c:v>
                </c:pt>
                <c:pt idx="1104">
                  <c:v>7.6704654585168014E-3</c:v>
                </c:pt>
                <c:pt idx="1105">
                  <c:v>7.2684059672593008E-3</c:v>
                </c:pt>
                <c:pt idx="1106">
                  <c:v>6.8874210555543028E-3</c:v>
                </c:pt>
                <c:pt idx="1107">
                  <c:v>6.5264060662230273E-3</c:v>
                </c:pt>
                <c:pt idx="1108">
                  <c:v>1.5641298068584482</c:v>
                </c:pt>
                <c:pt idx="1109">
                  <c:v>8.7134531907799642E-2</c:v>
                </c:pt>
                <c:pt idx="1110">
                  <c:v>1.6421104595099358</c:v>
                </c:pt>
                <c:pt idx="1111">
                  <c:v>0.62806241716662969</c:v>
                </c:pt>
                <c:pt idx="1112">
                  <c:v>0.22947717859649741</c:v>
                </c:pt>
                <c:pt idx="1113">
                  <c:v>0.21744877195276879</c:v>
                </c:pt>
                <c:pt idx="1114">
                  <c:v>0.20605085313040777</c:v>
                </c:pt>
                <c:pt idx="1115">
                  <c:v>0.1952503741202585</c:v>
                </c:pt>
                <c:pt idx="1116">
                  <c:v>0.37441138037315169</c:v>
                </c:pt>
                <c:pt idx="1117">
                  <c:v>0.17531811401713226</c:v>
                </c:pt>
                <c:pt idx="1118">
                  <c:v>0.8618284078147106</c:v>
                </c:pt>
                <c:pt idx="1119">
                  <c:v>0.17498408523118517</c:v>
                </c:pt>
                <c:pt idx="1120">
                  <c:v>0.16581201964185477</c:v>
                </c:pt>
                <c:pt idx="1121">
                  <c:v>0.15712072227246754</c:v>
                </c:pt>
                <c:pt idx="1122">
                  <c:v>0.23941519806197831</c:v>
                </c:pt>
                <c:pt idx="1123">
                  <c:v>0.14108095221806055</c:v>
                </c:pt>
                <c:pt idx="1124">
                  <c:v>0.13368597258068593</c:v>
                </c:pt>
                <c:pt idx="1125">
                  <c:v>0.12667861241268277</c:v>
                </c:pt>
                <c:pt idx="1126">
                  <c:v>0.12003855403091959</c:v>
                </c:pt>
                <c:pt idx="1127">
                  <c:v>0.11374654473552935</c:v>
                </c:pt>
                <c:pt idx="1128">
                  <c:v>0.10778434098713927</c:v>
                </c:pt>
                <c:pt idx="1129">
                  <c:v>0.10213465551013905</c:v>
                </c:pt>
                <c:pt idx="1130">
                  <c:v>9.6781107168614169E-2</c:v>
                </c:pt>
                <c:pt idx="1131">
                  <c:v>9.1708173469610868E-2</c:v>
                </c:pt>
                <c:pt idx="1132">
                  <c:v>0.78517752858778733</c:v>
                </c:pt>
                <c:pt idx="1133">
                  <c:v>0.54873929633645013</c:v>
                </c:pt>
                <c:pt idx="1134">
                  <c:v>0.86670748507645601</c:v>
                </c:pt>
                <c:pt idx="1135">
                  <c:v>0.18217795430134698</c:v>
                </c:pt>
                <c:pt idx="1136">
                  <c:v>0.17262881076881159</c:v>
                </c:pt>
                <c:pt idx="1137">
                  <c:v>0.1635802005887044</c:v>
                </c:pt>
                <c:pt idx="1138">
                  <c:v>0.15500588751941488</c:v>
                </c:pt>
                <c:pt idx="1139">
                  <c:v>0.14688101053313299</c:v>
                </c:pt>
                <c:pt idx="1140">
                  <c:v>0.1391820117318584</c:v>
                </c:pt>
                <c:pt idx="1141">
                  <c:v>0.13188656804180532</c:v>
                </c:pt>
                <c:pt idx="1142">
                  <c:v>0.12497352648815239</c:v>
                </c:pt>
                <c:pt idx="1143">
                  <c:v>0.11842284286246819</c:v>
                </c:pt>
                <c:pt idx="1144">
                  <c:v>0.1122155236049798</c:v>
                </c:pt>
                <c:pt idx="1145">
                  <c:v>0.10633357073317372</c:v>
                </c:pt>
                <c:pt idx="1146">
                  <c:v>0.47953825084796226</c:v>
                </c:pt>
                <c:pt idx="1147">
                  <c:v>0.71554663441635857</c:v>
                </c:pt>
                <c:pt idx="1148">
                  <c:v>0.1295741054032806</c:v>
                </c:pt>
                <c:pt idx="1149">
                  <c:v>0.12278227520988026</c:v>
                </c:pt>
                <c:pt idx="1150">
                  <c:v>0.11634644946067359</c:v>
                </c:pt>
                <c:pt idx="1151">
                  <c:v>0.11024796762371604</c:v>
                </c:pt>
                <c:pt idx="1152">
                  <c:v>0.10446914728814598</c:v>
                </c:pt>
                <c:pt idx="1153">
                  <c:v>0.77421167938001401</c:v>
                </c:pt>
                <c:pt idx="1154">
                  <c:v>0.82872627055123049</c:v>
                </c:pt>
                <c:pt idx="1155">
                  <c:v>0.11827399065772926</c:v>
                </c:pt>
                <c:pt idx="1156">
                  <c:v>1.6985692860489821</c:v>
                </c:pt>
                <c:pt idx="1157">
                  <c:v>0.20324690320089409</c:v>
                </c:pt>
                <c:pt idx="1158">
                  <c:v>0.19259339762909333</c:v>
                </c:pt>
                <c:pt idx="1159">
                  <c:v>0.18249831228009031</c:v>
                </c:pt>
                <c:pt idx="1160">
                  <c:v>0.17293237668106945</c:v>
                </c:pt>
                <c:pt idx="1161">
                  <c:v>0.16386785461700873</c:v>
                </c:pt>
                <c:pt idx="1162">
                  <c:v>0.15527846371014811</c:v>
                </c:pt>
                <c:pt idx="1163">
                  <c:v>0.14713929921482682</c:v>
                </c:pt>
                <c:pt idx="1164">
                  <c:v>0.1394267618067335</c:v>
                </c:pt>
                <c:pt idx="1165">
                  <c:v>0.13211848915719659</c:v>
                </c:pt>
                <c:pt idx="1166">
                  <c:v>0.12519329109411534</c:v>
                </c:pt>
                <c:pt idx="1167">
                  <c:v>0.11863108816153278</c:v>
                </c:pt>
                <c:pt idx="1168">
                  <c:v>0.11241285339970485</c:v>
                </c:pt>
                <c:pt idx="1169">
                  <c:v>0.10652055717685885</c:v>
                </c:pt>
                <c:pt idx="1170">
                  <c:v>0.10093711491268173</c:v>
                </c:pt>
                <c:pt idx="1171">
                  <c:v>9.5646337541964013E-2</c:v>
                </c:pt>
                <c:pt idx="1172">
                  <c:v>9.063288457476934E-2</c:v>
                </c:pt>
                <c:pt idx="1173">
                  <c:v>8.5882219617029257E-2</c:v>
                </c:pt>
                <c:pt idx="1174">
                  <c:v>8.1380568222595553E-2</c:v>
                </c:pt>
                <c:pt idx="1175">
                  <c:v>7.7114877954543692E-2</c:v>
                </c:pt>
                <c:pt idx="1176">
                  <c:v>7.3072780539925608E-2</c:v>
                </c:pt>
                <c:pt idx="1177">
                  <c:v>6.9242556008240599E-2</c:v>
                </c:pt>
                <c:pt idx="1178">
                  <c:v>6.5613098709644616E-2</c:v>
                </c:pt>
                <c:pt idx="1179">
                  <c:v>6.2173885114368367E-2</c:v>
                </c:pt>
                <c:pt idx="1180">
                  <c:v>5.8914943299979587E-2</c:v>
                </c:pt>
                <c:pt idx="1181">
                  <c:v>5.5826824038018322E-2</c:v>
                </c:pt>
                <c:pt idx="1182">
                  <c:v>5.290057339617163E-2</c:v>
                </c:pt>
                <c:pt idx="1183">
                  <c:v>5.012770677654832E-2</c:v>
                </c:pt>
                <c:pt idx="1184">
                  <c:v>4.7500184314778274E-2</c:v>
                </c:pt>
                <c:pt idx="1185">
                  <c:v>4.5010387568606605E-2</c:v>
                </c:pt>
                <c:pt idx="1186">
                  <c:v>4.26510974283918E-2</c:v>
                </c:pt>
                <c:pt idx="1187">
                  <c:v>4.0415473185459717E-2</c:v>
                </c:pt>
                <c:pt idx="1188">
                  <c:v>3.8297032697622732E-2</c:v>
                </c:pt>
                <c:pt idx="1189">
                  <c:v>3.6289633594354311E-2</c:v>
                </c:pt>
                <c:pt idx="1190">
                  <c:v>3.4387455467123879E-2</c:v>
                </c:pt>
                <c:pt idx="1191">
                  <c:v>3.2584982993253277E-2</c:v>
                </c:pt>
                <c:pt idx="1192">
                  <c:v>0.59871960645986022</c:v>
                </c:pt>
                <c:pt idx="1193">
                  <c:v>4.8011819322857106E-2</c:v>
                </c:pt>
                <c:pt idx="1194">
                  <c:v>4.5495204424362064E-2</c:v>
                </c:pt>
                <c:pt idx="1195">
                  <c:v>4.3110501847388072E-2</c:v>
                </c:pt>
                <c:pt idx="1196">
                  <c:v>4.0850797200472425E-2</c:v>
                </c:pt>
                <c:pt idx="1197">
                  <c:v>3.8709538520837979E-2</c:v>
                </c:pt>
                <c:pt idx="1198">
                  <c:v>3.6680517277124541E-2</c:v>
                </c:pt>
                <c:pt idx="1199">
                  <c:v>3.4757850367891842E-2</c:v>
                </c:pt>
                <c:pt idx="1200">
                  <c:v>3.2935963063699336E-2</c:v>
                </c:pt>
                <c:pt idx="1201">
                  <c:v>3.1209572843303595E-2</c:v>
                </c:pt>
                <c:pt idx="1202">
                  <c:v>2.9573674077106826E-2</c:v>
                </c:pt>
                <c:pt idx="1203">
                  <c:v>2.802352351344652E-2</c:v>
                </c:pt>
                <c:pt idx="1204">
                  <c:v>1.5942952486313307</c:v>
                </c:pt>
                <c:pt idx="1205">
                  <c:v>0.11295478255872607</c:v>
                </c:pt>
                <c:pt idx="1206">
                  <c:v>0.10703408026806682</c:v>
                </c:pt>
                <c:pt idx="1207">
                  <c:v>0.10142372088472443</c:v>
                </c:pt>
                <c:pt idx="1208">
                  <c:v>9.6107437297908022E-2</c:v>
                </c:pt>
                <c:pt idx="1209">
                  <c:v>9.1069815062981632E-2</c:v>
                </c:pt>
                <c:pt idx="1210">
                  <c:v>0.70414112652462424</c:v>
                </c:pt>
                <c:pt idx="1211">
                  <c:v>8.1772894380714889E-2</c:v>
                </c:pt>
                <c:pt idx="1212">
                  <c:v>7.748663972105034E-2</c:v>
                </c:pt>
                <c:pt idx="1213">
                  <c:v>7.3425055829696398E-2</c:v>
                </c:pt>
                <c:pt idx="1214">
                  <c:v>6.9576366235551509E-2</c:v>
                </c:pt>
                <c:pt idx="1215">
                  <c:v>6.5929411749738528E-2</c:v>
                </c:pt>
                <c:pt idx="1216">
                  <c:v>6.2473618109787535E-2</c:v>
                </c:pt>
                <c:pt idx="1217">
                  <c:v>5.9198965319799804E-2</c:v>
                </c:pt>
                <c:pt idx="1218">
                  <c:v>5.6095958597695166E-2</c:v>
                </c:pt>
                <c:pt idx="1219">
                  <c:v>5.3155600845304955E-2</c:v>
                </c:pt>
                <c:pt idx="1220">
                  <c:v>5.0369366561488417E-2</c:v>
                </c:pt>
                <c:pt idx="1221">
                  <c:v>4.772917712263388E-2</c:v>
                </c:pt>
                <c:pt idx="1222">
                  <c:v>0.59072729072828556</c:v>
                </c:pt>
                <c:pt idx="1223">
                  <c:v>4.2856713358080147E-2</c:v>
                </c:pt>
                <c:pt idx="1224">
                  <c:v>4.0610311433333053E-2</c:v>
                </c:pt>
                <c:pt idx="1225">
                  <c:v>3.8481658192796621E-2</c:v>
                </c:pt>
                <c:pt idx="1226">
                  <c:v>3.6464581654297674E-2</c:v>
                </c:pt>
                <c:pt idx="1227">
                  <c:v>0.73894778976597797</c:v>
                </c:pt>
                <c:pt idx="1228">
                  <c:v>0.83713592123936842</c:v>
                </c:pt>
                <c:pt idx="1229">
                  <c:v>0.44354042241738739</c:v>
                </c:pt>
                <c:pt idx="1230">
                  <c:v>0.17023204690047342</c:v>
                </c:pt>
                <c:pt idx="1231">
                  <c:v>0.16130906686195018</c:v>
                </c:pt>
                <c:pt idx="1232">
                  <c:v>0.15285379883310768</c:v>
                </c:pt>
                <c:pt idx="1233">
                  <c:v>0.14484172695455194</c:v>
                </c:pt>
                <c:pt idx="1234">
                  <c:v>0.1372496204041542</c:v>
                </c:pt>
                <c:pt idx="1235">
                  <c:v>0.13005546603980489</c:v>
                </c:pt>
                <c:pt idx="1236">
                  <c:v>0.12323840457280336</c:v>
                </c:pt>
                <c:pt idx="1237">
                  <c:v>0.11677867008681971</c:v>
                </c:pt>
                <c:pt idx="1238">
                  <c:v>0.11065753272706512</c:v>
                </c:pt>
                <c:pt idx="1239">
                  <c:v>0.10485724439349939</c:v>
                </c:pt>
                <c:pt idx="1240">
                  <c:v>9.9360987280614113E-2</c:v>
                </c:pt>
                <c:pt idx="1241">
                  <c:v>0.80756327418041873</c:v>
                </c:pt>
                <c:pt idx="1242">
                  <c:v>0.10764196732679973</c:v>
                </c:pt>
                <c:pt idx="1243">
                  <c:v>0.10503159766458103</c:v>
                </c:pt>
                <c:pt idx="1244">
                  <c:v>9.6653267815020552E-2</c:v>
                </c:pt>
                <c:pt idx="1245">
                  <c:v>9.1587035016470641E-2</c:v>
                </c:pt>
                <c:pt idx="1246">
                  <c:v>8.6786356765111233E-2</c:v>
                </c:pt>
                <c:pt idx="1247">
                  <c:v>8.2237313602374712E-2</c:v>
                </c:pt>
                <c:pt idx="1248">
                  <c:v>7.7926715679970698E-2</c:v>
                </c:pt>
                <c:pt idx="1249">
                  <c:v>7.3842064516217804E-2</c:v>
                </c:pt>
                <c:pt idx="1250">
                  <c:v>6.997151675697727E-2</c:v>
                </c:pt>
                <c:pt idx="1251">
                  <c:v>6.6303849836114065E-2</c:v>
                </c:pt>
                <c:pt idx="1252">
                  <c:v>6.2828429435918889E-2</c:v>
                </c:pt>
                <c:pt idx="1253">
                  <c:v>5.9535178653143325E-2</c:v>
                </c:pt>
                <c:pt idx="1254">
                  <c:v>5.6414548781245598E-2</c:v>
                </c:pt>
                <c:pt idx="1255">
                  <c:v>0.89110867464957766</c:v>
                </c:pt>
                <c:pt idx="1256">
                  <c:v>6.4453811641746211E-2</c:v>
                </c:pt>
                <c:pt idx="1257">
                  <c:v>6.1075363898459183E-2</c:v>
                </c:pt>
                <c:pt idx="1258">
                  <c:v>5.7874002798512389E-2</c:v>
                </c:pt>
                <c:pt idx="1259">
                  <c:v>5.4840446067431776E-2</c:v>
                </c:pt>
                <c:pt idx="1260">
                  <c:v>5.1965897975734927E-2</c:v>
                </c:pt>
                <c:pt idx="1261">
                  <c:v>0.21992169871072328</c:v>
                </c:pt>
                <c:pt idx="1262">
                  <c:v>4.6660925836183989E-2</c:v>
                </c:pt>
                <c:pt idx="1263">
                  <c:v>4.4215120140980758E-2</c:v>
                </c:pt>
                <c:pt idx="1264">
                  <c:v>0.63588859920873286</c:v>
                </c:pt>
                <c:pt idx="1265">
                  <c:v>6.3859783624254346E-2</c:v>
                </c:pt>
                <c:pt idx="1266">
                  <c:v>6.0512472792253483E-2</c:v>
                </c:pt>
                <c:pt idx="1267">
                  <c:v>5.7340616513496277E-2</c:v>
                </c:pt>
                <c:pt idx="1268">
                  <c:v>5.4335018062073796E-2</c:v>
                </c:pt>
                <c:pt idx="1269">
                  <c:v>5.1486962772906417E-2</c:v>
                </c:pt>
                <c:pt idx="1270">
                  <c:v>4.8788192773768523E-2</c:v>
                </c:pt>
                <c:pt idx="1271">
                  <c:v>4.6230883041773814E-2</c:v>
                </c:pt>
                <c:pt idx="1272">
                  <c:v>4.3807618714897516E-2</c:v>
                </c:pt>
                <c:pt idx="1273">
                  <c:v>0.74042107833374149</c:v>
                </c:pt>
                <c:pt idx="1274">
                  <c:v>0.21810928757847187</c:v>
                </c:pt>
                <c:pt idx="1275">
                  <c:v>1.0035635658004782</c:v>
                </c:pt>
                <c:pt idx="1276">
                  <c:v>1.8017750890892066</c:v>
                </c:pt>
                <c:pt idx="1277">
                  <c:v>2.0301024460888537</c:v>
                </c:pt>
                <c:pt idx="1278">
                  <c:v>1.4659885797148515</c:v>
                </c:pt>
                <c:pt idx="1279">
                  <c:v>1.3088706828949763</c:v>
                </c:pt>
                <c:pt idx="1280">
                  <c:v>0.88994430474107644</c:v>
                </c:pt>
                <c:pt idx="1281">
                  <c:v>0.84329647660772422</c:v>
                </c:pt>
                <c:pt idx="1282">
                  <c:v>0.79909376763291495</c:v>
                </c:pt>
                <c:pt idx="1283">
                  <c:v>0.7572080130566009</c:v>
                </c:pt>
                <c:pt idx="1284">
                  <c:v>0.71751776607587747</c:v>
                </c:pt>
                <c:pt idx="1285">
                  <c:v>0.67990794571271163</c:v>
                </c:pt>
                <c:pt idx="1286">
                  <c:v>0.64426950313923526</c:v>
                </c:pt>
                <c:pt idx="1287">
                  <c:v>0.6104991054931227</c:v>
                </c:pt>
                <c:pt idx="1288">
                  <c:v>0.5784988362662814</c:v>
                </c:pt>
                <c:pt idx="1289">
                  <c:v>0.54817591139814026</c:v>
                </c:pt>
                <c:pt idx="1290">
                  <c:v>0.5194424102503532</c:v>
                </c:pt>
                <c:pt idx="1291">
                  <c:v>0.49221502068288753</c:v>
                </c:pt>
                <c:pt idx="1292">
                  <c:v>0.46641479749234738</c:v>
                </c:pt>
                <c:pt idx="1293">
                  <c:v>0.44196693351213401</c:v>
                </c:pt>
                <c:pt idx="1294">
                  <c:v>0.41880054271074885</c:v>
                </c:pt>
                <c:pt idx="1295">
                  <c:v>0.39684845465934032</c:v>
                </c:pt>
                <c:pt idx="1296">
                  <c:v>0.37604701977255672</c:v>
                </c:pt>
                <c:pt idx="1297">
                  <c:v>0.35633592475800607</c:v>
                </c:pt>
                <c:pt idx="1298">
                  <c:v>0.33765801773922161</c:v>
                </c:pt>
                <c:pt idx="1299">
                  <c:v>0.31995914254508201</c:v>
                </c:pt>
                <c:pt idx="1300">
                  <c:v>1.3363539960234543</c:v>
                </c:pt>
                <c:pt idx="1301">
                  <c:v>0.3531374881768245</c:v>
                </c:pt>
                <c:pt idx="1302">
                  <c:v>0.33462723223366297</c:v>
                </c:pt>
                <c:pt idx="1303">
                  <c:v>0.31708722042077003</c:v>
                </c:pt>
                <c:pt idx="1304">
                  <c:v>0.30046659586856961</c:v>
                </c:pt>
                <c:pt idx="1305">
                  <c:v>0.28471716745016046</c:v>
                </c:pt>
                <c:pt idx="1306">
                  <c:v>0.2697932700522282</c:v>
                </c:pt>
                <c:pt idx="1307">
                  <c:v>0.25565163217007664</c:v>
                </c:pt>
                <c:pt idx="1308">
                  <c:v>0.24225125044287357</c:v>
                </c:pt>
                <c:pt idx="1309">
                  <c:v>0.22955327076532883</c:v>
                </c:pt>
                <c:pt idx="1310">
                  <c:v>0.7987282567577878</c:v>
                </c:pt>
                <c:pt idx="1311">
                  <c:v>0.20864237061187568</c:v>
                </c:pt>
                <c:pt idx="1312">
                  <c:v>0.19770605314370598</c:v>
                </c:pt>
                <c:pt idx="1313">
                  <c:v>0.18734297992795654</c:v>
                </c:pt>
                <c:pt idx="1314">
                  <c:v>0.17752310346702227</c:v>
                </c:pt>
                <c:pt idx="1315">
                  <c:v>0.16821795125006606</c:v>
                </c:pt>
                <c:pt idx="1316">
                  <c:v>0.1594005431976141</c:v>
                </c:pt>
                <c:pt idx="1317">
                  <c:v>0.15104531343342265</c:v>
                </c:pt>
                <c:pt idx="1318">
                  <c:v>0.14312803615679509</c:v>
                </c:pt>
                <c:pt idx="1319">
                  <c:v>0.13562575540041794</c:v>
                </c:pt>
                <c:pt idx="1320">
                  <c:v>0.41420993099031689</c:v>
                </c:pt>
                <c:pt idx="1321">
                  <c:v>0.12178031287307574</c:v>
                </c:pt>
                <c:pt idx="1322">
                  <c:v>0.11539700655304497</c:v>
                </c:pt>
                <c:pt idx="1323">
                  <c:v>0.10934829125691649</c:v>
                </c:pt>
                <c:pt idx="1324">
                  <c:v>0.10361662887079395</c:v>
                </c:pt>
                <c:pt idx="1325">
                  <c:v>0.3882178705043362</c:v>
                </c:pt>
                <c:pt idx="1326">
                  <c:v>9.3261013455934891E-2</c:v>
                </c:pt>
                <c:pt idx="1327">
                  <c:v>8.8372590996171591E-2</c:v>
                </c:pt>
                <c:pt idx="1328">
                  <c:v>8.3740402875491574E-2</c:v>
                </c:pt>
                <c:pt idx="1329">
                  <c:v>7.935101816866981E-2</c:v>
                </c:pt>
                <c:pt idx="1330">
                  <c:v>7.5191709953516303E-2</c:v>
                </c:pt>
                <c:pt idx="1331">
                  <c:v>7.1250418409451649E-2</c:v>
                </c:pt>
                <c:pt idx="1332">
                  <c:v>0.62893545128839923</c:v>
                </c:pt>
                <c:pt idx="1333">
                  <c:v>6.3976773590112945E-2</c:v>
                </c:pt>
                <c:pt idx="1334">
                  <c:v>6.0623330545352669E-2</c:v>
                </c:pt>
                <c:pt idx="1335">
                  <c:v>5.7445663483396699E-2</c:v>
                </c:pt>
                <c:pt idx="1336">
                  <c:v>5.4434558830100982E-2</c:v>
                </c:pt>
                <c:pt idx="1337">
                  <c:v>5.1581285955277445E-2</c:v>
                </c:pt>
                <c:pt idx="1338">
                  <c:v>4.8877571858428275E-2</c:v>
                </c:pt>
                <c:pt idx="1339">
                  <c:v>4.6315577181367105E-2</c:v>
                </c:pt>
                <c:pt idx="1340">
                  <c:v>4.3887873478176354E-2</c:v>
                </c:pt>
                <c:pt idx="1341">
                  <c:v>4.1587421676595446E-2</c:v>
                </c:pt>
                <c:pt idx="1342">
                  <c:v>3.9407551668389149E-2</c:v>
                </c:pt>
                <c:pt idx="1343">
                  <c:v>3.7341942969518878E-2</c:v>
                </c:pt>
                <c:pt idx="1344">
                  <c:v>3.538460639404143E-2</c:v>
                </c:pt>
                <c:pt idx="1345">
                  <c:v>3.3529866688599079E-2</c:v>
                </c:pt>
                <c:pt idx="1346">
                  <c:v>3.1772346077150196E-2</c:v>
                </c:pt>
                <c:pt idx="1347">
                  <c:v>3.0106948668228634E-2</c:v>
                </c:pt>
                <c:pt idx="1348">
                  <c:v>2.8528845679521048E-2</c:v>
                </c:pt>
                <c:pt idx="1349">
                  <c:v>2.7033461436921258E-2</c:v>
                </c:pt>
                <c:pt idx="1350">
                  <c:v>2.5616460107466144E-2</c:v>
                </c:pt>
                <c:pt idx="1351">
                  <c:v>0.62569650031994217</c:v>
                </c:pt>
                <c:pt idx="1352">
                  <c:v>2.8569383106743753E-2</c:v>
                </c:pt>
                <c:pt idx="1353">
                  <c:v>2.7071874031243774E-2</c:v>
                </c:pt>
                <c:pt idx="1354">
                  <c:v>2.5652859245341369E-2</c:v>
                </c:pt>
                <c:pt idx="1355">
                  <c:v>2.4308224347594682E-2</c:v>
                </c:pt>
                <c:pt idx="1356">
                  <c:v>2.3034070599373915E-2</c:v>
                </c:pt>
                <c:pt idx="1357">
                  <c:v>2.1826703620556387E-2</c:v>
                </c:pt>
                <c:pt idx="1358">
                  <c:v>2.068262267775451E-2</c:v>
                </c:pt>
                <c:pt idx="1359">
                  <c:v>0.19202470093548971</c:v>
                </c:pt>
                <c:pt idx="1360">
                  <c:v>0.38914525809241174</c:v>
                </c:pt>
                <c:pt idx="1361">
                  <c:v>3.2914647074921179E-2</c:v>
                </c:pt>
                <c:pt idx="1362">
                  <c:v>0.74509233694050248</c:v>
                </c:pt>
                <c:pt idx="1363">
                  <c:v>4.8575806921847028E-2</c:v>
                </c:pt>
                <c:pt idx="1364">
                  <c:v>4.6029629727771394E-2</c:v>
                </c:pt>
                <c:pt idx="1365">
                  <c:v>4.3616914409358706E-2</c:v>
                </c:pt>
                <c:pt idx="1366">
                  <c:v>4.1330665352832786E-2</c:v>
                </c:pt>
                <c:pt idx="1367">
                  <c:v>3.9164253630498122E-2</c:v>
                </c:pt>
                <c:pt idx="1368">
                  <c:v>3.7111397780313173E-2</c:v>
                </c:pt>
                <c:pt idx="1369">
                  <c:v>3.5166145592932532E-2</c:v>
                </c:pt>
                <c:pt idx="1370">
                  <c:v>3.3322856853409855E-2</c:v>
                </c:pt>
                <c:pt idx="1371">
                  <c:v>3.1576186987521543E-2</c:v>
                </c:pt>
                <c:pt idx="1372">
                  <c:v>2.9921071565294027E-2</c:v>
                </c:pt>
                <c:pt idx="1373">
                  <c:v>2.8352711616803031E-2</c:v>
                </c:pt>
                <c:pt idx="1374">
                  <c:v>2.6866559717668253E-2</c:v>
                </c:pt>
                <c:pt idx="1375">
                  <c:v>2.5458306803898701E-2</c:v>
                </c:pt>
                <c:pt idx="1376">
                  <c:v>2.4123869677858619E-2</c:v>
                </c:pt>
                <c:pt idx="1377">
                  <c:v>2.2859379169127801E-2</c:v>
                </c:pt>
                <c:pt idx="1378">
                  <c:v>2.1661168915929032E-2</c:v>
                </c:pt>
                <c:pt idx="1379">
                  <c:v>2.0525764734594613E-2</c:v>
                </c:pt>
                <c:pt idx="1380">
                  <c:v>0.6607480503377402</c:v>
                </c:pt>
                <c:pt idx="1381">
                  <c:v>1.8430378831500123E-2</c:v>
                </c:pt>
                <c:pt idx="1382">
                  <c:v>1.7464321585463218E-2</c:v>
                </c:pt>
                <c:pt idx="1383">
                  <c:v>1.6548901746891064E-2</c:v>
                </c:pt>
                <c:pt idx="1384">
                  <c:v>1.5681465076559983E-2</c:v>
                </c:pt>
                <c:pt idx="1385">
                  <c:v>1.4859496461362918E-2</c:v>
                </c:pt>
                <c:pt idx="1386">
                  <c:v>1.4080612621795581E-2</c:v>
                </c:pt>
                <c:pt idx="1387">
                  <c:v>1.3342555201691147E-2</c:v>
                </c:pt>
                <c:pt idx="1388">
                  <c:v>1.2643184220167379E-2</c:v>
                </c:pt>
                <c:pt idx="1389">
                  <c:v>1.1980471866800195E-2</c:v>
                </c:pt>
                <c:pt idx="1390">
                  <c:v>1.1352496622032989E-2</c:v>
                </c:pt>
                <c:pt idx="1391">
                  <c:v>1.0757437685773901E-2</c:v>
                </c:pt>
                <c:pt idx="1392">
                  <c:v>7.1545086881124792E-2</c:v>
                </c:pt>
                <c:pt idx="1393">
                  <c:v>1.5404244173043784</c:v>
                </c:pt>
                <c:pt idx="1394">
                  <c:v>3.5988956946284678E-2</c:v>
                </c:pt>
                <c:pt idx="1395">
                  <c:v>3.7290919497973828E-2</c:v>
                </c:pt>
                <c:pt idx="1396">
                  <c:v>3.2315001114314124E-2</c:v>
                </c:pt>
                <c:pt idx="1397">
                  <c:v>3.0621159589536692E-2</c:v>
                </c:pt>
                <c:pt idx="1398">
                  <c:v>0.34246587648601712</c:v>
                </c:pt>
                <c:pt idx="1399">
                  <c:v>2.7495178805386915E-2</c:v>
                </c:pt>
                <c:pt idx="1400">
                  <c:v>2.6053975835069975E-2</c:v>
                </c:pt>
                <c:pt idx="1401">
                  <c:v>2.4688315781434982E-2</c:v>
                </c:pt>
                <c:pt idx="1402">
                  <c:v>2.3394238943885717E-2</c:v>
                </c:pt>
                <c:pt idx="1403">
                  <c:v>2.2167993175750304E-2</c:v>
                </c:pt>
                <c:pt idx="1404">
                  <c:v>0.71269103891746421</c:v>
                </c:pt>
                <c:pt idx="1405">
                  <c:v>1.9904959325319712E-2</c:v>
                </c:pt>
                <c:pt idx="1406">
                  <c:v>1.8861609627296723E-2</c:v>
                </c:pt>
                <c:pt idx="1407">
                  <c:v>1.7872948741974794E-2</c:v>
                </c:pt>
                <c:pt idx="1408">
                  <c:v>1.6936110069363224E-2</c:v>
                </c:pt>
                <c:pt idx="1409">
                  <c:v>1.6048377266810989E-2</c:v>
                </c:pt>
                <c:pt idx="1410">
                  <c:v>1.5207176373032358E-2</c:v>
                </c:pt>
                <c:pt idx="1411">
                  <c:v>1.441006834496404E-2</c:v>
                </c:pt>
                <c:pt idx="1412">
                  <c:v>1.3654741985814726E-2</c:v>
                </c:pt>
                <c:pt idx="1413">
                  <c:v>1.2939007243801993E-2</c:v>
                </c:pt>
                <c:pt idx="1414">
                  <c:v>1.2260788862146432E-2</c:v>
                </c:pt>
                <c:pt idx="1415">
                  <c:v>1.1618120361911321E-2</c:v>
                </c:pt>
                <c:pt idx="1416">
                  <c:v>1.1009138340241189E-2</c:v>
                </c:pt>
                <c:pt idx="1417">
                  <c:v>0.4456638942689104</c:v>
                </c:pt>
                <c:pt idx="1418">
                  <c:v>0.58135059496651831</c:v>
                </c:pt>
                <c:pt idx="1419">
                  <c:v>0.21062469609222964</c:v>
                </c:pt>
                <c:pt idx="1420">
                  <c:v>1.8961054021015465E-2</c:v>
                </c:pt>
                <c:pt idx="1421">
                  <c:v>1.7967180601648088E-2</c:v>
                </c:pt>
                <c:pt idx="1422">
                  <c:v>1.702540261814784E-2</c:v>
                </c:pt>
                <c:pt idx="1423">
                  <c:v>1.6132989406442918E-2</c:v>
                </c:pt>
                <c:pt idx="1424">
                  <c:v>1.5287353434506564E-2</c:v>
                </c:pt>
                <c:pt idx="1425">
                  <c:v>1.4486042799866173E-2</c:v>
                </c:pt>
                <c:pt idx="1426">
                  <c:v>1.372673412036724E-2</c:v>
                </c:pt>
                <c:pt idx="1427">
                  <c:v>1.3007225797579094E-2</c:v>
                </c:pt>
                <c:pt idx="1428">
                  <c:v>1.2325431633309783E-2</c:v>
                </c:pt>
                <c:pt idx="1429">
                  <c:v>1.1679374780721351E-2</c:v>
                </c:pt>
                <c:pt idx="1430">
                  <c:v>1.106718201250693E-2</c:v>
                </c:pt>
                <c:pt idx="1431">
                  <c:v>1.0487078289510293E-2</c:v>
                </c:pt>
                <c:pt idx="1432">
                  <c:v>9.9373816140397812E-3</c:v>
                </c:pt>
                <c:pt idx="1433">
                  <c:v>0.73786245498072511</c:v>
                </c:pt>
                <c:pt idx="1434">
                  <c:v>3.4138488499660787E-2</c:v>
                </c:pt>
                <c:pt idx="1435">
                  <c:v>3.2349066020320436E-2</c:v>
                </c:pt>
                <c:pt idx="1436">
                  <c:v>3.0653438930005595E-2</c:v>
                </c:pt>
                <c:pt idx="1437">
                  <c:v>2.9046690796121939E-2</c:v>
                </c:pt>
                <c:pt idx="1438">
                  <c:v>2.752416288860941E-2</c:v>
                </c:pt>
                <c:pt idx="1439">
                  <c:v>2.6081440672059236E-2</c:v>
                </c:pt>
                <c:pt idx="1440">
                  <c:v>2.4714341005867856E-2</c:v>
                </c:pt>
                <c:pt idx="1441">
                  <c:v>2.3418900015314853E-2</c:v>
                </c:pt>
                <c:pt idx="1442">
                  <c:v>2.2191361598397394E-2</c:v>
                </c:pt>
                <c:pt idx="1443">
                  <c:v>2.1028166535097006E-2</c:v>
                </c:pt>
                <c:pt idx="1444">
                  <c:v>1.9925942167501209E-2</c:v>
                </c:pt>
                <c:pt idx="1445">
                  <c:v>1.8881492620857785E-2</c:v>
                </c:pt>
                <c:pt idx="1446">
                  <c:v>0.39200011347191643</c:v>
                </c:pt>
                <c:pt idx="1447">
                  <c:v>1.7098833493984635E-2</c:v>
                </c:pt>
                <c:pt idx="1448">
                  <c:v>1.6202571287620759E-2</c:v>
                </c:pt>
                <c:pt idx="1449">
                  <c:v>1.5353288072124233E-2</c:v>
                </c:pt>
                <c:pt idx="1450">
                  <c:v>1.4548521369921817E-2</c:v>
                </c:pt>
                <c:pt idx="1451">
                  <c:v>1.3785937778068878E-2</c:v>
                </c:pt>
                <c:pt idx="1452">
                  <c:v>1.3063326202600065E-2</c:v>
                </c:pt>
                <c:pt idx="1453">
                  <c:v>2.5982479249514872</c:v>
                </c:pt>
                <c:pt idx="1454">
                  <c:v>0.10567351650492658</c:v>
                </c:pt>
                <c:pt idx="1455">
                  <c:v>0.1001344732076014</c:v>
                </c:pt>
                <c:pt idx="1456">
                  <c:v>0.28745111419000907</c:v>
                </c:pt>
                <c:pt idx="1457">
                  <c:v>0.673164685082279</c:v>
                </c:pt>
                <c:pt idx="1458">
                  <c:v>0.10762772635377928</c:v>
                </c:pt>
                <c:pt idx="1459">
                  <c:v>0.45779584758945041</c:v>
                </c:pt>
                <c:pt idx="1460">
                  <c:v>9.664048064089624E-2</c:v>
                </c:pt>
                <c:pt idx="1461">
                  <c:v>9.1574918102156594E-2</c:v>
                </c:pt>
                <c:pt idx="1462">
                  <c:v>8.6774874977887093E-2</c:v>
                </c:pt>
                <c:pt idx="1463">
                  <c:v>8.2226433651056738E-2</c:v>
                </c:pt>
                <c:pt idx="1464">
                  <c:v>7.7916406018384871E-2</c:v>
                </c:pt>
                <c:pt idx="1465">
                  <c:v>7.3832295251732363E-2</c:v>
                </c:pt>
                <c:pt idx="1466">
                  <c:v>6.9962259563829649E-2</c:v>
                </c:pt>
                <c:pt idx="1467">
                  <c:v>6.6295077873281011E-2</c:v>
                </c:pt>
                <c:pt idx="1468">
                  <c:v>6.282011726929157E-2</c:v>
                </c:pt>
                <c:pt idx="1469">
                  <c:v>5.9527302181781643E-2</c:v>
                </c:pt>
                <c:pt idx="1470">
                  <c:v>0.62139337744923639</c:v>
                </c:pt>
                <c:pt idx="1471">
                  <c:v>5.3518572683506328E-2</c:v>
                </c:pt>
                <c:pt idx="1472">
                  <c:v>5.0713312660848081E-2</c:v>
                </c:pt>
                <c:pt idx="1473">
                  <c:v>4.8055094747127651E-2</c:v>
                </c:pt>
                <c:pt idx="1474">
                  <c:v>4.5536211499317927E-2</c:v>
                </c:pt>
                <c:pt idx="1475">
                  <c:v>0.49796182348599244</c:v>
                </c:pt>
                <c:pt idx="1476">
                  <c:v>4.0887618041789697E-2</c:v>
                </c:pt>
                <c:pt idx="1477">
                  <c:v>3.8744429339941114E-2</c:v>
                </c:pt>
                <c:pt idx="1478">
                  <c:v>3.6713579239158432E-2</c:v>
                </c:pt>
                <c:pt idx="1479">
                  <c:v>3.4789179335271474E-2</c:v>
                </c:pt>
                <c:pt idx="1480">
                  <c:v>3.2965649874060678E-2</c:v>
                </c:pt>
                <c:pt idx="1481">
                  <c:v>3.1237703572885279E-2</c:v>
                </c:pt>
                <c:pt idx="1482">
                  <c:v>2.9600330290326309E-2</c:v>
                </c:pt>
                <c:pt idx="1483">
                  <c:v>2.8048782499394229E-2</c:v>
                </c:pt>
                <c:pt idx="1484">
                  <c:v>2.6578561522181281E-2</c:v>
                </c:pt>
                <c:pt idx="1485">
                  <c:v>2.5185404486046122E-2</c:v>
                </c:pt>
                <c:pt idx="1486">
                  <c:v>2.3865271963510508E-2</c:v>
                </c:pt>
                <c:pt idx="1487">
                  <c:v>2.2614336260030225E-2</c:v>
                </c:pt>
                <c:pt idx="1488">
                  <c:v>2.1428970315680879E-2</c:v>
                </c:pt>
                <c:pt idx="1489">
                  <c:v>2.0305737188579268E-2</c:v>
                </c:pt>
                <c:pt idx="1490">
                  <c:v>0.19045891521914002</c:v>
                </c:pt>
                <c:pt idx="1491">
                  <c:v>1.8232812939127135E-2</c:v>
                </c:pt>
                <c:pt idx="1492">
                  <c:v>1.7277111419559097E-2</c:v>
                </c:pt>
                <c:pt idx="1493">
                  <c:v>1.637150449579227E-2</c:v>
                </c:pt>
                <c:pt idx="1494">
                  <c:v>1.551336638092865E-2</c:v>
                </c:pt>
                <c:pt idx="1495">
                  <c:v>1.4700208922813526E-2</c:v>
                </c:pt>
                <c:pt idx="1496">
                  <c:v>1.3929674389694301E-2</c:v>
                </c:pt>
                <c:pt idx="1497">
                  <c:v>1.3199528634030334E-2</c:v>
                </c:pt>
                <c:pt idx="1498">
                  <c:v>1.2507654614632397E-2</c:v>
                </c:pt>
                <c:pt idx="1499">
                  <c:v>1.1852046258349409E-2</c:v>
                </c:pt>
                <c:pt idx="1500">
                  <c:v>1.1230802643504456E-2</c:v>
                </c:pt>
                <c:pt idx="1501">
                  <c:v>1.0642122488215168E-2</c:v>
                </c:pt>
                <c:pt idx="1502">
                  <c:v>1.0084298927617431E-2</c:v>
                </c:pt>
                <c:pt idx="1503">
                  <c:v>0.29710841891531098</c:v>
                </c:pt>
                <c:pt idx="1504">
                  <c:v>9.0548367814443035E-3</c:v>
                </c:pt>
                <c:pt idx="1505">
                  <c:v>8.580213293540459E-3</c:v>
                </c:pt>
                <c:pt idx="1506">
                  <c:v>8.1304679410141214E-3</c:v>
                </c:pt>
                <c:pt idx="1507">
                  <c:v>0.59228644418235232</c:v>
                </c:pt>
                <c:pt idx="1508">
                  <c:v>1.5685117082936722E-2</c:v>
                </c:pt>
                <c:pt idx="1509">
                  <c:v>0.20387612062568725</c:v>
                </c:pt>
                <c:pt idx="1510">
                  <c:v>1.4083891810750957E-2</c:v>
                </c:pt>
                <c:pt idx="1511">
                  <c:v>1.3345662506808409E-2</c:v>
                </c:pt>
                <c:pt idx="1512">
                  <c:v>1.2646128651007794E-2</c:v>
                </c:pt>
                <c:pt idx="1513">
                  <c:v>1.1983261960674734E-2</c:v>
                </c:pt>
                <c:pt idx="1514">
                  <c:v>1.1355140468756058E-2</c:v>
                </c:pt>
                <c:pt idx="1515">
                  <c:v>1.0759942951119586E-2</c:v>
                </c:pt>
                <c:pt idx="1516">
                  <c:v>1.0195943645955724E-2</c:v>
                </c:pt>
                <c:pt idx="1517">
                  <c:v>9.6615072499699473E-3</c:v>
                </c:pt>
                <c:pt idx="1518">
                  <c:v>9.1550841768576804E-3</c:v>
                </c:pt>
                <c:pt idx="1519">
                  <c:v>8.6752060643136807E-3</c:v>
                </c:pt>
                <c:pt idx="1520">
                  <c:v>8.2204815165485712E-3</c:v>
                </c:pt>
                <c:pt idx="1521">
                  <c:v>7.7895920699680632E-3</c:v>
                </c:pt>
                <c:pt idx="1522">
                  <c:v>7.3812883703174266E-3</c:v>
                </c:pt>
                <c:pt idx="1523">
                  <c:v>6.9943865502069451E-3</c:v>
                </c:pt>
                <c:pt idx="1524">
                  <c:v>6.6277647965150531E-3</c:v>
                </c:pt>
                <c:pt idx="1525">
                  <c:v>6.280360097716437E-3</c:v>
                </c:pt>
                <c:pt idx="1526">
                  <c:v>0.68699217191431794</c:v>
                </c:pt>
                <c:pt idx="1527">
                  <c:v>1.1623065827226199E-2</c:v>
                </c:pt>
                <c:pt idx="1528">
                  <c:v>1.1013824581226165E-2</c:v>
                </c:pt>
                <c:pt idx="1529">
                  <c:v>1.0436517671772536E-2</c:v>
                </c:pt>
                <c:pt idx="1530">
                  <c:v>0.71637275140916967</c:v>
                </c:pt>
                <c:pt idx="1531">
                  <c:v>1.9207322804963706E-2</c:v>
                </c:pt>
                <c:pt idx="1532">
                  <c:v>1.8200540820591724E-2</c:v>
                </c:pt>
                <c:pt idx="1533">
                  <c:v>1.7246530894790758E-2</c:v>
                </c:pt>
                <c:pt idx="1534">
                  <c:v>1.634252689724754E-2</c:v>
                </c:pt>
                <c:pt idx="1535">
                  <c:v>1.5485907688712587E-2</c:v>
                </c:pt>
                <c:pt idx="1536">
                  <c:v>1.4674189521065908E-2</c:v>
                </c:pt>
                <c:pt idx="1537">
                  <c:v>1.3905018835745235E-2</c:v>
                </c:pt>
                <c:pt idx="1538">
                  <c:v>1.3176165439655928E-2</c:v>
                </c:pt>
                <c:pt idx="1539">
                  <c:v>0.1822110538168995</c:v>
                </c:pt>
                <c:pt idx="1540">
                  <c:v>1.183106811070902E-2</c:v>
                </c:pt>
                <c:pt idx="1541">
                  <c:v>1.1210924098412756E-2</c:v>
                </c:pt>
                <c:pt idx="1542">
                  <c:v>0.72018293437665581</c:v>
                </c:pt>
                <c:pt idx="1543">
                  <c:v>2.9353885833205015E-2</c:v>
                </c:pt>
                <c:pt idx="1544">
                  <c:v>2.781525581546275E-2</c:v>
                </c:pt>
                <c:pt idx="1545">
                  <c:v>2.6357275506074244E-2</c:v>
                </c:pt>
                <c:pt idx="1546">
                  <c:v>2.4975717523939074E-2</c:v>
                </c:pt>
                <c:pt idx="1547">
                  <c:v>2.3666576072775079E-2</c:v>
                </c:pt>
                <c:pt idx="1548">
                  <c:v>2.2426055326402169E-2</c:v>
                </c:pt>
                <c:pt idx="1549">
                  <c:v>2.1250558422829732E-2</c:v>
                </c:pt>
                <c:pt idx="1550">
                  <c:v>2.0136677035236233E-2</c:v>
                </c:pt>
                <c:pt idx="1551">
                  <c:v>1.9081181489602264E-2</c:v>
                </c:pt>
                <c:pt idx="1552">
                  <c:v>1.8081011400343436E-2</c:v>
                </c:pt>
                <c:pt idx="1553">
                  <c:v>1.7133266796791193E-2</c:v>
                </c:pt>
                <c:pt idx="1554">
                  <c:v>1.6235199714793161E-2</c:v>
                </c:pt>
                <c:pt idx="1555">
                  <c:v>1.5384206229052878E-2</c:v>
                </c:pt>
                <c:pt idx="1556">
                  <c:v>1.4577818903107016E-2</c:v>
                </c:pt>
                <c:pt idx="1557">
                  <c:v>1.3813699635048865E-2</c:v>
                </c:pt>
                <c:pt idx="1558">
                  <c:v>1.3089632878254473E-2</c:v>
                </c:pt>
                <c:pt idx="1559">
                  <c:v>1.2403519217455056E-2</c:v>
                </c:pt>
                <c:pt idx="1560">
                  <c:v>1.1753369281529666E-2</c:v>
                </c:pt>
                <c:pt idx="1561">
                  <c:v>1.1137297975368395E-2</c:v>
                </c:pt>
                <c:pt idx="1562">
                  <c:v>1.0553519014081518E-2</c:v>
                </c:pt>
                <c:pt idx="1563">
                  <c:v>1.0000339743706647E-2</c:v>
                </c:pt>
                <c:pt idx="1564">
                  <c:v>9.4761562333966574E-3</c:v>
                </c:pt>
                <c:pt idx="1565">
                  <c:v>8.9794486248582876E-3</c:v>
                </c:pt>
                <c:pt idx="1566">
                  <c:v>8.5087767255572141E-3</c:v>
                </c:pt>
                <c:pt idx="1567">
                  <c:v>8.0627758329122057E-3</c:v>
                </c:pt>
                <c:pt idx="1568">
                  <c:v>7.6401527773706989E-3</c:v>
                </c:pt>
                <c:pt idx="1569">
                  <c:v>7.2396821728927764E-3</c:v>
                </c:pt>
                <c:pt idx="1570">
                  <c:v>6.8602028639719185E-3</c:v>
                </c:pt>
                <c:pt idx="1571">
                  <c:v>6.5006145588907384E-3</c:v>
                </c:pt>
                <c:pt idx="1572">
                  <c:v>6.1598746394499046E-3</c:v>
                </c:pt>
                <c:pt idx="1573">
                  <c:v>5.8369951379201365E-3</c:v>
                </c:pt>
                <c:pt idx="1574">
                  <c:v>5.5310398724520001E-3</c:v>
                </c:pt>
                <c:pt idx="1575">
                  <c:v>5.2411217326377045E-3</c:v>
                </c:pt>
                <c:pt idx="1576">
                  <c:v>4.9664001073544311E-3</c:v>
                </c:pt>
                <c:pt idx="1577">
                  <c:v>4.7060784474313019E-3</c:v>
                </c:pt>
                <c:pt idx="1578">
                  <c:v>4.4594019560729812E-3</c:v>
                </c:pt>
                <c:pt idx="1579">
                  <c:v>4.2256554003433505E-3</c:v>
                </c:pt>
                <c:pt idx="1580">
                  <c:v>4.0041610373637041E-3</c:v>
                </c:pt>
                <c:pt idx="1581">
                  <c:v>3.7942766492125245E-3</c:v>
                </c:pt>
                <c:pt idx="1582">
                  <c:v>3.5953936808290664E-3</c:v>
                </c:pt>
                <c:pt idx="1583">
                  <c:v>3.4069354755216553E-3</c:v>
                </c:pt>
                <c:pt idx="1584">
                  <c:v>3.2283556029645815E-3</c:v>
                </c:pt>
                <c:pt idx="1585">
                  <c:v>3.059136274835669E-3</c:v>
                </c:pt>
                <c:pt idx="1586">
                  <c:v>2.8987868435006864E-3</c:v>
                </c:pt>
                <c:pt idx="1587">
                  <c:v>2.74684237939157E-3</c:v>
                </c:pt>
                <c:pt idx="1588">
                  <c:v>2.602862322953604E-3</c:v>
                </c:pt>
                <c:pt idx="1589">
                  <c:v>0.92353878041910675</c:v>
                </c:pt>
                <c:pt idx="1590">
                  <c:v>0.48776140080415759</c:v>
                </c:pt>
                <c:pt idx="1591">
                  <c:v>5.0244131258644811E-2</c:v>
                </c:pt>
                <c:pt idx="1592">
                  <c:v>4.7610506224834676E-2</c:v>
                </c:pt>
                <c:pt idx="1593">
                  <c:v>4.511492678251873E-2</c:v>
                </c:pt>
                <c:pt idx="1594">
                  <c:v>4.2750157055258101E-2</c:v>
                </c:pt>
                <c:pt idx="1595">
                  <c:v>4.0509340446439307E-2</c:v>
                </c:pt>
                <c:pt idx="1596">
                  <c:v>3.8385979758726665E-2</c:v>
                </c:pt>
                <c:pt idx="1597">
                  <c:v>3.6373918355584824E-2</c:v>
                </c:pt>
                <c:pt idx="1598">
                  <c:v>3.4467322310249633E-2</c:v>
                </c:pt>
                <c:pt idx="1599">
                  <c:v>3.2660663490388799E-2</c:v>
                </c:pt>
                <c:pt idx="1600">
                  <c:v>3.0948703529406547E-2</c:v>
                </c:pt>
                <c:pt idx="1601">
                  <c:v>2.9326478637917562E-2</c:v>
                </c:pt>
                <c:pt idx="1602">
                  <c:v>2.7789285211351364E-2</c:v>
                </c:pt>
                <c:pt idx="1603">
                  <c:v>2.6332666191956681E-2</c:v>
                </c:pt>
                <c:pt idx="1604">
                  <c:v>2.4952398145662798E-2</c:v>
                </c:pt>
                <c:pt idx="1605">
                  <c:v>2.3644479016327498E-2</c:v>
                </c:pt>
                <c:pt idx="1606">
                  <c:v>2.2405116521865331E-2</c:v>
                </c:pt>
                <c:pt idx="1607">
                  <c:v>2.1230717158611037E-2</c:v>
                </c:pt>
                <c:pt idx="1608">
                  <c:v>2.011787578203653E-2</c:v>
                </c:pt>
                <c:pt idx="1609">
                  <c:v>1.9063365733610959E-2</c:v>
                </c:pt>
                <c:pt idx="1610">
                  <c:v>1.8064129485176911E-2</c:v>
                </c:pt>
                <c:pt idx="1611">
                  <c:v>1.7117269773716293E-2</c:v>
                </c:pt>
                <c:pt idx="1612">
                  <c:v>1.6220041200801432E-2</c:v>
                </c:pt>
                <c:pt idx="1613">
                  <c:v>1.5369842272374088E-2</c:v>
                </c:pt>
                <c:pt idx="1614">
                  <c:v>1.4564207855771987E-2</c:v>
                </c:pt>
                <c:pt idx="1615">
                  <c:v>1.3800802032132117E-2</c:v>
                </c:pt>
                <c:pt idx="1616">
                  <c:v>1.3077411323446565E-2</c:v>
                </c:pt>
                <c:pt idx="1617">
                  <c:v>1.2391938274632823E-2</c:v>
                </c:pt>
                <c:pt idx="1618">
                  <c:v>1.1742395372009985E-2</c:v>
                </c:pt>
                <c:pt idx="1619">
                  <c:v>1.1126899280547541E-2</c:v>
                </c:pt>
                <c:pt idx="1620">
                  <c:v>0.20061670392244246</c:v>
                </c:pt>
                <c:pt idx="1621">
                  <c:v>9.9910026063390681E-3</c:v>
                </c:pt>
                <c:pt idx="1622">
                  <c:v>9.4673085167454769E-3</c:v>
                </c:pt>
                <c:pt idx="1623">
                  <c:v>8.97106467516816E-3</c:v>
                </c:pt>
                <c:pt idx="1624">
                  <c:v>8.500832233754663E-3</c:v>
                </c:pt>
                <c:pt idx="1625">
                  <c:v>8.0552477641220137E-3</c:v>
                </c:pt>
                <c:pt idx="1626">
                  <c:v>7.6330193041268023E-3</c:v>
                </c:pt>
                <c:pt idx="1627">
                  <c:v>7.2329226118500178E-3</c:v>
                </c:pt>
                <c:pt idx="1628">
                  <c:v>6.8537976159351536E-3</c:v>
                </c:pt>
                <c:pt idx="1629">
                  <c:v>6.4945450519874109E-3</c:v>
                </c:pt>
                <c:pt idx="1630">
                  <c:v>6.1541232752813221E-3</c:v>
                </c:pt>
                <c:pt idx="1631">
                  <c:v>5.8315452405353048E-3</c:v>
                </c:pt>
                <c:pt idx="1632">
                  <c:v>5.5258756399960843E-3</c:v>
                </c:pt>
                <c:pt idx="1633">
                  <c:v>5.2362281915348998E-3</c:v>
                </c:pt>
                <c:pt idx="1634">
                  <c:v>4.9617630688924223E-3</c:v>
                </c:pt>
                <c:pt idx="1635">
                  <c:v>4.7016844666214076E-3</c:v>
                </c:pt>
                <c:pt idx="1636">
                  <c:v>4.4552382926667149E-3</c:v>
                </c:pt>
                <c:pt idx="1637">
                  <c:v>0.6056645236578746</c:v>
                </c:pt>
                <c:pt idx="1638">
                  <c:v>8.7830756289220182E-3</c:v>
                </c:pt>
                <c:pt idx="1639">
                  <c:v>8.3226969285499844E-3</c:v>
                </c:pt>
                <c:pt idx="1640">
                  <c:v>7.8864497006496566E-3</c:v>
                </c:pt>
                <c:pt idx="1641">
                  <c:v>7.4730690561999264E-3</c:v>
                </c:pt>
                <c:pt idx="1642">
                  <c:v>7.0813564073238687E-3</c:v>
                </c:pt>
                <c:pt idx="1643">
                  <c:v>6.7101759920101655E-3</c:v>
                </c:pt>
                <c:pt idx="1644">
                  <c:v>6.3584515809967067E-3</c:v>
                </c:pt>
                <c:pt idx="1645">
                  <c:v>6.0251633572680624E-3</c:v>
                </c:pt>
                <c:pt idx="1646">
                  <c:v>5.7093449591189942E-3</c:v>
                </c:pt>
                <c:pt idx="1647">
                  <c:v>5.4100806782104369E-3</c:v>
                </c:pt>
                <c:pt idx="1648">
                  <c:v>5.1265028044937717E-3</c:v>
                </c:pt>
                <c:pt idx="1649">
                  <c:v>4.8577891103050658E-3</c:v>
                </c:pt>
                <c:pt idx="1650">
                  <c:v>4.6031604663344626E-3</c:v>
                </c:pt>
                <c:pt idx="1651">
                  <c:v>4.3618785825582799E-3</c:v>
                </c:pt>
                <c:pt idx="1652">
                  <c:v>4.1332438675836976E-3</c:v>
                </c:pt>
                <c:pt idx="1653">
                  <c:v>3.9165934001992551E-3</c:v>
                </c:pt>
                <c:pt idx="1654">
                  <c:v>3.7112990072497186E-3</c:v>
                </c:pt>
                <c:pt idx="1655">
                  <c:v>3.5167654422621486E-3</c:v>
                </c:pt>
                <c:pt idx="1656">
                  <c:v>3.3324286595421485E-3</c:v>
                </c:pt>
                <c:pt idx="1657">
                  <c:v>3.1577541787360633E-3</c:v>
                </c:pt>
                <c:pt idx="1658">
                  <c:v>2.9922355351172229E-3</c:v>
                </c:pt>
                <c:pt idx="1659">
                  <c:v>2.835392811102861E-3</c:v>
                </c:pt>
                <c:pt idx="1660">
                  <c:v>2.6867712447438841E-3</c:v>
                </c:pt>
                <c:pt idx="1661">
                  <c:v>2.5459399111528343E-3</c:v>
                </c:pt>
                <c:pt idx="1662">
                  <c:v>2.4124904730468701E-3</c:v>
                </c:pt>
                <c:pt idx="1663">
                  <c:v>2.2860359967830073E-3</c:v>
                </c:pt>
                <c:pt idx="1664">
                  <c:v>2.1662098304527262E-3</c:v>
                </c:pt>
                <c:pt idx="1665">
                  <c:v>2.0526645407830135E-3</c:v>
                </c:pt>
                <c:pt idx="1666">
                  <c:v>1.9450709057614026E-3</c:v>
                </c:pt>
                <c:pt idx="1667">
                  <c:v>1.8431169600641602E-3</c:v>
                </c:pt>
                <c:pt idx="1668">
                  <c:v>1.7465070905198473E-3</c:v>
                </c:pt>
                <c:pt idx="1669">
                  <c:v>1.6549611789855804E-3</c:v>
                </c:pt>
                <c:pt idx="1670">
                  <c:v>1.5682137901507809E-3</c:v>
                </c:pt>
                <c:pt idx="1671">
                  <c:v>1.4860134019134628E-3</c:v>
                </c:pt>
                <c:pt idx="1672">
                  <c:v>1.4081216760975586E-3</c:v>
                </c:pt>
                <c:pt idx="1673">
                  <c:v>1.3343127673967406E-3</c:v>
                </c:pt>
                <c:pt idx="1674">
                  <c:v>1.2643726685410376E-3</c:v>
                </c:pt>
                <c:pt idx="1675">
                  <c:v>1.1980985897875696E-3</c:v>
                </c:pt>
                <c:pt idx="1676">
                  <c:v>4.3774411224588323E-3</c:v>
                </c:pt>
                <c:pt idx="1677">
                  <c:v>1.0757899241656235E-3</c:v>
                </c:pt>
                <c:pt idx="1678">
                  <c:v>1.0194007060732951E-3</c:v>
                </c:pt>
                <c:pt idx="1679">
                  <c:v>9.6596721739024738E-4</c:v>
                </c:pt>
                <c:pt idx="1680">
                  <c:v>9.1533452891837412E-4</c:v>
                </c:pt>
                <c:pt idx="1681">
                  <c:v>8.6735583231675902E-4</c:v>
                </c:pt>
                <c:pt idx="1682">
                  <c:v>8.2189201443419555E-4</c:v>
                </c:pt>
                <c:pt idx="1683">
                  <c:v>7.7881125395373415E-4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1FA-48DE-A073-9D3E3C89CCAC}"/>
            </c:ext>
          </c:extLst>
        </c:ser>
        <c:ser>
          <c:idx val="1"/>
          <c:order val="1"/>
          <c:tx>
            <c:v>Observé 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4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'MODEL - pluie - débit'!$A$6:$A$3401</c:f>
              <c:numCache>
                <c:formatCode>mmm\-yy</c:formatCode>
                <c:ptCount val="3396"/>
                <c:pt idx="0">
                  <c:v>22160</c:v>
                </c:pt>
                <c:pt idx="1">
                  <c:v>22190</c:v>
                </c:pt>
                <c:pt idx="2">
                  <c:v>22221</c:v>
                </c:pt>
                <c:pt idx="3">
                  <c:v>22251</c:v>
                </c:pt>
                <c:pt idx="4">
                  <c:v>22282</c:v>
                </c:pt>
                <c:pt idx="5">
                  <c:v>22313</c:v>
                </c:pt>
                <c:pt idx="6">
                  <c:v>22341</c:v>
                </c:pt>
                <c:pt idx="7">
                  <c:v>22372</c:v>
                </c:pt>
                <c:pt idx="8">
                  <c:v>22402</c:v>
                </c:pt>
                <c:pt idx="9">
                  <c:v>22433</c:v>
                </c:pt>
                <c:pt idx="10">
                  <c:v>22463</c:v>
                </c:pt>
                <c:pt idx="11">
                  <c:v>22494</c:v>
                </c:pt>
                <c:pt idx="12">
                  <c:v>22525</c:v>
                </c:pt>
                <c:pt idx="13">
                  <c:v>22555</c:v>
                </c:pt>
                <c:pt idx="14">
                  <c:v>22586</c:v>
                </c:pt>
                <c:pt idx="15">
                  <c:v>22616</c:v>
                </c:pt>
                <c:pt idx="16">
                  <c:v>22647</c:v>
                </c:pt>
                <c:pt idx="17">
                  <c:v>22678</c:v>
                </c:pt>
                <c:pt idx="18">
                  <c:v>22706</c:v>
                </c:pt>
                <c:pt idx="19">
                  <c:v>22737</c:v>
                </c:pt>
                <c:pt idx="20">
                  <c:v>22767</c:v>
                </c:pt>
                <c:pt idx="21">
                  <c:v>22798</c:v>
                </c:pt>
                <c:pt idx="22">
                  <c:v>22828</c:v>
                </c:pt>
                <c:pt idx="23">
                  <c:v>22859</c:v>
                </c:pt>
                <c:pt idx="24">
                  <c:v>22890</c:v>
                </c:pt>
                <c:pt idx="25">
                  <c:v>22920</c:v>
                </c:pt>
                <c:pt idx="26">
                  <c:v>22951</c:v>
                </c:pt>
                <c:pt idx="27">
                  <c:v>22981</c:v>
                </c:pt>
                <c:pt idx="28">
                  <c:v>23012</c:v>
                </c:pt>
                <c:pt idx="29">
                  <c:v>23043</c:v>
                </c:pt>
                <c:pt idx="30">
                  <c:v>23071</c:v>
                </c:pt>
                <c:pt idx="31">
                  <c:v>23102</c:v>
                </c:pt>
                <c:pt idx="32">
                  <c:v>23132</c:v>
                </c:pt>
                <c:pt idx="33">
                  <c:v>23163</c:v>
                </c:pt>
                <c:pt idx="34">
                  <c:v>23193</c:v>
                </c:pt>
                <c:pt idx="35">
                  <c:v>23224</c:v>
                </c:pt>
                <c:pt idx="36">
                  <c:v>23255</c:v>
                </c:pt>
                <c:pt idx="37">
                  <c:v>23285</c:v>
                </c:pt>
                <c:pt idx="38">
                  <c:v>23316</c:v>
                </c:pt>
                <c:pt idx="39">
                  <c:v>23346</c:v>
                </c:pt>
                <c:pt idx="40">
                  <c:v>23377</c:v>
                </c:pt>
                <c:pt idx="41">
                  <c:v>23408</c:v>
                </c:pt>
                <c:pt idx="42">
                  <c:v>23437</c:v>
                </c:pt>
                <c:pt idx="43">
                  <c:v>23468</c:v>
                </c:pt>
                <c:pt idx="44">
                  <c:v>23498</c:v>
                </c:pt>
                <c:pt idx="45">
                  <c:v>23529</c:v>
                </c:pt>
                <c:pt idx="46">
                  <c:v>23559</c:v>
                </c:pt>
                <c:pt idx="47">
                  <c:v>23590</c:v>
                </c:pt>
                <c:pt idx="48">
                  <c:v>23621</c:v>
                </c:pt>
                <c:pt idx="49">
                  <c:v>23651</c:v>
                </c:pt>
                <c:pt idx="50">
                  <c:v>23682</c:v>
                </c:pt>
                <c:pt idx="51">
                  <c:v>23712</c:v>
                </c:pt>
                <c:pt idx="52">
                  <c:v>23743</c:v>
                </c:pt>
                <c:pt idx="53">
                  <c:v>23774</c:v>
                </c:pt>
                <c:pt idx="54">
                  <c:v>23802</c:v>
                </c:pt>
                <c:pt idx="55">
                  <c:v>23833</c:v>
                </c:pt>
                <c:pt idx="56">
                  <c:v>23863</c:v>
                </c:pt>
                <c:pt idx="57">
                  <c:v>23894</c:v>
                </c:pt>
                <c:pt idx="58">
                  <c:v>23924</c:v>
                </c:pt>
                <c:pt idx="59">
                  <c:v>23955</c:v>
                </c:pt>
                <c:pt idx="60">
                  <c:v>23986</c:v>
                </c:pt>
                <c:pt idx="61">
                  <c:v>24016</c:v>
                </c:pt>
                <c:pt idx="62">
                  <c:v>24047</c:v>
                </c:pt>
                <c:pt idx="63">
                  <c:v>24077</c:v>
                </c:pt>
                <c:pt idx="64">
                  <c:v>24108</c:v>
                </c:pt>
                <c:pt idx="65">
                  <c:v>24139</c:v>
                </c:pt>
                <c:pt idx="66">
                  <c:v>24167</c:v>
                </c:pt>
                <c:pt idx="67">
                  <c:v>24198</c:v>
                </c:pt>
                <c:pt idx="68">
                  <c:v>24228</c:v>
                </c:pt>
                <c:pt idx="69">
                  <c:v>24259</c:v>
                </c:pt>
                <c:pt idx="70">
                  <c:v>24289</c:v>
                </c:pt>
                <c:pt idx="71">
                  <c:v>24320</c:v>
                </c:pt>
                <c:pt idx="72">
                  <c:v>24351</c:v>
                </c:pt>
                <c:pt idx="73">
                  <c:v>24381</c:v>
                </c:pt>
                <c:pt idx="74">
                  <c:v>24412</c:v>
                </c:pt>
                <c:pt idx="75">
                  <c:v>24442</c:v>
                </c:pt>
                <c:pt idx="76">
                  <c:v>24473</c:v>
                </c:pt>
                <c:pt idx="77">
                  <c:v>24504</c:v>
                </c:pt>
                <c:pt idx="78">
                  <c:v>24532</c:v>
                </c:pt>
                <c:pt idx="79">
                  <c:v>24563</c:v>
                </c:pt>
                <c:pt idx="80">
                  <c:v>24593</c:v>
                </c:pt>
                <c:pt idx="81">
                  <c:v>24624</c:v>
                </c:pt>
                <c:pt idx="82">
                  <c:v>24654</c:v>
                </c:pt>
                <c:pt idx="83">
                  <c:v>24685</c:v>
                </c:pt>
                <c:pt idx="84">
                  <c:v>24716</c:v>
                </c:pt>
                <c:pt idx="85">
                  <c:v>24746</c:v>
                </c:pt>
                <c:pt idx="86">
                  <c:v>24777</c:v>
                </c:pt>
                <c:pt idx="87">
                  <c:v>24807</c:v>
                </c:pt>
                <c:pt idx="88">
                  <c:v>24838</c:v>
                </c:pt>
                <c:pt idx="89">
                  <c:v>24869</c:v>
                </c:pt>
                <c:pt idx="90">
                  <c:v>24898</c:v>
                </c:pt>
                <c:pt idx="91">
                  <c:v>24929</c:v>
                </c:pt>
                <c:pt idx="92">
                  <c:v>24959</c:v>
                </c:pt>
                <c:pt idx="93">
                  <c:v>24990</c:v>
                </c:pt>
                <c:pt idx="94">
                  <c:v>25020</c:v>
                </c:pt>
                <c:pt idx="95">
                  <c:v>25051</c:v>
                </c:pt>
                <c:pt idx="96">
                  <c:v>25082</c:v>
                </c:pt>
                <c:pt idx="97">
                  <c:v>25112</c:v>
                </c:pt>
                <c:pt idx="98">
                  <c:v>25143</c:v>
                </c:pt>
                <c:pt idx="99">
                  <c:v>25173</c:v>
                </c:pt>
                <c:pt idx="100">
                  <c:v>25204</c:v>
                </c:pt>
                <c:pt idx="101">
                  <c:v>25235</c:v>
                </c:pt>
                <c:pt idx="102">
                  <c:v>25263</c:v>
                </c:pt>
                <c:pt idx="103">
                  <c:v>25294</c:v>
                </c:pt>
                <c:pt idx="104">
                  <c:v>25324</c:v>
                </c:pt>
                <c:pt idx="105">
                  <c:v>25355</c:v>
                </c:pt>
                <c:pt idx="106">
                  <c:v>25385</c:v>
                </c:pt>
                <c:pt idx="107">
                  <c:v>25416</c:v>
                </c:pt>
                <c:pt idx="108">
                  <c:v>25447</c:v>
                </c:pt>
                <c:pt idx="109">
                  <c:v>25477</c:v>
                </c:pt>
                <c:pt idx="110">
                  <c:v>25508</c:v>
                </c:pt>
                <c:pt idx="111">
                  <c:v>25538</c:v>
                </c:pt>
                <c:pt idx="112">
                  <c:v>25569</c:v>
                </c:pt>
                <c:pt idx="113">
                  <c:v>25600</c:v>
                </c:pt>
                <c:pt idx="114">
                  <c:v>25628</c:v>
                </c:pt>
                <c:pt idx="115">
                  <c:v>25659</c:v>
                </c:pt>
                <c:pt idx="116">
                  <c:v>25689</c:v>
                </c:pt>
                <c:pt idx="117">
                  <c:v>25720</c:v>
                </c:pt>
                <c:pt idx="118">
                  <c:v>25750</c:v>
                </c:pt>
                <c:pt idx="119">
                  <c:v>25781</c:v>
                </c:pt>
                <c:pt idx="120">
                  <c:v>25812</c:v>
                </c:pt>
                <c:pt idx="121">
                  <c:v>25842</c:v>
                </c:pt>
                <c:pt idx="122">
                  <c:v>25873</c:v>
                </c:pt>
                <c:pt idx="123">
                  <c:v>25903</c:v>
                </c:pt>
                <c:pt idx="124">
                  <c:v>25934</c:v>
                </c:pt>
                <c:pt idx="125">
                  <c:v>25965</c:v>
                </c:pt>
                <c:pt idx="126">
                  <c:v>25993</c:v>
                </c:pt>
                <c:pt idx="127">
                  <c:v>26024</c:v>
                </c:pt>
                <c:pt idx="128">
                  <c:v>26054</c:v>
                </c:pt>
                <c:pt idx="129">
                  <c:v>26085</c:v>
                </c:pt>
                <c:pt idx="130">
                  <c:v>26115</c:v>
                </c:pt>
                <c:pt idx="131">
                  <c:v>26146</c:v>
                </c:pt>
                <c:pt idx="132">
                  <c:v>26177</c:v>
                </c:pt>
                <c:pt idx="133">
                  <c:v>26207</c:v>
                </c:pt>
                <c:pt idx="134">
                  <c:v>26238</c:v>
                </c:pt>
                <c:pt idx="135">
                  <c:v>26268</c:v>
                </c:pt>
                <c:pt idx="136">
                  <c:v>26299</c:v>
                </c:pt>
                <c:pt idx="137">
                  <c:v>26330</c:v>
                </c:pt>
                <c:pt idx="138">
                  <c:v>26359</c:v>
                </c:pt>
                <c:pt idx="139">
                  <c:v>26390</c:v>
                </c:pt>
                <c:pt idx="140">
                  <c:v>26420</c:v>
                </c:pt>
                <c:pt idx="141">
                  <c:v>26451</c:v>
                </c:pt>
                <c:pt idx="142">
                  <c:v>26481</c:v>
                </c:pt>
                <c:pt idx="143">
                  <c:v>26512</c:v>
                </c:pt>
                <c:pt idx="144">
                  <c:v>26543</c:v>
                </c:pt>
                <c:pt idx="145">
                  <c:v>26573</c:v>
                </c:pt>
                <c:pt idx="146">
                  <c:v>26604</c:v>
                </c:pt>
                <c:pt idx="147">
                  <c:v>26634</c:v>
                </c:pt>
                <c:pt idx="148">
                  <c:v>26665</c:v>
                </c:pt>
                <c:pt idx="149">
                  <c:v>26696</c:v>
                </c:pt>
                <c:pt idx="150">
                  <c:v>26724</c:v>
                </c:pt>
                <c:pt idx="151">
                  <c:v>26755</c:v>
                </c:pt>
                <c:pt idx="152">
                  <c:v>26785</c:v>
                </c:pt>
                <c:pt idx="153">
                  <c:v>26816</c:v>
                </c:pt>
                <c:pt idx="154">
                  <c:v>26846</c:v>
                </c:pt>
                <c:pt idx="155">
                  <c:v>26877</c:v>
                </c:pt>
                <c:pt idx="156">
                  <c:v>26908</c:v>
                </c:pt>
                <c:pt idx="157">
                  <c:v>26938</c:v>
                </c:pt>
                <c:pt idx="158">
                  <c:v>26969</c:v>
                </c:pt>
                <c:pt idx="159">
                  <c:v>26999</c:v>
                </c:pt>
                <c:pt idx="160">
                  <c:v>27030</c:v>
                </c:pt>
                <c:pt idx="161">
                  <c:v>27061</c:v>
                </c:pt>
                <c:pt idx="162">
                  <c:v>27089</c:v>
                </c:pt>
                <c:pt idx="163">
                  <c:v>27120</c:v>
                </c:pt>
                <c:pt idx="164">
                  <c:v>27150</c:v>
                </c:pt>
                <c:pt idx="165">
                  <c:v>27181</c:v>
                </c:pt>
                <c:pt idx="166">
                  <c:v>27211</c:v>
                </c:pt>
                <c:pt idx="167">
                  <c:v>27242</c:v>
                </c:pt>
                <c:pt idx="168">
                  <c:v>27273</c:v>
                </c:pt>
                <c:pt idx="169">
                  <c:v>27303</c:v>
                </c:pt>
                <c:pt idx="170">
                  <c:v>27334</c:v>
                </c:pt>
                <c:pt idx="171">
                  <c:v>27364</c:v>
                </c:pt>
                <c:pt idx="172">
                  <c:v>27395</c:v>
                </c:pt>
                <c:pt idx="173">
                  <c:v>27426</c:v>
                </c:pt>
                <c:pt idx="174">
                  <c:v>27454</c:v>
                </c:pt>
                <c:pt idx="175">
                  <c:v>27485</c:v>
                </c:pt>
                <c:pt idx="176">
                  <c:v>27515</c:v>
                </c:pt>
                <c:pt idx="177">
                  <c:v>27546</c:v>
                </c:pt>
                <c:pt idx="178">
                  <c:v>27576</c:v>
                </c:pt>
                <c:pt idx="179">
                  <c:v>27607</c:v>
                </c:pt>
                <c:pt idx="180">
                  <c:v>27638</c:v>
                </c:pt>
                <c:pt idx="181">
                  <c:v>27668</c:v>
                </c:pt>
                <c:pt idx="182">
                  <c:v>27699</c:v>
                </c:pt>
                <c:pt idx="183">
                  <c:v>27729</c:v>
                </c:pt>
                <c:pt idx="184">
                  <c:v>27760</c:v>
                </c:pt>
                <c:pt idx="185">
                  <c:v>27791</c:v>
                </c:pt>
                <c:pt idx="186">
                  <c:v>27820</c:v>
                </c:pt>
                <c:pt idx="187">
                  <c:v>27851</c:v>
                </c:pt>
                <c:pt idx="188">
                  <c:v>27881</c:v>
                </c:pt>
                <c:pt idx="189">
                  <c:v>27912</c:v>
                </c:pt>
                <c:pt idx="190">
                  <c:v>27942</c:v>
                </c:pt>
                <c:pt idx="191">
                  <c:v>27973</c:v>
                </c:pt>
                <c:pt idx="192">
                  <c:v>28004</c:v>
                </c:pt>
                <c:pt idx="193">
                  <c:v>28034</c:v>
                </c:pt>
                <c:pt idx="194">
                  <c:v>28065</c:v>
                </c:pt>
                <c:pt idx="195">
                  <c:v>28095</c:v>
                </c:pt>
                <c:pt idx="196">
                  <c:v>28126</c:v>
                </c:pt>
                <c:pt idx="197">
                  <c:v>28157</c:v>
                </c:pt>
                <c:pt idx="198">
                  <c:v>28185</c:v>
                </c:pt>
                <c:pt idx="199">
                  <c:v>28216</c:v>
                </c:pt>
                <c:pt idx="200">
                  <c:v>28246</c:v>
                </c:pt>
                <c:pt idx="201">
                  <c:v>28277</c:v>
                </c:pt>
                <c:pt idx="202">
                  <c:v>28307</c:v>
                </c:pt>
                <c:pt idx="203">
                  <c:v>28338</c:v>
                </c:pt>
                <c:pt idx="204">
                  <c:v>28369</c:v>
                </c:pt>
                <c:pt idx="205">
                  <c:v>28399</c:v>
                </c:pt>
                <c:pt idx="206">
                  <c:v>28430</c:v>
                </c:pt>
                <c:pt idx="207">
                  <c:v>28460</c:v>
                </c:pt>
                <c:pt idx="208">
                  <c:v>28491</c:v>
                </c:pt>
                <c:pt idx="209">
                  <c:v>28522</c:v>
                </c:pt>
                <c:pt idx="210">
                  <c:v>28550</c:v>
                </c:pt>
                <c:pt idx="211">
                  <c:v>28581</c:v>
                </c:pt>
                <c:pt idx="212">
                  <c:v>28611</c:v>
                </c:pt>
                <c:pt idx="213">
                  <c:v>28642</c:v>
                </c:pt>
                <c:pt idx="214">
                  <c:v>28672</c:v>
                </c:pt>
                <c:pt idx="215">
                  <c:v>28703</c:v>
                </c:pt>
                <c:pt idx="216">
                  <c:v>28734</c:v>
                </c:pt>
                <c:pt idx="217">
                  <c:v>28764</c:v>
                </c:pt>
                <c:pt idx="218">
                  <c:v>28795</c:v>
                </c:pt>
                <c:pt idx="219">
                  <c:v>28825</c:v>
                </c:pt>
                <c:pt idx="220">
                  <c:v>28856</c:v>
                </c:pt>
                <c:pt idx="221">
                  <c:v>28887</c:v>
                </c:pt>
                <c:pt idx="222">
                  <c:v>28915</c:v>
                </c:pt>
                <c:pt idx="223">
                  <c:v>28946</c:v>
                </c:pt>
                <c:pt idx="224">
                  <c:v>28976</c:v>
                </c:pt>
                <c:pt idx="225">
                  <c:v>29007</c:v>
                </c:pt>
                <c:pt idx="226">
                  <c:v>29037</c:v>
                </c:pt>
                <c:pt idx="227">
                  <c:v>29068</c:v>
                </c:pt>
                <c:pt idx="228">
                  <c:v>29099</c:v>
                </c:pt>
                <c:pt idx="229">
                  <c:v>29129</c:v>
                </c:pt>
                <c:pt idx="230">
                  <c:v>29160</c:v>
                </c:pt>
                <c:pt idx="231">
                  <c:v>29190</c:v>
                </c:pt>
                <c:pt idx="232">
                  <c:v>29221</c:v>
                </c:pt>
                <c:pt idx="233">
                  <c:v>29252</c:v>
                </c:pt>
                <c:pt idx="234">
                  <c:v>29281</c:v>
                </c:pt>
                <c:pt idx="235">
                  <c:v>29312</c:v>
                </c:pt>
                <c:pt idx="236">
                  <c:v>29342</c:v>
                </c:pt>
                <c:pt idx="237">
                  <c:v>29373</c:v>
                </c:pt>
                <c:pt idx="238">
                  <c:v>29403</c:v>
                </c:pt>
                <c:pt idx="239">
                  <c:v>29434</c:v>
                </c:pt>
                <c:pt idx="240">
                  <c:v>29465</c:v>
                </c:pt>
                <c:pt idx="241">
                  <c:v>29495</c:v>
                </c:pt>
                <c:pt idx="242">
                  <c:v>29526</c:v>
                </c:pt>
                <c:pt idx="243">
                  <c:v>29556</c:v>
                </c:pt>
                <c:pt idx="244">
                  <c:v>29587</c:v>
                </c:pt>
                <c:pt idx="245">
                  <c:v>29618</c:v>
                </c:pt>
                <c:pt idx="246">
                  <c:v>29646</c:v>
                </c:pt>
                <c:pt idx="247">
                  <c:v>29677</c:v>
                </c:pt>
                <c:pt idx="248">
                  <c:v>29707</c:v>
                </c:pt>
                <c:pt idx="249">
                  <c:v>29738</c:v>
                </c:pt>
                <c:pt idx="250">
                  <c:v>29768</c:v>
                </c:pt>
                <c:pt idx="251">
                  <c:v>29799</c:v>
                </c:pt>
                <c:pt idx="252">
                  <c:v>29830</c:v>
                </c:pt>
                <c:pt idx="253">
                  <c:v>29860</c:v>
                </c:pt>
                <c:pt idx="254">
                  <c:v>29891</c:v>
                </c:pt>
                <c:pt idx="255">
                  <c:v>29921</c:v>
                </c:pt>
                <c:pt idx="256">
                  <c:v>29952</c:v>
                </c:pt>
                <c:pt idx="257">
                  <c:v>29983</c:v>
                </c:pt>
                <c:pt idx="258">
                  <c:v>30011</c:v>
                </c:pt>
                <c:pt idx="259">
                  <c:v>30042</c:v>
                </c:pt>
                <c:pt idx="260">
                  <c:v>30072</c:v>
                </c:pt>
                <c:pt idx="261">
                  <c:v>30103</c:v>
                </c:pt>
                <c:pt idx="262">
                  <c:v>30133</c:v>
                </c:pt>
                <c:pt idx="263">
                  <c:v>30164</c:v>
                </c:pt>
                <c:pt idx="264">
                  <c:v>30195</c:v>
                </c:pt>
                <c:pt idx="265">
                  <c:v>30225</c:v>
                </c:pt>
                <c:pt idx="266">
                  <c:v>30256</c:v>
                </c:pt>
                <c:pt idx="267">
                  <c:v>30286</c:v>
                </c:pt>
                <c:pt idx="268">
                  <c:v>30317</c:v>
                </c:pt>
                <c:pt idx="269">
                  <c:v>30348</c:v>
                </c:pt>
                <c:pt idx="270">
                  <c:v>30376</c:v>
                </c:pt>
                <c:pt idx="271">
                  <c:v>30407</c:v>
                </c:pt>
                <c:pt idx="272">
                  <c:v>30437</c:v>
                </c:pt>
                <c:pt idx="273">
                  <c:v>30468</c:v>
                </c:pt>
                <c:pt idx="274">
                  <c:v>30498</c:v>
                </c:pt>
                <c:pt idx="275">
                  <c:v>30529</c:v>
                </c:pt>
                <c:pt idx="276">
                  <c:v>30560</c:v>
                </c:pt>
                <c:pt idx="277">
                  <c:v>30590</c:v>
                </c:pt>
                <c:pt idx="278">
                  <c:v>30621</c:v>
                </c:pt>
                <c:pt idx="279">
                  <c:v>30651</c:v>
                </c:pt>
                <c:pt idx="280">
                  <c:v>30682</c:v>
                </c:pt>
                <c:pt idx="281">
                  <c:v>30713</c:v>
                </c:pt>
                <c:pt idx="282">
                  <c:v>30742</c:v>
                </c:pt>
                <c:pt idx="283">
                  <c:v>30773</c:v>
                </c:pt>
                <c:pt idx="284">
                  <c:v>30803</c:v>
                </c:pt>
                <c:pt idx="285">
                  <c:v>30834</c:v>
                </c:pt>
                <c:pt idx="286">
                  <c:v>30864</c:v>
                </c:pt>
                <c:pt idx="287">
                  <c:v>30895</c:v>
                </c:pt>
                <c:pt idx="288">
                  <c:v>30926</c:v>
                </c:pt>
                <c:pt idx="289">
                  <c:v>30956</c:v>
                </c:pt>
                <c:pt idx="290">
                  <c:v>30987</c:v>
                </c:pt>
                <c:pt idx="291">
                  <c:v>31017</c:v>
                </c:pt>
                <c:pt idx="292">
                  <c:v>31048</c:v>
                </c:pt>
                <c:pt idx="293">
                  <c:v>31079</c:v>
                </c:pt>
                <c:pt idx="294">
                  <c:v>31107</c:v>
                </c:pt>
                <c:pt idx="295">
                  <c:v>31138</c:v>
                </c:pt>
                <c:pt idx="296">
                  <c:v>31168</c:v>
                </c:pt>
                <c:pt idx="297">
                  <c:v>31199</c:v>
                </c:pt>
                <c:pt idx="298">
                  <c:v>31229</c:v>
                </c:pt>
                <c:pt idx="299">
                  <c:v>31260</c:v>
                </c:pt>
                <c:pt idx="300">
                  <c:v>31291</c:v>
                </c:pt>
                <c:pt idx="301">
                  <c:v>31321</c:v>
                </c:pt>
                <c:pt idx="302">
                  <c:v>31352</c:v>
                </c:pt>
                <c:pt idx="303">
                  <c:v>31382</c:v>
                </c:pt>
                <c:pt idx="304">
                  <c:v>31413</c:v>
                </c:pt>
                <c:pt idx="305">
                  <c:v>31444</c:v>
                </c:pt>
                <c:pt idx="306">
                  <c:v>31472</c:v>
                </c:pt>
                <c:pt idx="307">
                  <c:v>31503</c:v>
                </c:pt>
                <c:pt idx="308">
                  <c:v>31533</c:v>
                </c:pt>
                <c:pt idx="309">
                  <c:v>31564</c:v>
                </c:pt>
                <c:pt idx="310">
                  <c:v>31594</c:v>
                </c:pt>
                <c:pt idx="311">
                  <c:v>31625</c:v>
                </c:pt>
                <c:pt idx="312">
                  <c:v>31656</c:v>
                </c:pt>
                <c:pt idx="313">
                  <c:v>31686</c:v>
                </c:pt>
                <c:pt idx="314">
                  <c:v>31717</c:v>
                </c:pt>
                <c:pt idx="315">
                  <c:v>31747</c:v>
                </c:pt>
                <c:pt idx="316">
                  <c:v>31778</c:v>
                </c:pt>
                <c:pt idx="317">
                  <c:v>31809</c:v>
                </c:pt>
                <c:pt idx="318">
                  <c:v>31837</c:v>
                </c:pt>
                <c:pt idx="319">
                  <c:v>31868</c:v>
                </c:pt>
                <c:pt idx="320">
                  <c:v>31898</c:v>
                </c:pt>
                <c:pt idx="321">
                  <c:v>31929</c:v>
                </c:pt>
                <c:pt idx="322">
                  <c:v>31959</c:v>
                </c:pt>
                <c:pt idx="323">
                  <c:v>31990</c:v>
                </c:pt>
                <c:pt idx="324">
                  <c:v>32021</c:v>
                </c:pt>
                <c:pt idx="325">
                  <c:v>32051</c:v>
                </c:pt>
                <c:pt idx="326">
                  <c:v>32082</c:v>
                </c:pt>
                <c:pt idx="327">
                  <c:v>32112</c:v>
                </c:pt>
                <c:pt idx="328">
                  <c:v>32143</c:v>
                </c:pt>
                <c:pt idx="329">
                  <c:v>32174</c:v>
                </c:pt>
                <c:pt idx="330">
                  <c:v>32203</c:v>
                </c:pt>
                <c:pt idx="331">
                  <c:v>32234</c:v>
                </c:pt>
                <c:pt idx="332">
                  <c:v>32264</c:v>
                </c:pt>
                <c:pt idx="333">
                  <c:v>32295</c:v>
                </c:pt>
                <c:pt idx="334">
                  <c:v>32325</c:v>
                </c:pt>
                <c:pt idx="335">
                  <c:v>32356</c:v>
                </c:pt>
                <c:pt idx="336">
                  <c:v>32387</c:v>
                </c:pt>
                <c:pt idx="337">
                  <c:v>32417</c:v>
                </c:pt>
                <c:pt idx="338">
                  <c:v>32448</c:v>
                </c:pt>
                <c:pt idx="339">
                  <c:v>32478</c:v>
                </c:pt>
                <c:pt idx="340">
                  <c:v>32509</c:v>
                </c:pt>
                <c:pt idx="341">
                  <c:v>32540</c:v>
                </c:pt>
                <c:pt idx="342">
                  <c:v>32568</c:v>
                </c:pt>
                <c:pt idx="343">
                  <c:v>32599</c:v>
                </c:pt>
                <c:pt idx="344">
                  <c:v>32629</c:v>
                </c:pt>
                <c:pt idx="345">
                  <c:v>32660</c:v>
                </c:pt>
                <c:pt idx="346">
                  <c:v>32690</c:v>
                </c:pt>
                <c:pt idx="347">
                  <c:v>32721</c:v>
                </c:pt>
                <c:pt idx="348">
                  <c:v>32752</c:v>
                </c:pt>
                <c:pt idx="349">
                  <c:v>32782</c:v>
                </c:pt>
                <c:pt idx="350">
                  <c:v>32813</c:v>
                </c:pt>
                <c:pt idx="351">
                  <c:v>32843</c:v>
                </c:pt>
                <c:pt idx="352">
                  <c:v>32874</c:v>
                </c:pt>
                <c:pt idx="353">
                  <c:v>32905</c:v>
                </c:pt>
                <c:pt idx="354">
                  <c:v>32933</c:v>
                </c:pt>
                <c:pt idx="355">
                  <c:v>32964</c:v>
                </c:pt>
                <c:pt idx="356">
                  <c:v>32994</c:v>
                </c:pt>
                <c:pt idx="357">
                  <c:v>33025</c:v>
                </c:pt>
                <c:pt idx="358">
                  <c:v>33055</c:v>
                </c:pt>
                <c:pt idx="359">
                  <c:v>33086</c:v>
                </c:pt>
                <c:pt idx="360">
                  <c:v>33117</c:v>
                </c:pt>
                <c:pt idx="361">
                  <c:v>33147</c:v>
                </c:pt>
                <c:pt idx="362">
                  <c:v>33178</c:v>
                </c:pt>
                <c:pt idx="363">
                  <c:v>33208</c:v>
                </c:pt>
                <c:pt idx="364">
                  <c:v>33239</c:v>
                </c:pt>
                <c:pt idx="365">
                  <c:v>33270</c:v>
                </c:pt>
                <c:pt idx="366">
                  <c:v>33298</c:v>
                </c:pt>
                <c:pt idx="367">
                  <c:v>33329</c:v>
                </c:pt>
                <c:pt idx="368">
                  <c:v>33359</c:v>
                </c:pt>
                <c:pt idx="369">
                  <c:v>33390</c:v>
                </c:pt>
                <c:pt idx="370">
                  <c:v>33420</c:v>
                </c:pt>
                <c:pt idx="371">
                  <c:v>33451</c:v>
                </c:pt>
                <c:pt idx="372">
                  <c:v>33482</c:v>
                </c:pt>
                <c:pt idx="373">
                  <c:v>33512</c:v>
                </c:pt>
                <c:pt idx="374">
                  <c:v>33543</c:v>
                </c:pt>
                <c:pt idx="375">
                  <c:v>33573</c:v>
                </c:pt>
                <c:pt idx="376">
                  <c:v>33604</c:v>
                </c:pt>
                <c:pt idx="377">
                  <c:v>33635</c:v>
                </c:pt>
                <c:pt idx="378">
                  <c:v>33664</c:v>
                </c:pt>
                <c:pt idx="379">
                  <c:v>33695</c:v>
                </c:pt>
                <c:pt idx="380">
                  <c:v>33725</c:v>
                </c:pt>
                <c:pt idx="381">
                  <c:v>33756</c:v>
                </c:pt>
                <c:pt idx="382">
                  <c:v>33786</c:v>
                </c:pt>
                <c:pt idx="383">
                  <c:v>33817</c:v>
                </c:pt>
                <c:pt idx="384">
                  <c:v>33848</c:v>
                </c:pt>
                <c:pt idx="385">
                  <c:v>33878</c:v>
                </c:pt>
                <c:pt idx="386">
                  <c:v>33909</c:v>
                </c:pt>
                <c:pt idx="387">
                  <c:v>33939</c:v>
                </c:pt>
                <c:pt idx="388">
                  <c:v>33970</c:v>
                </c:pt>
                <c:pt idx="389">
                  <c:v>34001</c:v>
                </c:pt>
                <c:pt idx="390">
                  <c:v>34029</c:v>
                </c:pt>
                <c:pt idx="391">
                  <c:v>34060</c:v>
                </c:pt>
                <c:pt idx="392">
                  <c:v>34090</c:v>
                </c:pt>
                <c:pt idx="393">
                  <c:v>34121</c:v>
                </c:pt>
                <c:pt idx="394">
                  <c:v>34151</c:v>
                </c:pt>
                <c:pt idx="395">
                  <c:v>34182</c:v>
                </c:pt>
                <c:pt idx="396">
                  <c:v>34213</c:v>
                </c:pt>
                <c:pt idx="397">
                  <c:v>34243</c:v>
                </c:pt>
                <c:pt idx="398">
                  <c:v>34274</c:v>
                </c:pt>
                <c:pt idx="399">
                  <c:v>34304</c:v>
                </c:pt>
                <c:pt idx="400">
                  <c:v>34335</c:v>
                </c:pt>
                <c:pt idx="401">
                  <c:v>34366</c:v>
                </c:pt>
                <c:pt idx="402">
                  <c:v>34394</c:v>
                </c:pt>
                <c:pt idx="403">
                  <c:v>34425</c:v>
                </c:pt>
                <c:pt idx="404">
                  <c:v>34455</c:v>
                </c:pt>
                <c:pt idx="405">
                  <c:v>34486</c:v>
                </c:pt>
                <c:pt idx="406">
                  <c:v>34516</c:v>
                </c:pt>
                <c:pt idx="407">
                  <c:v>34547</c:v>
                </c:pt>
                <c:pt idx="408">
                  <c:v>34578</c:v>
                </c:pt>
                <c:pt idx="409">
                  <c:v>34608</c:v>
                </c:pt>
                <c:pt idx="410">
                  <c:v>34639</c:v>
                </c:pt>
                <c:pt idx="411">
                  <c:v>34669</c:v>
                </c:pt>
                <c:pt idx="412">
                  <c:v>34700</c:v>
                </c:pt>
                <c:pt idx="413">
                  <c:v>34731</c:v>
                </c:pt>
                <c:pt idx="414">
                  <c:v>34759</c:v>
                </c:pt>
                <c:pt idx="415">
                  <c:v>34790</c:v>
                </c:pt>
                <c:pt idx="416">
                  <c:v>34820</c:v>
                </c:pt>
                <c:pt idx="417">
                  <c:v>34851</c:v>
                </c:pt>
                <c:pt idx="418">
                  <c:v>34881</c:v>
                </c:pt>
                <c:pt idx="419">
                  <c:v>34912</c:v>
                </c:pt>
                <c:pt idx="420">
                  <c:v>34943</c:v>
                </c:pt>
                <c:pt idx="421">
                  <c:v>34973</c:v>
                </c:pt>
                <c:pt idx="422">
                  <c:v>35004</c:v>
                </c:pt>
                <c:pt idx="423">
                  <c:v>35034</c:v>
                </c:pt>
                <c:pt idx="424">
                  <c:v>35065</c:v>
                </c:pt>
                <c:pt idx="425">
                  <c:v>35096</c:v>
                </c:pt>
                <c:pt idx="426">
                  <c:v>35125</c:v>
                </c:pt>
                <c:pt idx="427">
                  <c:v>35156</c:v>
                </c:pt>
                <c:pt idx="428">
                  <c:v>35186</c:v>
                </c:pt>
                <c:pt idx="429">
                  <c:v>35217</c:v>
                </c:pt>
                <c:pt idx="430">
                  <c:v>35247</c:v>
                </c:pt>
                <c:pt idx="431">
                  <c:v>35278</c:v>
                </c:pt>
                <c:pt idx="432">
                  <c:v>35309</c:v>
                </c:pt>
                <c:pt idx="433">
                  <c:v>35339</c:v>
                </c:pt>
                <c:pt idx="434">
                  <c:v>35370</c:v>
                </c:pt>
                <c:pt idx="435">
                  <c:v>35400</c:v>
                </c:pt>
                <c:pt idx="436">
                  <c:v>35431</c:v>
                </c:pt>
                <c:pt idx="437">
                  <c:v>35462</c:v>
                </c:pt>
                <c:pt idx="438">
                  <c:v>35490</c:v>
                </c:pt>
                <c:pt idx="439">
                  <c:v>35521</c:v>
                </c:pt>
                <c:pt idx="440">
                  <c:v>35551</c:v>
                </c:pt>
                <c:pt idx="441">
                  <c:v>35582</c:v>
                </c:pt>
                <c:pt idx="442">
                  <c:v>35612</c:v>
                </c:pt>
                <c:pt idx="443">
                  <c:v>35643</c:v>
                </c:pt>
                <c:pt idx="444">
                  <c:v>35674</c:v>
                </c:pt>
                <c:pt idx="445">
                  <c:v>35704</c:v>
                </c:pt>
                <c:pt idx="446">
                  <c:v>35735</c:v>
                </c:pt>
                <c:pt idx="447">
                  <c:v>35765</c:v>
                </c:pt>
                <c:pt idx="448">
                  <c:v>35796</c:v>
                </c:pt>
                <c:pt idx="449">
                  <c:v>35827</c:v>
                </c:pt>
                <c:pt idx="450">
                  <c:v>35855</c:v>
                </c:pt>
                <c:pt idx="451">
                  <c:v>35886</c:v>
                </c:pt>
                <c:pt idx="452">
                  <c:v>35916</c:v>
                </c:pt>
                <c:pt idx="453">
                  <c:v>35947</c:v>
                </c:pt>
                <c:pt idx="454">
                  <c:v>35977</c:v>
                </c:pt>
                <c:pt idx="455">
                  <c:v>36008</c:v>
                </c:pt>
                <c:pt idx="456">
                  <c:v>36039</c:v>
                </c:pt>
                <c:pt idx="457">
                  <c:v>36069</c:v>
                </c:pt>
                <c:pt idx="458">
                  <c:v>36100</c:v>
                </c:pt>
                <c:pt idx="459">
                  <c:v>36130</c:v>
                </c:pt>
                <c:pt idx="460">
                  <c:v>36161</c:v>
                </c:pt>
                <c:pt idx="461">
                  <c:v>36192</c:v>
                </c:pt>
                <c:pt idx="462">
                  <c:v>36220</c:v>
                </c:pt>
                <c:pt idx="463">
                  <c:v>36251</c:v>
                </c:pt>
                <c:pt idx="464">
                  <c:v>36281</c:v>
                </c:pt>
                <c:pt idx="465">
                  <c:v>36312</c:v>
                </c:pt>
                <c:pt idx="466">
                  <c:v>36342</c:v>
                </c:pt>
                <c:pt idx="467">
                  <c:v>36373</c:v>
                </c:pt>
                <c:pt idx="468">
                  <c:v>36404</c:v>
                </c:pt>
                <c:pt idx="469">
                  <c:v>36434</c:v>
                </c:pt>
                <c:pt idx="470">
                  <c:v>36465</c:v>
                </c:pt>
                <c:pt idx="471">
                  <c:v>36495</c:v>
                </c:pt>
                <c:pt idx="472">
                  <c:v>36526</c:v>
                </c:pt>
                <c:pt idx="473">
                  <c:v>36557</c:v>
                </c:pt>
                <c:pt idx="474">
                  <c:v>36586</c:v>
                </c:pt>
                <c:pt idx="475">
                  <c:v>36617</c:v>
                </c:pt>
                <c:pt idx="476">
                  <c:v>36647</c:v>
                </c:pt>
                <c:pt idx="477">
                  <c:v>36678</c:v>
                </c:pt>
                <c:pt idx="478">
                  <c:v>36708</c:v>
                </c:pt>
                <c:pt idx="479">
                  <c:v>36739</c:v>
                </c:pt>
                <c:pt idx="480">
                  <c:v>36770</c:v>
                </c:pt>
                <c:pt idx="481">
                  <c:v>36800</c:v>
                </c:pt>
                <c:pt idx="482">
                  <c:v>36831</c:v>
                </c:pt>
                <c:pt idx="483">
                  <c:v>36861</c:v>
                </c:pt>
                <c:pt idx="484">
                  <c:v>36892</c:v>
                </c:pt>
                <c:pt idx="485">
                  <c:v>36923</c:v>
                </c:pt>
                <c:pt idx="486">
                  <c:v>36951</c:v>
                </c:pt>
                <c:pt idx="487">
                  <c:v>36982</c:v>
                </c:pt>
                <c:pt idx="488">
                  <c:v>37012</c:v>
                </c:pt>
                <c:pt idx="489">
                  <c:v>37043</c:v>
                </c:pt>
                <c:pt idx="490">
                  <c:v>37073</c:v>
                </c:pt>
                <c:pt idx="491">
                  <c:v>37104</c:v>
                </c:pt>
                <c:pt idx="492">
                  <c:v>37135</c:v>
                </c:pt>
                <c:pt idx="493">
                  <c:v>37165</c:v>
                </c:pt>
                <c:pt idx="494">
                  <c:v>37196</c:v>
                </c:pt>
                <c:pt idx="495">
                  <c:v>37226</c:v>
                </c:pt>
                <c:pt idx="496">
                  <c:v>37257</c:v>
                </c:pt>
                <c:pt idx="497">
                  <c:v>37288</c:v>
                </c:pt>
                <c:pt idx="498">
                  <c:v>37316</c:v>
                </c:pt>
                <c:pt idx="499">
                  <c:v>37347</c:v>
                </c:pt>
                <c:pt idx="500">
                  <c:v>37377</c:v>
                </c:pt>
                <c:pt idx="501">
                  <c:v>37408</c:v>
                </c:pt>
                <c:pt idx="502">
                  <c:v>37438</c:v>
                </c:pt>
                <c:pt idx="503">
                  <c:v>37469</c:v>
                </c:pt>
                <c:pt idx="504">
                  <c:v>37500</c:v>
                </c:pt>
                <c:pt idx="505">
                  <c:v>37530</c:v>
                </c:pt>
                <c:pt idx="506">
                  <c:v>37561</c:v>
                </c:pt>
                <c:pt idx="507">
                  <c:v>37591</c:v>
                </c:pt>
                <c:pt idx="508">
                  <c:v>37622</c:v>
                </c:pt>
                <c:pt idx="509">
                  <c:v>37653</c:v>
                </c:pt>
                <c:pt idx="510">
                  <c:v>37681</c:v>
                </c:pt>
                <c:pt idx="511">
                  <c:v>37712</c:v>
                </c:pt>
                <c:pt idx="512">
                  <c:v>37742</c:v>
                </c:pt>
                <c:pt idx="513">
                  <c:v>37773</c:v>
                </c:pt>
                <c:pt idx="514">
                  <c:v>37803</c:v>
                </c:pt>
                <c:pt idx="515">
                  <c:v>37834</c:v>
                </c:pt>
                <c:pt idx="516">
                  <c:v>37865</c:v>
                </c:pt>
                <c:pt idx="517">
                  <c:v>37895</c:v>
                </c:pt>
                <c:pt idx="518">
                  <c:v>37926</c:v>
                </c:pt>
                <c:pt idx="519">
                  <c:v>37956</c:v>
                </c:pt>
                <c:pt idx="520">
                  <c:v>37987</c:v>
                </c:pt>
                <c:pt idx="521">
                  <c:v>38018</c:v>
                </c:pt>
                <c:pt idx="522">
                  <c:v>38047</c:v>
                </c:pt>
                <c:pt idx="523">
                  <c:v>38078</c:v>
                </c:pt>
                <c:pt idx="524">
                  <c:v>38108</c:v>
                </c:pt>
                <c:pt idx="525">
                  <c:v>38139</c:v>
                </c:pt>
                <c:pt idx="526">
                  <c:v>38169</c:v>
                </c:pt>
                <c:pt idx="527">
                  <c:v>38200</c:v>
                </c:pt>
                <c:pt idx="528">
                  <c:v>38231</c:v>
                </c:pt>
                <c:pt idx="529">
                  <c:v>38261</c:v>
                </c:pt>
                <c:pt idx="530">
                  <c:v>38292</c:v>
                </c:pt>
                <c:pt idx="531">
                  <c:v>38322</c:v>
                </c:pt>
                <c:pt idx="532">
                  <c:v>38353</c:v>
                </c:pt>
                <c:pt idx="533">
                  <c:v>38384</c:v>
                </c:pt>
                <c:pt idx="534">
                  <c:v>38412</c:v>
                </c:pt>
                <c:pt idx="535">
                  <c:v>38443</c:v>
                </c:pt>
                <c:pt idx="536">
                  <c:v>38473</c:v>
                </c:pt>
                <c:pt idx="537">
                  <c:v>38504</c:v>
                </c:pt>
                <c:pt idx="538">
                  <c:v>38534</c:v>
                </c:pt>
                <c:pt idx="539">
                  <c:v>38565</c:v>
                </c:pt>
                <c:pt idx="540">
                  <c:v>38596</c:v>
                </c:pt>
                <c:pt idx="541">
                  <c:v>38626</c:v>
                </c:pt>
                <c:pt idx="542">
                  <c:v>38657</c:v>
                </c:pt>
                <c:pt idx="543">
                  <c:v>38687</c:v>
                </c:pt>
                <c:pt idx="544">
                  <c:v>38718</c:v>
                </c:pt>
                <c:pt idx="545">
                  <c:v>38749</c:v>
                </c:pt>
                <c:pt idx="546">
                  <c:v>38777</c:v>
                </c:pt>
                <c:pt idx="547">
                  <c:v>38808</c:v>
                </c:pt>
                <c:pt idx="548">
                  <c:v>38838</c:v>
                </c:pt>
                <c:pt idx="549">
                  <c:v>38869</c:v>
                </c:pt>
                <c:pt idx="550">
                  <c:v>38899</c:v>
                </c:pt>
                <c:pt idx="551">
                  <c:v>38930</c:v>
                </c:pt>
                <c:pt idx="552">
                  <c:v>38961</c:v>
                </c:pt>
                <c:pt idx="553">
                  <c:v>38991</c:v>
                </c:pt>
                <c:pt idx="554">
                  <c:v>39022</c:v>
                </c:pt>
                <c:pt idx="555">
                  <c:v>39052</c:v>
                </c:pt>
                <c:pt idx="556">
                  <c:v>39083</c:v>
                </c:pt>
                <c:pt idx="557">
                  <c:v>39114</c:v>
                </c:pt>
                <c:pt idx="558">
                  <c:v>39142</c:v>
                </c:pt>
                <c:pt idx="559">
                  <c:v>39173</c:v>
                </c:pt>
                <c:pt idx="560">
                  <c:v>39203</c:v>
                </c:pt>
                <c:pt idx="561">
                  <c:v>39234</c:v>
                </c:pt>
                <c:pt idx="562">
                  <c:v>39264</c:v>
                </c:pt>
                <c:pt idx="563">
                  <c:v>39295</c:v>
                </c:pt>
                <c:pt idx="564">
                  <c:v>39326</c:v>
                </c:pt>
                <c:pt idx="565">
                  <c:v>39356</c:v>
                </c:pt>
                <c:pt idx="566">
                  <c:v>39387</c:v>
                </c:pt>
                <c:pt idx="567">
                  <c:v>39417</c:v>
                </c:pt>
                <c:pt idx="568">
                  <c:v>39448</c:v>
                </c:pt>
                <c:pt idx="569">
                  <c:v>39479</c:v>
                </c:pt>
                <c:pt idx="570">
                  <c:v>39508</c:v>
                </c:pt>
                <c:pt idx="571">
                  <c:v>39539</c:v>
                </c:pt>
                <c:pt idx="572">
                  <c:v>39569</c:v>
                </c:pt>
                <c:pt idx="573">
                  <c:v>39600</c:v>
                </c:pt>
                <c:pt idx="574">
                  <c:v>39630</c:v>
                </c:pt>
                <c:pt idx="575">
                  <c:v>39661</c:v>
                </c:pt>
                <c:pt idx="576">
                  <c:v>39692</c:v>
                </c:pt>
                <c:pt idx="577">
                  <c:v>39722</c:v>
                </c:pt>
                <c:pt idx="578">
                  <c:v>39753</c:v>
                </c:pt>
                <c:pt idx="579">
                  <c:v>39783</c:v>
                </c:pt>
                <c:pt idx="580">
                  <c:v>39814</c:v>
                </c:pt>
                <c:pt idx="581">
                  <c:v>39845</c:v>
                </c:pt>
                <c:pt idx="582">
                  <c:v>39873</c:v>
                </c:pt>
                <c:pt idx="583">
                  <c:v>39904</c:v>
                </c:pt>
                <c:pt idx="584">
                  <c:v>39934</c:v>
                </c:pt>
                <c:pt idx="585">
                  <c:v>39965</c:v>
                </c:pt>
                <c:pt idx="586">
                  <c:v>39995</c:v>
                </c:pt>
                <c:pt idx="587">
                  <c:v>40026</c:v>
                </c:pt>
                <c:pt idx="588">
                  <c:v>40057</c:v>
                </c:pt>
                <c:pt idx="589">
                  <c:v>40087</c:v>
                </c:pt>
                <c:pt idx="590">
                  <c:v>40118</c:v>
                </c:pt>
                <c:pt idx="591">
                  <c:v>40148</c:v>
                </c:pt>
                <c:pt idx="592">
                  <c:v>40179</c:v>
                </c:pt>
                <c:pt idx="593">
                  <c:v>40210</c:v>
                </c:pt>
                <c:pt idx="594">
                  <c:v>40238</c:v>
                </c:pt>
                <c:pt idx="595">
                  <c:v>40269</c:v>
                </c:pt>
                <c:pt idx="596">
                  <c:v>40299</c:v>
                </c:pt>
                <c:pt idx="597">
                  <c:v>40330</c:v>
                </c:pt>
                <c:pt idx="598">
                  <c:v>40360</c:v>
                </c:pt>
                <c:pt idx="599">
                  <c:v>40391</c:v>
                </c:pt>
                <c:pt idx="600">
                  <c:v>40422</c:v>
                </c:pt>
                <c:pt idx="601">
                  <c:v>40452</c:v>
                </c:pt>
                <c:pt idx="602">
                  <c:v>40483</c:v>
                </c:pt>
                <c:pt idx="603">
                  <c:v>40513</c:v>
                </c:pt>
                <c:pt idx="604">
                  <c:v>40544</c:v>
                </c:pt>
                <c:pt idx="605">
                  <c:v>40575</c:v>
                </c:pt>
                <c:pt idx="606">
                  <c:v>40603</c:v>
                </c:pt>
                <c:pt idx="607">
                  <c:v>40634</c:v>
                </c:pt>
                <c:pt idx="608">
                  <c:v>40664</c:v>
                </c:pt>
                <c:pt idx="609">
                  <c:v>40695</c:v>
                </c:pt>
                <c:pt idx="610">
                  <c:v>40725</c:v>
                </c:pt>
                <c:pt idx="611">
                  <c:v>40756</c:v>
                </c:pt>
                <c:pt idx="612">
                  <c:v>40787</c:v>
                </c:pt>
                <c:pt idx="613">
                  <c:v>40817</c:v>
                </c:pt>
                <c:pt idx="614">
                  <c:v>40848</c:v>
                </c:pt>
                <c:pt idx="615">
                  <c:v>40878</c:v>
                </c:pt>
                <c:pt idx="616">
                  <c:v>40909</c:v>
                </c:pt>
                <c:pt idx="617">
                  <c:v>40940</c:v>
                </c:pt>
                <c:pt idx="618">
                  <c:v>40969</c:v>
                </c:pt>
                <c:pt idx="619">
                  <c:v>41000</c:v>
                </c:pt>
                <c:pt idx="620">
                  <c:v>41030</c:v>
                </c:pt>
                <c:pt idx="621">
                  <c:v>41061</c:v>
                </c:pt>
                <c:pt idx="622">
                  <c:v>41091</c:v>
                </c:pt>
                <c:pt idx="623">
                  <c:v>41122</c:v>
                </c:pt>
                <c:pt idx="624">
                  <c:v>41153</c:v>
                </c:pt>
                <c:pt idx="625">
                  <c:v>41183</c:v>
                </c:pt>
                <c:pt idx="626">
                  <c:v>41214</c:v>
                </c:pt>
                <c:pt idx="627">
                  <c:v>41244</c:v>
                </c:pt>
                <c:pt idx="628">
                  <c:v>41275</c:v>
                </c:pt>
                <c:pt idx="629">
                  <c:v>41306</c:v>
                </c:pt>
                <c:pt idx="630">
                  <c:v>41334</c:v>
                </c:pt>
                <c:pt idx="631">
                  <c:v>41365</c:v>
                </c:pt>
                <c:pt idx="632">
                  <c:v>41395</c:v>
                </c:pt>
                <c:pt idx="633">
                  <c:v>41426</c:v>
                </c:pt>
                <c:pt idx="634">
                  <c:v>41456</c:v>
                </c:pt>
                <c:pt idx="635">
                  <c:v>41487</c:v>
                </c:pt>
                <c:pt idx="636">
                  <c:v>41518</c:v>
                </c:pt>
                <c:pt idx="637">
                  <c:v>41548</c:v>
                </c:pt>
                <c:pt idx="638">
                  <c:v>41579</c:v>
                </c:pt>
                <c:pt idx="639">
                  <c:v>41609</c:v>
                </c:pt>
                <c:pt idx="640">
                  <c:v>41640</c:v>
                </c:pt>
                <c:pt idx="641">
                  <c:v>41671</c:v>
                </c:pt>
                <c:pt idx="642">
                  <c:v>41699</c:v>
                </c:pt>
                <c:pt idx="643">
                  <c:v>41730</c:v>
                </c:pt>
                <c:pt idx="644">
                  <c:v>41760</c:v>
                </c:pt>
                <c:pt idx="645">
                  <c:v>41791</c:v>
                </c:pt>
                <c:pt idx="646">
                  <c:v>41821</c:v>
                </c:pt>
                <c:pt idx="647">
                  <c:v>41852</c:v>
                </c:pt>
                <c:pt idx="648">
                  <c:v>41883</c:v>
                </c:pt>
                <c:pt idx="649">
                  <c:v>41913</c:v>
                </c:pt>
                <c:pt idx="650">
                  <c:v>41944</c:v>
                </c:pt>
                <c:pt idx="651">
                  <c:v>41974</c:v>
                </c:pt>
                <c:pt idx="652">
                  <c:v>42005</c:v>
                </c:pt>
                <c:pt idx="653">
                  <c:v>42036</c:v>
                </c:pt>
                <c:pt idx="654">
                  <c:v>42064</c:v>
                </c:pt>
                <c:pt idx="655">
                  <c:v>42095</c:v>
                </c:pt>
                <c:pt idx="656">
                  <c:v>42125</c:v>
                </c:pt>
                <c:pt idx="657">
                  <c:v>42156</c:v>
                </c:pt>
                <c:pt idx="658">
                  <c:v>42186</c:v>
                </c:pt>
                <c:pt idx="659">
                  <c:v>42217</c:v>
                </c:pt>
                <c:pt idx="660">
                  <c:v>42248</c:v>
                </c:pt>
                <c:pt idx="661">
                  <c:v>42278</c:v>
                </c:pt>
                <c:pt idx="662">
                  <c:v>42309</c:v>
                </c:pt>
                <c:pt idx="663">
                  <c:v>42339</c:v>
                </c:pt>
                <c:pt idx="664">
                  <c:v>42370</c:v>
                </c:pt>
                <c:pt idx="665">
                  <c:v>42401</c:v>
                </c:pt>
                <c:pt idx="666">
                  <c:v>42430</c:v>
                </c:pt>
                <c:pt idx="667">
                  <c:v>42461</c:v>
                </c:pt>
                <c:pt idx="668">
                  <c:v>42491</c:v>
                </c:pt>
                <c:pt idx="669">
                  <c:v>42522</c:v>
                </c:pt>
                <c:pt idx="670">
                  <c:v>42552</c:v>
                </c:pt>
                <c:pt idx="671">
                  <c:v>42583</c:v>
                </c:pt>
                <c:pt idx="672">
                  <c:v>42614</c:v>
                </c:pt>
                <c:pt idx="673">
                  <c:v>42644</c:v>
                </c:pt>
                <c:pt idx="674">
                  <c:v>42675</c:v>
                </c:pt>
                <c:pt idx="675">
                  <c:v>42705</c:v>
                </c:pt>
                <c:pt idx="676">
                  <c:v>42736</c:v>
                </c:pt>
                <c:pt idx="677">
                  <c:v>42767</c:v>
                </c:pt>
                <c:pt idx="678">
                  <c:v>42795</c:v>
                </c:pt>
                <c:pt idx="679">
                  <c:v>42826</c:v>
                </c:pt>
                <c:pt idx="680">
                  <c:v>42856</c:v>
                </c:pt>
                <c:pt idx="681">
                  <c:v>42887</c:v>
                </c:pt>
                <c:pt idx="682">
                  <c:v>42917</c:v>
                </c:pt>
                <c:pt idx="683">
                  <c:v>42948</c:v>
                </c:pt>
                <c:pt idx="684">
                  <c:v>42979</c:v>
                </c:pt>
                <c:pt idx="685">
                  <c:v>43009</c:v>
                </c:pt>
                <c:pt idx="686">
                  <c:v>43040</c:v>
                </c:pt>
                <c:pt idx="687">
                  <c:v>43070</c:v>
                </c:pt>
                <c:pt idx="688">
                  <c:v>43101</c:v>
                </c:pt>
                <c:pt idx="689">
                  <c:v>43132</c:v>
                </c:pt>
                <c:pt idx="690">
                  <c:v>43160</c:v>
                </c:pt>
                <c:pt idx="691">
                  <c:v>43191</c:v>
                </c:pt>
                <c:pt idx="692">
                  <c:v>43221</c:v>
                </c:pt>
                <c:pt idx="693">
                  <c:v>43252</c:v>
                </c:pt>
                <c:pt idx="694">
                  <c:v>43282</c:v>
                </c:pt>
                <c:pt idx="695">
                  <c:v>43313</c:v>
                </c:pt>
                <c:pt idx="696">
                  <c:v>43344</c:v>
                </c:pt>
                <c:pt idx="697">
                  <c:v>43374</c:v>
                </c:pt>
                <c:pt idx="698">
                  <c:v>43405</c:v>
                </c:pt>
                <c:pt idx="699">
                  <c:v>43435</c:v>
                </c:pt>
                <c:pt idx="700">
                  <c:v>43466</c:v>
                </c:pt>
                <c:pt idx="701">
                  <c:v>43497</c:v>
                </c:pt>
                <c:pt idx="702">
                  <c:v>43525</c:v>
                </c:pt>
                <c:pt idx="703">
                  <c:v>43556</c:v>
                </c:pt>
                <c:pt idx="704">
                  <c:v>43586</c:v>
                </c:pt>
                <c:pt idx="705">
                  <c:v>43617</c:v>
                </c:pt>
                <c:pt idx="706">
                  <c:v>43647</c:v>
                </c:pt>
                <c:pt idx="707">
                  <c:v>43678</c:v>
                </c:pt>
                <c:pt idx="708">
                  <c:v>43709</c:v>
                </c:pt>
                <c:pt idx="709">
                  <c:v>43739</c:v>
                </c:pt>
                <c:pt idx="710">
                  <c:v>43770</c:v>
                </c:pt>
                <c:pt idx="711">
                  <c:v>43800</c:v>
                </c:pt>
                <c:pt idx="712">
                  <c:v>43831</c:v>
                </c:pt>
                <c:pt idx="713">
                  <c:v>43862</c:v>
                </c:pt>
                <c:pt idx="714">
                  <c:v>43891</c:v>
                </c:pt>
                <c:pt idx="715">
                  <c:v>43922</c:v>
                </c:pt>
                <c:pt idx="716">
                  <c:v>43952</c:v>
                </c:pt>
                <c:pt idx="717">
                  <c:v>43983</c:v>
                </c:pt>
                <c:pt idx="718">
                  <c:v>44013</c:v>
                </c:pt>
                <c:pt idx="719">
                  <c:v>44044</c:v>
                </c:pt>
                <c:pt idx="720">
                  <c:v>44075</c:v>
                </c:pt>
                <c:pt idx="721">
                  <c:v>44105</c:v>
                </c:pt>
                <c:pt idx="722">
                  <c:v>44136</c:v>
                </c:pt>
                <c:pt idx="723">
                  <c:v>44166</c:v>
                </c:pt>
                <c:pt idx="724">
                  <c:v>44197</c:v>
                </c:pt>
                <c:pt idx="725">
                  <c:v>44228</c:v>
                </c:pt>
                <c:pt idx="726">
                  <c:v>44256</c:v>
                </c:pt>
                <c:pt idx="727">
                  <c:v>44287</c:v>
                </c:pt>
                <c:pt idx="728">
                  <c:v>44317</c:v>
                </c:pt>
                <c:pt idx="729">
                  <c:v>44348</c:v>
                </c:pt>
                <c:pt idx="730">
                  <c:v>44378</c:v>
                </c:pt>
                <c:pt idx="731">
                  <c:v>44409</c:v>
                </c:pt>
                <c:pt idx="732">
                  <c:v>44440</c:v>
                </c:pt>
                <c:pt idx="733">
                  <c:v>44470</c:v>
                </c:pt>
                <c:pt idx="734">
                  <c:v>44501</c:v>
                </c:pt>
                <c:pt idx="735">
                  <c:v>44531</c:v>
                </c:pt>
                <c:pt idx="736">
                  <c:v>44562</c:v>
                </c:pt>
                <c:pt idx="737">
                  <c:v>44593</c:v>
                </c:pt>
                <c:pt idx="738">
                  <c:v>44621</c:v>
                </c:pt>
                <c:pt idx="739">
                  <c:v>44652</c:v>
                </c:pt>
                <c:pt idx="740">
                  <c:v>44682</c:v>
                </c:pt>
                <c:pt idx="741">
                  <c:v>44713</c:v>
                </c:pt>
                <c:pt idx="742">
                  <c:v>44743</c:v>
                </c:pt>
                <c:pt idx="743">
                  <c:v>44774</c:v>
                </c:pt>
                <c:pt idx="744">
                  <c:v>44805</c:v>
                </c:pt>
                <c:pt idx="745">
                  <c:v>44835</c:v>
                </c:pt>
                <c:pt idx="746">
                  <c:v>44866</c:v>
                </c:pt>
                <c:pt idx="747">
                  <c:v>44896</c:v>
                </c:pt>
                <c:pt idx="748">
                  <c:v>44927</c:v>
                </c:pt>
                <c:pt idx="749">
                  <c:v>44958</c:v>
                </c:pt>
                <c:pt idx="750">
                  <c:v>44986</c:v>
                </c:pt>
                <c:pt idx="751">
                  <c:v>45017</c:v>
                </c:pt>
                <c:pt idx="752">
                  <c:v>45047</c:v>
                </c:pt>
                <c:pt idx="753">
                  <c:v>45078</c:v>
                </c:pt>
                <c:pt idx="754">
                  <c:v>45108</c:v>
                </c:pt>
                <c:pt idx="755">
                  <c:v>45139</c:v>
                </c:pt>
                <c:pt idx="756">
                  <c:v>45170</c:v>
                </c:pt>
                <c:pt idx="757">
                  <c:v>45200</c:v>
                </c:pt>
                <c:pt idx="758">
                  <c:v>45231</c:v>
                </c:pt>
                <c:pt idx="759">
                  <c:v>45261</c:v>
                </c:pt>
                <c:pt idx="760">
                  <c:v>45292</c:v>
                </c:pt>
                <c:pt idx="761">
                  <c:v>45323</c:v>
                </c:pt>
                <c:pt idx="762">
                  <c:v>45352</c:v>
                </c:pt>
                <c:pt idx="763">
                  <c:v>45383</c:v>
                </c:pt>
                <c:pt idx="764">
                  <c:v>45413</c:v>
                </c:pt>
                <c:pt idx="765">
                  <c:v>45444</c:v>
                </c:pt>
                <c:pt idx="766">
                  <c:v>45474</c:v>
                </c:pt>
                <c:pt idx="767">
                  <c:v>45505</c:v>
                </c:pt>
                <c:pt idx="768">
                  <c:v>45536</c:v>
                </c:pt>
                <c:pt idx="769">
                  <c:v>45566</c:v>
                </c:pt>
                <c:pt idx="770">
                  <c:v>45597</c:v>
                </c:pt>
                <c:pt idx="771">
                  <c:v>45627</c:v>
                </c:pt>
                <c:pt idx="772">
                  <c:v>45658</c:v>
                </c:pt>
                <c:pt idx="773">
                  <c:v>45689</c:v>
                </c:pt>
                <c:pt idx="774">
                  <c:v>45717</c:v>
                </c:pt>
                <c:pt idx="775">
                  <c:v>45748</c:v>
                </c:pt>
                <c:pt idx="776">
                  <c:v>45778</c:v>
                </c:pt>
                <c:pt idx="777">
                  <c:v>45809</c:v>
                </c:pt>
                <c:pt idx="778">
                  <c:v>45839</c:v>
                </c:pt>
                <c:pt idx="779">
                  <c:v>45870</c:v>
                </c:pt>
                <c:pt idx="780">
                  <c:v>45901</c:v>
                </c:pt>
                <c:pt idx="781">
                  <c:v>45931</c:v>
                </c:pt>
                <c:pt idx="782">
                  <c:v>45962</c:v>
                </c:pt>
                <c:pt idx="783">
                  <c:v>45992</c:v>
                </c:pt>
                <c:pt idx="784">
                  <c:v>46023</c:v>
                </c:pt>
                <c:pt idx="785">
                  <c:v>46054</c:v>
                </c:pt>
                <c:pt idx="786">
                  <c:v>46082</c:v>
                </c:pt>
                <c:pt idx="787">
                  <c:v>46113</c:v>
                </c:pt>
                <c:pt idx="788">
                  <c:v>46143</c:v>
                </c:pt>
                <c:pt idx="789">
                  <c:v>46174</c:v>
                </c:pt>
                <c:pt idx="790">
                  <c:v>46204</c:v>
                </c:pt>
                <c:pt idx="791">
                  <c:v>46235</c:v>
                </c:pt>
                <c:pt idx="792">
                  <c:v>46266</c:v>
                </c:pt>
                <c:pt idx="793">
                  <c:v>46296</c:v>
                </c:pt>
                <c:pt idx="794">
                  <c:v>46327</c:v>
                </c:pt>
                <c:pt idx="795">
                  <c:v>46357</c:v>
                </c:pt>
                <c:pt idx="796">
                  <c:v>46388</c:v>
                </c:pt>
                <c:pt idx="797">
                  <c:v>46419</c:v>
                </c:pt>
                <c:pt idx="798">
                  <c:v>46447</c:v>
                </c:pt>
                <c:pt idx="799">
                  <c:v>46478</c:v>
                </c:pt>
                <c:pt idx="800">
                  <c:v>46508</c:v>
                </c:pt>
                <c:pt idx="801">
                  <c:v>46539</c:v>
                </c:pt>
                <c:pt idx="802">
                  <c:v>46569</c:v>
                </c:pt>
                <c:pt idx="803">
                  <c:v>46600</c:v>
                </c:pt>
                <c:pt idx="804">
                  <c:v>46631</c:v>
                </c:pt>
                <c:pt idx="805">
                  <c:v>46661</c:v>
                </c:pt>
                <c:pt idx="806">
                  <c:v>46692</c:v>
                </c:pt>
                <c:pt idx="807">
                  <c:v>46722</c:v>
                </c:pt>
                <c:pt idx="808">
                  <c:v>46753</c:v>
                </c:pt>
                <c:pt idx="809">
                  <c:v>46784</c:v>
                </c:pt>
                <c:pt idx="810">
                  <c:v>46813</c:v>
                </c:pt>
                <c:pt idx="811">
                  <c:v>46844</c:v>
                </c:pt>
                <c:pt idx="812">
                  <c:v>46874</c:v>
                </c:pt>
                <c:pt idx="813">
                  <c:v>46905</c:v>
                </c:pt>
                <c:pt idx="814">
                  <c:v>46935</c:v>
                </c:pt>
                <c:pt idx="815">
                  <c:v>46966</c:v>
                </c:pt>
                <c:pt idx="816">
                  <c:v>46997</c:v>
                </c:pt>
                <c:pt idx="817">
                  <c:v>47027</c:v>
                </c:pt>
                <c:pt idx="818">
                  <c:v>47058</c:v>
                </c:pt>
                <c:pt idx="819">
                  <c:v>47088</c:v>
                </c:pt>
                <c:pt idx="820">
                  <c:v>47119</c:v>
                </c:pt>
                <c:pt idx="821">
                  <c:v>47150</c:v>
                </c:pt>
                <c:pt idx="822">
                  <c:v>47178</c:v>
                </c:pt>
                <c:pt idx="823">
                  <c:v>47209</c:v>
                </c:pt>
                <c:pt idx="824">
                  <c:v>47239</c:v>
                </c:pt>
                <c:pt idx="825">
                  <c:v>47270</c:v>
                </c:pt>
                <c:pt idx="826">
                  <c:v>47300</c:v>
                </c:pt>
                <c:pt idx="827">
                  <c:v>47331</c:v>
                </c:pt>
                <c:pt idx="828">
                  <c:v>47362</c:v>
                </c:pt>
                <c:pt idx="829">
                  <c:v>47392</c:v>
                </c:pt>
                <c:pt idx="830">
                  <c:v>47423</c:v>
                </c:pt>
                <c:pt idx="831">
                  <c:v>47453</c:v>
                </c:pt>
                <c:pt idx="832">
                  <c:v>47484</c:v>
                </c:pt>
                <c:pt idx="833">
                  <c:v>47515</c:v>
                </c:pt>
                <c:pt idx="834">
                  <c:v>47543</c:v>
                </c:pt>
                <c:pt idx="835">
                  <c:v>47574</c:v>
                </c:pt>
                <c:pt idx="836">
                  <c:v>47604</c:v>
                </c:pt>
                <c:pt idx="837">
                  <c:v>47635</c:v>
                </c:pt>
                <c:pt idx="838">
                  <c:v>47665</c:v>
                </c:pt>
                <c:pt idx="839">
                  <c:v>47696</c:v>
                </c:pt>
                <c:pt idx="840">
                  <c:v>47727</c:v>
                </c:pt>
                <c:pt idx="841">
                  <c:v>47757</c:v>
                </c:pt>
                <c:pt idx="842">
                  <c:v>47788</c:v>
                </c:pt>
                <c:pt idx="843">
                  <c:v>47818</c:v>
                </c:pt>
                <c:pt idx="844">
                  <c:v>47849</c:v>
                </c:pt>
                <c:pt idx="845">
                  <c:v>47880</c:v>
                </c:pt>
                <c:pt idx="846">
                  <c:v>47908</c:v>
                </c:pt>
                <c:pt idx="847">
                  <c:v>47939</c:v>
                </c:pt>
                <c:pt idx="848">
                  <c:v>47969</c:v>
                </c:pt>
                <c:pt idx="849">
                  <c:v>48000</c:v>
                </c:pt>
                <c:pt idx="850">
                  <c:v>48030</c:v>
                </c:pt>
                <c:pt idx="851">
                  <c:v>48061</c:v>
                </c:pt>
                <c:pt idx="852">
                  <c:v>48092</c:v>
                </c:pt>
                <c:pt idx="853">
                  <c:v>48122</c:v>
                </c:pt>
                <c:pt idx="854">
                  <c:v>48153</c:v>
                </c:pt>
                <c:pt idx="855">
                  <c:v>48183</c:v>
                </c:pt>
                <c:pt idx="856">
                  <c:v>48214</c:v>
                </c:pt>
                <c:pt idx="857">
                  <c:v>48245</c:v>
                </c:pt>
                <c:pt idx="858">
                  <c:v>48274</c:v>
                </c:pt>
                <c:pt idx="859">
                  <c:v>48305</c:v>
                </c:pt>
                <c:pt idx="860">
                  <c:v>48335</c:v>
                </c:pt>
                <c:pt idx="861">
                  <c:v>48366</c:v>
                </c:pt>
                <c:pt idx="862">
                  <c:v>48396</c:v>
                </c:pt>
                <c:pt idx="863">
                  <c:v>48427</c:v>
                </c:pt>
                <c:pt idx="864">
                  <c:v>48458</c:v>
                </c:pt>
                <c:pt idx="865">
                  <c:v>48488</c:v>
                </c:pt>
                <c:pt idx="866">
                  <c:v>48519</c:v>
                </c:pt>
                <c:pt idx="867">
                  <c:v>48549</c:v>
                </c:pt>
                <c:pt idx="868">
                  <c:v>48580</c:v>
                </c:pt>
                <c:pt idx="869">
                  <c:v>48611</c:v>
                </c:pt>
                <c:pt idx="870">
                  <c:v>48639</c:v>
                </c:pt>
                <c:pt idx="871">
                  <c:v>48670</c:v>
                </c:pt>
                <c:pt idx="872">
                  <c:v>48700</c:v>
                </c:pt>
                <c:pt idx="873">
                  <c:v>48731</c:v>
                </c:pt>
                <c:pt idx="874">
                  <c:v>48761</c:v>
                </c:pt>
                <c:pt idx="875">
                  <c:v>48792</c:v>
                </c:pt>
                <c:pt idx="876">
                  <c:v>48823</c:v>
                </c:pt>
                <c:pt idx="877">
                  <c:v>48853</c:v>
                </c:pt>
                <c:pt idx="878">
                  <c:v>48884</c:v>
                </c:pt>
                <c:pt idx="879">
                  <c:v>48914</c:v>
                </c:pt>
                <c:pt idx="880">
                  <c:v>48945</c:v>
                </c:pt>
                <c:pt idx="881">
                  <c:v>48976</c:v>
                </c:pt>
                <c:pt idx="882">
                  <c:v>49004</c:v>
                </c:pt>
                <c:pt idx="883">
                  <c:v>49035</c:v>
                </c:pt>
                <c:pt idx="884">
                  <c:v>49065</c:v>
                </c:pt>
                <c:pt idx="885">
                  <c:v>49096</c:v>
                </c:pt>
                <c:pt idx="886">
                  <c:v>49126</c:v>
                </c:pt>
                <c:pt idx="887">
                  <c:v>49157</c:v>
                </c:pt>
                <c:pt idx="888">
                  <c:v>49188</c:v>
                </c:pt>
                <c:pt idx="889">
                  <c:v>49218</c:v>
                </c:pt>
                <c:pt idx="890">
                  <c:v>49249</c:v>
                </c:pt>
                <c:pt idx="891">
                  <c:v>49279</c:v>
                </c:pt>
                <c:pt idx="892">
                  <c:v>49310</c:v>
                </c:pt>
                <c:pt idx="893">
                  <c:v>49341</c:v>
                </c:pt>
                <c:pt idx="894">
                  <c:v>49369</c:v>
                </c:pt>
                <c:pt idx="895">
                  <c:v>49400</c:v>
                </c:pt>
                <c:pt idx="896">
                  <c:v>49430</c:v>
                </c:pt>
                <c:pt idx="897">
                  <c:v>49461</c:v>
                </c:pt>
                <c:pt idx="898">
                  <c:v>49491</c:v>
                </c:pt>
                <c:pt idx="899">
                  <c:v>49522</c:v>
                </c:pt>
                <c:pt idx="900">
                  <c:v>49553</c:v>
                </c:pt>
                <c:pt idx="901">
                  <c:v>49583</c:v>
                </c:pt>
                <c:pt idx="902">
                  <c:v>49614</c:v>
                </c:pt>
                <c:pt idx="903">
                  <c:v>49644</c:v>
                </c:pt>
                <c:pt idx="904">
                  <c:v>49675</c:v>
                </c:pt>
                <c:pt idx="905">
                  <c:v>49706</c:v>
                </c:pt>
                <c:pt idx="906">
                  <c:v>49735</c:v>
                </c:pt>
                <c:pt idx="907">
                  <c:v>49766</c:v>
                </c:pt>
                <c:pt idx="908">
                  <c:v>49796</c:v>
                </c:pt>
                <c:pt idx="909">
                  <c:v>49827</c:v>
                </c:pt>
                <c:pt idx="910">
                  <c:v>49857</c:v>
                </c:pt>
                <c:pt idx="911">
                  <c:v>49888</c:v>
                </c:pt>
                <c:pt idx="912">
                  <c:v>49919</c:v>
                </c:pt>
                <c:pt idx="913">
                  <c:v>49949</c:v>
                </c:pt>
                <c:pt idx="914">
                  <c:v>49980</c:v>
                </c:pt>
                <c:pt idx="915">
                  <c:v>50010</c:v>
                </c:pt>
                <c:pt idx="916">
                  <c:v>50041</c:v>
                </c:pt>
                <c:pt idx="917">
                  <c:v>50072</c:v>
                </c:pt>
                <c:pt idx="918">
                  <c:v>50100</c:v>
                </c:pt>
                <c:pt idx="919">
                  <c:v>50131</c:v>
                </c:pt>
                <c:pt idx="920">
                  <c:v>50161</c:v>
                </c:pt>
                <c:pt idx="921">
                  <c:v>50192</c:v>
                </c:pt>
                <c:pt idx="922">
                  <c:v>50222</c:v>
                </c:pt>
                <c:pt idx="923">
                  <c:v>50253</c:v>
                </c:pt>
                <c:pt idx="924">
                  <c:v>50284</c:v>
                </c:pt>
                <c:pt idx="925">
                  <c:v>50314</c:v>
                </c:pt>
                <c:pt idx="926">
                  <c:v>50345</c:v>
                </c:pt>
                <c:pt idx="927">
                  <c:v>50375</c:v>
                </c:pt>
                <c:pt idx="928">
                  <c:v>50406</c:v>
                </c:pt>
                <c:pt idx="929">
                  <c:v>50437</c:v>
                </c:pt>
                <c:pt idx="930">
                  <c:v>50465</c:v>
                </c:pt>
                <c:pt idx="931">
                  <c:v>50496</c:v>
                </c:pt>
                <c:pt idx="932">
                  <c:v>50526</c:v>
                </c:pt>
                <c:pt idx="933">
                  <c:v>50557</c:v>
                </c:pt>
                <c:pt idx="934">
                  <c:v>50587</c:v>
                </c:pt>
                <c:pt idx="935">
                  <c:v>50618</c:v>
                </c:pt>
                <c:pt idx="936">
                  <c:v>50649</c:v>
                </c:pt>
                <c:pt idx="937">
                  <c:v>50679</c:v>
                </c:pt>
                <c:pt idx="938">
                  <c:v>50710</c:v>
                </c:pt>
                <c:pt idx="939">
                  <c:v>50740</c:v>
                </c:pt>
                <c:pt idx="940">
                  <c:v>50771</c:v>
                </c:pt>
                <c:pt idx="941">
                  <c:v>50802</c:v>
                </c:pt>
                <c:pt idx="942">
                  <c:v>50830</c:v>
                </c:pt>
                <c:pt idx="943">
                  <c:v>50861</c:v>
                </c:pt>
                <c:pt idx="944">
                  <c:v>50891</c:v>
                </c:pt>
                <c:pt idx="945">
                  <c:v>50922</c:v>
                </c:pt>
                <c:pt idx="946">
                  <c:v>50952</c:v>
                </c:pt>
                <c:pt idx="947">
                  <c:v>50983</c:v>
                </c:pt>
                <c:pt idx="948">
                  <c:v>51014</c:v>
                </c:pt>
                <c:pt idx="949">
                  <c:v>51044</c:v>
                </c:pt>
                <c:pt idx="950">
                  <c:v>51075</c:v>
                </c:pt>
                <c:pt idx="951">
                  <c:v>51105</c:v>
                </c:pt>
                <c:pt idx="952">
                  <c:v>51136</c:v>
                </c:pt>
                <c:pt idx="953">
                  <c:v>51167</c:v>
                </c:pt>
                <c:pt idx="954">
                  <c:v>51196</c:v>
                </c:pt>
                <c:pt idx="955">
                  <c:v>51227</c:v>
                </c:pt>
                <c:pt idx="956">
                  <c:v>51257</c:v>
                </c:pt>
                <c:pt idx="957">
                  <c:v>51288</c:v>
                </c:pt>
                <c:pt idx="958">
                  <c:v>51318</c:v>
                </c:pt>
                <c:pt idx="959">
                  <c:v>51349</c:v>
                </c:pt>
                <c:pt idx="960">
                  <c:v>51380</c:v>
                </c:pt>
                <c:pt idx="961">
                  <c:v>51410</c:v>
                </c:pt>
                <c:pt idx="962">
                  <c:v>51441</c:v>
                </c:pt>
                <c:pt idx="963">
                  <c:v>51471</c:v>
                </c:pt>
                <c:pt idx="964">
                  <c:v>51502</c:v>
                </c:pt>
                <c:pt idx="965">
                  <c:v>51533</c:v>
                </c:pt>
                <c:pt idx="966">
                  <c:v>51561</c:v>
                </c:pt>
                <c:pt idx="967">
                  <c:v>51592</c:v>
                </c:pt>
                <c:pt idx="968">
                  <c:v>51622</c:v>
                </c:pt>
                <c:pt idx="969">
                  <c:v>51653</c:v>
                </c:pt>
                <c:pt idx="970">
                  <c:v>51683</c:v>
                </c:pt>
                <c:pt idx="971">
                  <c:v>51714</c:v>
                </c:pt>
                <c:pt idx="972">
                  <c:v>51745</c:v>
                </c:pt>
                <c:pt idx="973">
                  <c:v>51775</c:v>
                </c:pt>
                <c:pt idx="974">
                  <c:v>51806</c:v>
                </c:pt>
                <c:pt idx="975">
                  <c:v>51836</c:v>
                </c:pt>
                <c:pt idx="976">
                  <c:v>51867</c:v>
                </c:pt>
                <c:pt idx="977">
                  <c:v>51898</c:v>
                </c:pt>
                <c:pt idx="978">
                  <c:v>51926</c:v>
                </c:pt>
                <c:pt idx="979">
                  <c:v>51957</c:v>
                </c:pt>
                <c:pt idx="980">
                  <c:v>51987</c:v>
                </c:pt>
                <c:pt idx="981">
                  <c:v>52018</c:v>
                </c:pt>
                <c:pt idx="982">
                  <c:v>52048</c:v>
                </c:pt>
                <c:pt idx="983">
                  <c:v>52079</c:v>
                </c:pt>
                <c:pt idx="984">
                  <c:v>52110</c:v>
                </c:pt>
                <c:pt idx="985">
                  <c:v>52140</c:v>
                </c:pt>
                <c:pt idx="986">
                  <c:v>52171</c:v>
                </c:pt>
                <c:pt idx="987">
                  <c:v>52201</c:v>
                </c:pt>
                <c:pt idx="988">
                  <c:v>52232</c:v>
                </c:pt>
                <c:pt idx="989">
                  <c:v>52263</c:v>
                </c:pt>
                <c:pt idx="990">
                  <c:v>52291</c:v>
                </c:pt>
                <c:pt idx="991">
                  <c:v>52322</c:v>
                </c:pt>
                <c:pt idx="992">
                  <c:v>52352</c:v>
                </c:pt>
                <c:pt idx="993">
                  <c:v>52383</c:v>
                </c:pt>
                <c:pt idx="994">
                  <c:v>52413</c:v>
                </c:pt>
                <c:pt idx="995">
                  <c:v>52444</c:v>
                </c:pt>
                <c:pt idx="996">
                  <c:v>52475</c:v>
                </c:pt>
                <c:pt idx="997">
                  <c:v>52505</c:v>
                </c:pt>
                <c:pt idx="998">
                  <c:v>52536</c:v>
                </c:pt>
                <c:pt idx="999">
                  <c:v>52566</c:v>
                </c:pt>
                <c:pt idx="1000">
                  <c:v>52597</c:v>
                </c:pt>
                <c:pt idx="1001">
                  <c:v>52628</c:v>
                </c:pt>
                <c:pt idx="1002">
                  <c:v>52657</c:v>
                </c:pt>
                <c:pt idx="1003">
                  <c:v>52688</c:v>
                </c:pt>
                <c:pt idx="1004">
                  <c:v>52718</c:v>
                </c:pt>
                <c:pt idx="1005">
                  <c:v>52749</c:v>
                </c:pt>
                <c:pt idx="1006">
                  <c:v>52779</c:v>
                </c:pt>
                <c:pt idx="1007">
                  <c:v>52810</c:v>
                </c:pt>
                <c:pt idx="1008">
                  <c:v>52841</c:v>
                </c:pt>
                <c:pt idx="1009">
                  <c:v>52871</c:v>
                </c:pt>
                <c:pt idx="1010">
                  <c:v>52902</c:v>
                </c:pt>
                <c:pt idx="1011">
                  <c:v>52932</c:v>
                </c:pt>
                <c:pt idx="1012">
                  <c:v>52963</c:v>
                </c:pt>
                <c:pt idx="1013">
                  <c:v>52994</c:v>
                </c:pt>
                <c:pt idx="1014">
                  <c:v>53022</c:v>
                </c:pt>
                <c:pt idx="1015">
                  <c:v>53053</c:v>
                </c:pt>
                <c:pt idx="1016">
                  <c:v>53083</c:v>
                </c:pt>
                <c:pt idx="1017">
                  <c:v>53114</c:v>
                </c:pt>
                <c:pt idx="1018">
                  <c:v>53144</c:v>
                </c:pt>
                <c:pt idx="1019">
                  <c:v>53175</c:v>
                </c:pt>
                <c:pt idx="1020">
                  <c:v>53206</c:v>
                </c:pt>
                <c:pt idx="1021">
                  <c:v>53236</c:v>
                </c:pt>
                <c:pt idx="1022">
                  <c:v>53267</c:v>
                </c:pt>
                <c:pt idx="1023">
                  <c:v>53297</c:v>
                </c:pt>
                <c:pt idx="1024">
                  <c:v>53328</c:v>
                </c:pt>
                <c:pt idx="1025">
                  <c:v>53359</c:v>
                </c:pt>
                <c:pt idx="1026">
                  <c:v>53387</c:v>
                </c:pt>
                <c:pt idx="1027">
                  <c:v>53418</c:v>
                </c:pt>
                <c:pt idx="1028">
                  <c:v>53448</c:v>
                </c:pt>
                <c:pt idx="1029">
                  <c:v>53479</c:v>
                </c:pt>
                <c:pt idx="1030">
                  <c:v>53509</c:v>
                </c:pt>
                <c:pt idx="1031">
                  <c:v>53540</c:v>
                </c:pt>
                <c:pt idx="1032">
                  <c:v>53571</c:v>
                </c:pt>
                <c:pt idx="1033">
                  <c:v>53601</c:v>
                </c:pt>
                <c:pt idx="1034">
                  <c:v>53632</c:v>
                </c:pt>
                <c:pt idx="1035">
                  <c:v>53662</c:v>
                </c:pt>
                <c:pt idx="1036">
                  <c:v>53693</c:v>
                </c:pt>
                <c:pt idx="1037">
                  <c:v>53724</c:v>
                </c:pt>
                <c:pt idx="1038">
                  <c:v>53752</c:v>
                </c:pt>
                <c:pt idx="1039">
                  <c:v>53783</c:v>
                </c:pt>
                <c:pt idx="1040">
                  <c:v>53813</c:v>
                </c:pt>
                <c:pt idx="1041">
                  <c:v>53844</c:v>
                </c:pt>
                <c:pt idx="1042">
                  <c:v>53874</c:v>
                </c:pt>
                <c:pt idx="1043">
                  <c:v>53905</c:v>
                </c:pt>
                <c:pt idx="1044">
                  <c:v>53936</c:v>
                </c:pt>
                <c:pt idx="1045">
                  <c:v>53966</c:v>
                </c:pt>
                <c:pt idx="1046">
                  <c:v>53997</c:v>
                </c:pt>
                <c:pt idx="1047">
                  <c:v>54027</c:v>
                </c:pt>
                <c:pt idx="1048">
                  <c:v>54058</c:v>
                </c:pt>
                <c:pt idx="1049">
                  <c:v>54089</c:v>
                </c:pt>
                <c:pt idx="1050">
                  <c:v>54118</c:v>
                </c:pt>
                <c:pt idx="1051">
                  <c:v>54149</c:v>
                </c:pt>
                <c:pt idx="1052">
                  <c:v>54179</c:v>
                </c:pt>
                <c:pt idx="1053">
                  <c:v>54210</c:v>
                </c:pt>
                <c:pt idx="1054">
                  <c:v>54240</c:v>
                </c:pt>
                <c:pt idx="1055">
                  <c:v>54271</c:v>
                </c:pt>
                <c:pt idx="1056">
                  <c:v>54302</c:v>
                </c:pt>
                <c:pt idx="1057">
                  <c:v>54332</c:v>
                </c:pt>
                <c:pt idx="1058">
                  <c:v>54363</c:v>
                </c:pt>
                <c:pt idx="1059">
                  <c:v>54393</c:v>
                </c:pt>
                <c:pt idx="1060">
                  <c:v>54424</c:v>
                </c:pt>
                <c:pt idx="1061">
                  <c:v>54455</c:v>
                </c:pt>
                <c:pt idx="1062">
                  <c:v>54483</c:v>
                </c:pt>
                <c:pt idx="1063">
                  <c:v>54514</c:v>
                </c:pt>
                <c:pt idx="1064">
                  <c:v>54544</c:v>
                </c:pt>
                <c:pt idx="1065">
                  <c:v>54575</c:v>
                </c:pt>
                <c:pt idx="1066">
                  <c:v>54605</c:v>
                </c:pt>
                <c:pt idx="1067">
                  <c:v>54636</c:v>
                </c:pt>
                <c:pt idx="1068">
                  <c:v>54667</c:v>
                </c:pt>
                <c:pt idx="1069">
                  <c:v>54697</c:v>
                </c:pt>
                <c:pt idx="1070">
                  <c:v>54728</c:v>
                </c:pt>
                <c:pt idx="1071">
                  <c:v>54758</c:v>
                </c:pt>
                <c:pt idx="1072">
                  <c:v>54789</c:v>
                </c:pt>
                <c:pt idx="1073">
                  <c:v>54820</c:v>
                </c:pt>
                <c:pt idx="1074">
                  <c:v>54848</c:v>
                </c:pt>
                <c:pt idx="1075">
                  <c:v>54879</c:v>
                </c:pt>
                <c:pt idx="1076">
                  <c:v>54909</c:v>
                </c:pt>
                <c:pt idx="1077">
                  <c:v>54940</c:v>
                </c:pt>
                <c:pt idx="1078">
                  <c:v>54970</c:v>
                </c:pt>
                <c:pt idx="1079">
                  <c:v>55001</c:v>
                </c:pt>
                <c:pt idx="1080">
                  <c:v>55032</c:v>
                </c:pt>
                <c:pt idx="1081">
                  <c:v>55062</c:v>
                </c:pt>
                <c:pt idx="1082">
                  <c:v>55093</c:v>
                </c:pt>
                <c:pt idx="1083">
                  <c:v>55123</c:v>
                </c:pt>
                <c:pt idx="1084">
                  <c:v>55154</c:v>
                </c:pt>
                <c:pt idx="1085">
                  <c:v>55185</c:v>
                </c:pt>
                <c:pt idx="1086">
                  <c:v>55213</c:v>
                </c:pt>
                <c:pt idx="1087">
                  <c:v>55244</c:v>
                </c:pt>
                <c:pt idx="1088">
                  <c:v>55274</c:v>
                </c:pt>
                <c:pt idx="1089">
                  <c:v>55305</c:v>
                </c:pt>
                <c:pt idx="1090">
                  <c:v>55335</c:v>
                </c:pt>
                <c:pt idx="1091">
                  <c:v>55366</c:v>
                </c:pt>
                <c:pt idx="1092">
                  <c:v>55397</c:v>
                </c:pt>
                <c:pt idx="1093">
                  <c:v>55427</c:v>
                </c:pt>
                <c:pt idx="1094">
                  <c:v>55458</c:v>
                </c:pt>
                <c:pt idx="1095">
                  <c:v>55488</c:v>
                </c:pt>
                <c:pt idx="1096">
                  <c:v>55519</c:v>
                </c:pt>
                <c:pt idx="1097">
                  <c:v>55550</c:v>
                </c:pt>
                <c:pt idx="1098">
                  <c:v>55579</c:v>
                </c:pt>
                <c:pt idx="1099">
                  <c:v>55610</c:v>
                </c:pt>
                <c:pt idx="1100">
                  <c:v>55640</c:v>
                </c:pt>
                <c:pt idx="1101">
                  <c:v>55671</c:v>
                </c:pt>
                <c:pt idx="1102">
                  <c:v>55701</c:v>
                </c:pt>
                <c:pt idx="1103">
                  <c:v>55732</c:v>
                </c:pt>
                <c:pt idx="1104">
                  <c:v>55763</c:v>
                </c:pt>
                <c:pt idx="1105">
                  <c:v>55793</c:v>
                </c:pt>
                <c:pt idx="1106">
                  <c:v>55824</c:v>
                </c:pt>
                <c:pt idx="1107">
                  <c:v>55854</c:v>
                </c:pt>
                <c:pt idx="1108">
                  <c:v>55885</c:v>
                </c:pt>
                <c:pt idx="1109">
                  <c:v>55916</c:v>
                </c:pt>
                <c:pt idx="1110">
                  <c:v>55944</c:v>
                </c:pt>
                <c:pt idx="1111">
                  <c:v>55975</c:v>
                </c:pt>
                <c:pt idx="1112">
                  <c:v>56005</c:v>
                </c:pt>
                <c:pt idx="1113">
                  <c:v>56036</c:v>
                </c:pt>
                <c:pt idx="1114">
                  <c:v>56066</c:v>
                </c:pt>
                <c:pt idx="1115">
                  <c:v>56097</c:v>
                </c:pt>
                <c:pt idx="1116">
                  <c:v>56128</c:v>
                </c:pt>
                <c:pt idx="1117">
                  <c:v>56158</c:v>
                </c:pt>
                <c:pt idx="1118">
                  <c:v>56189</c:v>
                </c:pt>
                <c:pt idx="1119">
                  <c:v>56219</c:v>
                </c:pt>
                <c:pt idx="1120">
                  <c:v>56250</c:v>
                </c:pt>
                <c:pt idx="1121">
                  <c:v>56281</c:v>
                </c:pt>
                <c:pt idx="1122">
                  <c:v>56309</c:v>
                </c:pt>
                <c:pt idx="1123">
                  <c:v>56340</c:v>
                </c:pt>
                <c:pt idx="1124">
                  <c:v>56370</c:v>
                </c:pt>
                <c:pt idx="1125">
                  <c:v>56401</c:v>
                </c:pt>
                <c:pt idx="1126">
                  <c:v>56431</c:v>
                </c:pt>
                <c:pt idx="1127">
                  <c:v>56462</c:v>
                </c:pt>
                <c:pt idx="1128">
                  <c:v>56493</c:v>
                </c:pt>
                <c:pt idx="1129">
                  <c:v>56523</c:v>
                </c:pt>
                <c:pt idx="1130">
                  <c:v>56554</c:v>
                </c:pt>
                <c:pt idx="1131">
                  <c:v>56584</c:v>
                </c:pt>
                <c:pt idx="1132">
                  <c:v>56615</c:v>
                </c:pt>
                <c:pt idx="1133">
                  <c:v>56646</c:v>
                </c:pt>
                <c:pt idx="1134">
                  <c:v>56674</c:v>
                </c:pt>
                <c:pt idx="1135">
                  <c:v>56705</c:v>
                </c:pt>
                <c:pt idx="1136">
                  <c:v>56735</c:v>
                </c:pt>
                <c:pt idx="1137">
                  <c:v>56766</c:v>
                </c:pt>
                <c:pt idx="1138">
                  <c:v>56796</c:v>
                </c:pt>
                <c:pt idx="1139">
                  <c:v>56827</c:v>
                </c:pt>
                <c:pt idx="1140">
                  <c:v>56858</c:v>
                </c:pt>
                <c:pt idx="1141">
                  <c:v>56888</c:v>
                </c:pt>
                <c:pt idx="1142">
                  <c:v>56919</c:v>
                </c:pt>
                <c:pt idx="1143">
                  <c:v>56949</c:v>
                </c:pt>
                <c:pt idx="1144">
                  <c:v>56980</c:v>
                </c:pt>
                <c:pt idx="1145">
                  <c:v>57011</c:v>
                </c:pt>
                <c:pt idx="1146">
                  <c:v>57040</c:v>
                </c:pt>
                <c:pt idx="1147">
                  <c:v>57071</c:v>
                </c:pt>
                <c:pt idx="1148">
                  <c:v>57101</c:v>
                </c:pt>
                <c:pt idx="1149">
                  <c:v>57132</c:v>
                </c:pt>
                <c:pt idx="1150">
                  <c:v>57162</c:v>
                </c:pt>
                <c:pt idx="1151">
                  <c:v>57193</c:v>
                </c:pt>
                <c:pt idx="1152">
                  <c:v>57224</c:v>
                </c:pt>
                <c:pt idx="1153">
                  <c:v>57254</c:v>
                </c:pt>
                <c:pt idx="1154">
                  <c:v>57285</c:v>
                </c:pt>
                <c:pt idx="1155">
                  <c:v>57315</c:v>
                </c:pt>
                <c:pt idx="1156">
                  <c:v>57346</c:v>
                </c:pt>
                <c:pt idx="1157">
                  <c:v>57377</c:v>
                </c:pt>
                <c:pt idx="1158">
                  <c:v>57405</c:v>
                </c:pt>
                <c:pt idx="1159">
                  <c:v>57436</c:v>
                </c:pt>
                <c:pt idx="1160">
                  <c:v>57466</c:v>
                </c:pt>
                <c:pt idx="1161">
                  <c:v>57497</c:v>
                </c:pt>
                <c:pt idx="1162">
                  <c:v>57527</c:v>
                </c:pt>
                <c:pt idx="1163">
                  <c:v>57558</c:v>
                </c:pt>
                <c:pt idx="1164">
                  <c:v>57589</c:v>
                </c:pt>
                <c:pt idx="1165">
                  <c:v>57619</c:v>
                </c:pt>
                <c:pt idx="1166">
                  <c:v>57650</c:v>
                </c:pt>
                <c:pt idx="1167">
                  <c:v>57680</c:v>
                </c:pt>
                <c:pt idx="1168">
                  <c:v>57711</c:v>
                </c:pt>
                <c:pt idx="1169">
                  <c:v>57742</c:v>
                </c:pt>
                <c:pt idx="1170">
                  <c:v>57770</c:v>
                </c:pt>
                <c:pt idx="1171">
                  <c:v>57801</c:v>
                </c:pt>
                <c:pt idx="1172">
                  <c:v>57831</c:v>
                </c:pt>
                <c:pt idx="1173">
                  <c:v>57862</c:v>
                </c:pt>
                <c:pt idx="1174">
                  <c:v>57892</c:v>
                </c:pt>
                <c:pt idx="1175">
                  <c:v>57923</c:v>
                </c:pt>
                <c:pt idx="1176">
                  <c:v>57954</c:v>
                </c:pt>
                <c:pt idx="1177">
                  <c:v>57984</c:v>
                </c:pt>
                <c:pt idx="1178">
                  <c:v>58015</c:v>
                </c:pt>
                <c:pt idx="1179">
                  <c:v>58045</c:v>
                </c:pt>
                <c:pt idx="1180">
                  <c:v>58076</c:v>
                </c:pt>
                <c:pt idx="1181">
                  <c:v>58107</c:v>
                </c:pt>
                <c:pt idx="1182">
                  <c:v>58135</c:v>
                </c:pt>
                <c:pt idx="1183">
                  <c:v>58166</c:v>
                </c:pt>
                <c:pt idx="1184">
                  <c:v>58196</c:v>
                </c:pt>
                <c:pt idx="1185">
                  <c:v>58227</c:v>
                </c:pt>
                <c:pt idx="1186">
                  <c:v>58257</c:v>
                </c:pt>
                <c:pt idx="1187">
                  <c:v>58288</c:v>
                </c:pt>
                <c:pt idx="1188">
                  <c:v>58319</c:v>
                </c:pt>
                <c:pt idx="1189">
                  <c:v>58349</c:v>
                </c:pt>
                <c:pt idx="1190">
                  <c:v>58380</c:v>
                </c:pt>
                <c:pt idx="1191">
                  <c:v>58410</c:v>
                </c:pt>
                <c:pt idx="1192">
                  <c:v>58441</c:v>
                </c:pt>
                <c:pt idx="1193">
                  <c:v>58472</c:v>
                </c:pt>
                <c:pt idx="1194">
                  <c:v>58501</c:v>
                </c:pt>
                <c:pt idx="1195">
                  <c:v>58532</c:v>
                </c:pt>
                <c:pt idx="1196">
                  <c:v>58562</c:v>
                </c:pt>
                <c:pt idx="1197">
                  <c:v>58593</c:v>
                </c:pt>
                <c:pt idx="1198">
                  <c:v>58623</c:v>
                </c:pt>
                <c:pt idx="1199">
                  <c:v>58654</c:v>
                </c:pt>
                <c:pt idx="1200">
                  <c:v>58685</c:v>
                </c:pt>
                <c:pt idx="1201">
                  <c:v>58715</c:v>
                </c:pt>
                <c:pt idx="1202">
                  <c:v>58746</c:v>
                </c:pt>
                <c:pt idx="1203">
                  <c:v>58776</c:v>
                </c:pt>
                <c:pt idx="1204">
                  <c:v>58807</c:v>
                </c:pt>
                <c:pt idx="1205">
                  <c:v>58838</c:v>
                </c:pt>
                <c:pt idx="1206">
                  <c:v>58866</c:v>
                </c:pt>
                <c:pt idx="1207">
                  <c:v>58897</c:v>
                </c:pt>
                <c:pt idx="1208">
                  <c:v>58927</c:v>
                </c:pt>
                <c:pt idx="1209">
                  <c:v>58958</c:v>
                </c:pt>
                <c:pt idx="1210">
                  <c:v>58988</c:v>
                </c:pt>
                <c:pt idx="1211">
                  <c:v>59019</c:v>
                </c:pt>
                <c:pt idx="1212">
                  <c:v>59050</c:v>
                </c:pt>
                <c:pt idx="1213">
                  <c:v>59080</c:v>
                </c:pt>
                <c:pt idx="1214">
                  <c:v>59111</c:v>
                </c:pt>
                <c:pt idx="1215">
                  <c:v>59141</c:v>
                </c:pt>
                <c:pt idx="1216">
                  <c:v>59172</c:v>
                </c:pt>
                <c:pt idx="1217">
                  <c:v>59203</c:v>
                </c:pt>
                <c:pt idx="1218">
                  <c:v>59231</c:v>
                </c:pt>
                <c:pt idx="1219">
                  <c:v>59262</c:v>
                </c:pt>
                <c:pt idx="1220">
                  <c:v>59292</c:v>
                </c:pt>
                <c:pt idx="1221">
                  <c:v>59323</c:v>
                </c:pt>
                <c:pt idx="1222">
                  <c:v>59353</c:v>
                </c:pt>
                <c:pt idx="1223">
                  <c:v>59384</c:v>
                </c:pt>
                <c:pt idx="1224">
                  <c:v>59415</c:v>
                </c:pt>
                <c:pt idx="1225">
                  <c:v>59445</c:v>
                </c:pt>
                <c:pt idx="1226">
                  <c:v>59476</c:v>
                </c:pt>
                <c:pt idx="1227">
                  <c:v>59506</c:v>
                </c:pt>
                <c:pt idx="1228">
                  <c:v>59537</c:v>
                </c:pt>
                <c:pt idx="1229">
                  <c:v>59568</c:v>
                </c:pt>
                <c:pt idx="1230">
                  <c:v>59596</c:v>
                </c:pt>
                <c:pt idx="1231">
                  <c:v>59627</c:v>
                </c:pt>
                <c:pt idx="1232">
                  <c:v>59657</c:v>
                </c:pt>
                <c:pt idx="1233">
                  <c:v>59688</c:v>
                </c:pt>
                <c:pt idx="1234">
                  <c:v>59718</c:v>
                </c:pt>
                <c:pt idx="1235">
                  <c:v>59749</c:v>
                </c:pt>
                <c:pt idx="1236">
                  <c:v>59780</c:v>
                </c:pt>
                <c:pt idx="1237">
                  <c:v>59810</c:v>
                </c:pt>
                <c:pt idx="1238">
                  <c:v>59841</c:v>
                </c:pt>
                <c:pt idx="1239">
                  <c:v>59871</c:v>
                </c:pt>
                <c:pt idx="1240">
                  <c:v>59902</c:v>
                </c:pt>
                <c:pt idx="1241">
                  <c:v>59933</c:v>
                </c:pt>
                <c:pt idx="1242">
                  <c:v>59962</c:v>
                </c:pt>
                <c:pt idx="1243">
                  <c:v>59993</c:v>
                </c:pt>
                <c:pt idx="1244">
                  <c:v>60023</c:v>
                </c:pt>
                <c:pt idx="1245">
                  <c:v>60054</c:v>
                </c:pt>
                <c:pt idx="1246">
                  <c:v>60084</c:v>
                </c:pt>
                <c:pt idx="1247">
                  <c:v>60115</c:v>
                </c:pt>
                <c:pt idx="1248">
                  <c:v>60146</c:v>
                </c:pt>
                <c:pt idx="1249">
                  <c:v>60176</c:v>
                </c:pt>
                <c:pt idx="1250">
                  <c:v>60207</c:v>
                </c:pt>
                <c:pt idx="1251">
                  <c:v>60237</c:v>
                </c:pt>
                <c:pt idx="1252">
                  <c:v>60268</c:v>
                </c:pt>
                <c:pt idx="1253">
                  <c:v>60299</c:v>
                </c:pt>
                <c:pt idx="1254">
                  <c:v>60327</c:v>
                </c:pt>
                <c:pt idx="1255">
                  <c:v>60358</c:v>
                </c:pt>
                <c:pt idx="1256">
                  <c:v>60388</c:v>
                </c:pt>
                <c:pt idx="1257">
                  <c:v>60419</c:v>
                </c:pt>
                <c:pt idx="1258">
                  <c:v>60449</c:v>
                </c:pt>
                <c:pt idx="1259">
                  <c:v>60480</c:v>
                </c:pt>
                <c:pt idx="1260">
                  <c:v>60511</c:v>
                </c:pt>
                <c:pt idx="1261">
                  <c:v>60541</c:v>
                </c:pt>
                <c:pt idx="1262">
                  <c:v>60572</c:v>
                </c:pt>
                <c:pt idx="1263">
                  <c:v>60602</c:v>
                </c:pt>
                <c:pt idx="1264">
                  <c:v>60633</c:v>
                </c:pt>
                <c:pt idx="1265">
                  <c:v>60664</c:v>
                </c:pt>
                <c:pt idx="1266">
                  <c:v>60692</c:v>
                </c:pt>
                <c:pt idx="1267">
                  <c:v>60723</c:v>
                </c:pt>
                <c:pt idx="1268">
                  <c:v>60753</c:v>
                </c:pt>
                <c:pt idx="1269">
                  <c:v>60784</c:v>
                </c:pt>
                <c:pt idx="1270">
                  <c:v>60814</c:v>
                </c:pt>
                <c:pt idx="1271">
                  <c:v>60845</c:v>
                </c:pt>
                <c:pt idx="1272">
                  <c:v>60876</c:v>
                </c:pt>
                <c:pt idx="1273">
                  <c:v>60906</c:v>
                </c:pt>
                <c:pt idx="1274">
                  <c:v>60937</c:v>
                </c:pt>
                <c:pt idx="1275">
                  <c:v>60967</c:v>
                </c:pt>
                <c:pt idx="1276">
                  <c:v>60998</c:v>
                </c:pt>
                <c:pt idx="1277">
                  <c:v>61029</c:v>
                </c:pt>
                <c:pt idx="1278">
                  <c:v>61057</c:v>
                </c:pt>
                <c:pt idx="1279">
                  <c:v>61088</c:v>
                </c:pt>
                <c:pt idx="1280">
                  <c:v>61118</c:v>
                </c:pt>
                <c:pt idx="1281">
                  <c:v>61149</c:v>
                </c:pt>
                <c:pt idx="1282">
                  <c:v>61179</c:v>
                </c:pt>
                <c:pt idx="1283">
                  <c:v>61210</c:v>
                </c:pt>
                <c:pt idx="1284">
                  <c:v>61241</c:v>
                </c:pt>
                <c:pt idx="1285">
                  <c:v>61271</c:v>
                </c:pt>
                <c:pt idx="1286">
                  <c:v>61302</c:v>
                </c:pt>
                <c:pt idx="1287">
                  <c:v>61332</c:v>
                </c:pt>
                <c:pt idx="1288">
                  <c:v>61363</c:v>
                </c:pt>
                <c:pt idx="1289">
                  <c:v>61394</c:v>
                </c:pt>
                <c:pt idx="1290">
                  <c:v>61423</c:v>
                </c:pt>
                <c:pt idx="1291">
                  <c:v>61454</c:v>
                </c:pt>
                <c:pt idx="1292">
                  <c:v>61484</c:v>
                </c:pt>
                <c:pt idx="1293">
                  <c:v>61515</c:v>
                </c:pt>
                <c:pt idx="1294">
                  <c:v>61545</c:v>
                </c:pt>
                <c:pt idx="1295">
                  <c:v>61576</c:v>
                </c:pt>
                <c:pt idx="1296">
                  <c:v>61607</c:v>
                </c:pt>
                <c:pt idx="1297">
                  <c:v>61637</c:v>
                </c:pt>
                <c:pt idx="1298">
                  <c:v>61668</c:v>
                </c:pt>
                <c:pt idx="1299">
                  <c:v>61698</c:v>
                </c:pt>
                <c:pt idx="1300">
                  <c:v>61729</c:v>
                </c:pt>
                <c:pt idx="1301">
                  <c:v>61760</c:v>
                </c:pt>
                <c:pt idx="1302">
                  <c:v>61788</c:v>
                </c:pt>
                <c:pt idx="1303">
                  <c:v>61819</c:v>
                </c:pt>
                <c:pt idx="1304">
                  <c:v>61849</c:v>
                </c:pt>
                <c:pt idx="1305">
                  <c:v>61880</c:v>
                </c:pt>
                <c:pt idx="1306">
                  <c:v>61910</c:v>
                </c:pt>
                <c:pt idx="1307">
                  <c:v>61941</c:v>
                </c:pt>
                <c:pt idx="1308">
                  <c:v>61972</c:v>
                </c:pt>
                <c:pt idx="1309">
                  <c:v>62002</c:v>
                </c:pt>
                <c:pt idx="1310">
                  <c:v>62033</c:v>
                </c:pt>
                <c:pt idx="1311">
                  <c:v>62063</c:v>
                </c:pt>
                <c:pt idx="1312">
                  <c:v>62094</c:v>
                </c:pt>
                <c:pt idx="1313">
                  <c:v>62125</c:v>
                </c:pt>
                <c:pt idx="1314">
                  <c:v>62153</c:v>
                </c:pt>
                <c:pt idx="1315">
                  <c:v>62184</c:v>
                </c:pt>
                <c:pt idx="1316">
                  <c:v>62214</c:v>
                </c:pt>
                <c:pt idx="1317">
                  <c:v>62245</c:v>
                </c:pt>
                <c:pt idx="1318">
                  <c:v>62275</c:v>
                </c:pt>
                <c:pt idx="1319">
                  <c:v>62306</c:v>
                </c:pt>
                <c:pt idx="1320">
                  <c:v>62337</c:v>
                </c:pt>
                <c:pt idx="1321">
                  <c:v>62367</c:v>
                </c:pt>
                <c:pt idx="1322">
                  <c:v>62398</c:v>
                </c:pt>
                <c:pt idx="1323">
                  <c:v>62428</c:v>
                </c:pt>
                <c:pt idx="1324">
                  <c:v>62459</c:v>
                </c:pt>
                <c:pt idx="1325">
                  <c:v>62490</c:v>
                </c:pt>
                <c:pt idx="1326">
                  <c:v>62518</c:v>
                </c:pt>
                <c:pt idx="1327">
                  <c:v>62549</c:v>
                </c:pt>
                <c:pt idx="1328">
                  <c:v>62579</c:v>
                </c:pt>
                <c:pt idx="1329">
                  <c:v>62610</c:v>
                </c:pt>
                <c:pt idx="1330">
                  <c:v>62640</c:v>
                </c:pt>
                <c:pt idx="1331">
                  <c:v>62671</c:v>
                </c:pt>
                <c:pt idx="1332">
                  <c:v>62702</c:v>
                </c:pt>
                <c:pt idx="1333">
                  <c:v>62732</c:v>
                </c:pt>
                <c:pt idx="1334">
                  <c:v>62763</c:v>
                </c:pt>
                <c:pt idx="1335">
                  <c:v>62793</c:v>
                </c:pt>
                <c:pt idx="1336">
                  <c:v>62824</c:v>
                </c:pt>
                <c:pt idx="1337">
                  <c:v>62855</c:v>
                </c:pt>
                <c:pt idx="1338">
                  <c:v>62884</c:v>
                </c:pt>
                <c:pt idx="1339">
                  <c:v>62915</c:v>
                </c:pt>
                <c:pt idx="1340">
                  <c:v>62945</c:v>
                </c:pt>
                <c:pt idx="1341">
                  <c:v>62976</c:v>
                </c:pt>
                <c:pt idx="1342">
                  <c:v>63006</c:v>
                </c:pt>
                <c:pt idx="1343">
                  <c:v>63037</c:v>
                </c:pt>
                <c:pt idx="1344">
                  <c:v>63068</c:v>
                </c:pt>
                <c:pt idx="1345">
                  <c:v>63098</c:v>
                </c:pt>
                <c:pt idx="1346">
                  <c:v>63129</c:v>
                </c:pt>
                <c:pt idx="1347">
                  <c:v>63159</c:v>
                </c:pt>
                <c:pt idx="1348">
                  <c:v>63190</c:v>
                </c:pt>
                <c:pt idx="1349">
                  <c:v>63221</c:v>
                </c:pt>
                <c:pt idx="1350">
                  <c:v>63249</c:v>
                </c:pt>
                <c:pt idx="1351">
                  <c:v>63280</c:v>
                </c:pt>
                <c:pt idx="1352">
                  <c:v>63310</c:v>
                </c:pt>
                <c:pt idx="1353">
                  <c:v>63341</c:v>
                </c:pt>
                <c:pt idx="1354">
                  <c:v>63371</c:v>
                </c:pt>
                <c:pt idx="1355">
                  <c:v>63402</c:v>
                </c:pt>
                <c:pt idx="1356">
                  <c:v>63433</c:v>
                </c:pt>
                <c:pt idx="1357">
                  <c:v>63463</c:v>
                </c:pt>
                <c:pt idx="1358">
                  <c:v>63494</c:v>
                </c:pt>
                <c:pt idx="1359">
                  <c:v>63524</c:v>
                </c:pt>
                <c:pt idx="1360">
                  <c:v>63555</c:v>
                </c:pt>
                <c:pt idx="1361">
                  <c:v>63586</c:v>
                </c:pt>
                <c:pt idx="1362">
                  <c:v>63614</c:v>
                </c:pt>
                <c:pt idx="1363">
                  <c:v>63645</c:v>
                </c:pt>
                <c:pt idx="1364">
                  <c:v>63675</c:v>
                </c:pt>
                <c:pt idx="1365">
                  <c:v>63706</c:v>
                </c:pt>
                <c:pt idx="1366">
                  <c:v>63736</c:v>
                </c:pt>
                <c:pt idx="1367">
                  <c:v>63767</c:v>
                </c:pt>
                <c:pt idx="1368">
                  <c:v>63798</c:v>
                </c:pt>
                <c:pt idx="1369">
                  <c:v>63828</c:v>
                </c:pt>
                <c:pt idx="1370">
                  <c:v>63859</c:v>
                </c:pt>
                <c:pt idx="1371">
                  <c:v>63889</c:v>
                </c:pt>
                <c:pt idx="1372">
                  <c:v>63920</c:v>
                </c:pt>
                <c:pt idx="1373">
                  <c:v>63951</c:v>
                </c:pt>
                <c:pt idx="1374">
                  <c:v>63979</c:v>
                </c:pt>
                <c:pt idx="1375">
                  <c:v>64010</c:v>
                </c:pt>
                <c:pt idx="1376">
                  <c:v>64040</c:v>
                </c:pt>
                <c:pt idx="1377">
                  <c:v>64071</c:v>
                </c:pt>
                <c:pt idx="1378">
                  <c:v>64101</c:v>
                </c:pt>
                <c:pt idx="1379">
                  <c:v>64132</c:v>
                </c:pt>
                <c:pt idx="1380">
                  <c:v>64163</c:v>
                </c:pt>
                <c:pt idx="1381">
                  <c:v>64193</c:v>
                </c:pt>
                <c:pt idx="1382">
                  <c:v>64224</c:v>
                </c:pt>
                <c:pt idx="1383">
                  <c:v>64254</c:v>
                </c:pt>
                <c:pt idx="1384">
                  <c:v>64285</c:v>
                </c:pt>
                <c:pt idx="1385">
                  <c:v>64316</c:v>
                </c:pt>
                <c:pt idx="1386">
                  <c:v>64345</c:v>
                </c:pt>
                <c:pt idx="1387">
                  <c:v>64376</c:v>
                </c:pt>
                <c:pt idx="1388">
                  <c:v>64406</c:v>
                </c:pt>
                <c:pt idx="1389">
                  <c:v>64437</c:v>
                </c:pt>
                <c:pt idx="1390">
                  <c:v>64467</c:v>
                </c:pt>
                <c:pt idx="1391">
                  <c:v>64498</c:v>
                </c:pt>
                <c:pt idx="1392">
                  <c:v>64529</c:v>
                </c:pt>
                <c:pt idx="1393">
                  <c:v>64559</c:v>
                </c:pt>
                <c:pt idx="1394">
                  <c:v>64590</c:v>
                </c:pt>
                <c:pt idx="1395">
                  <c:v>64620</c:v>
                </c:pt>
                <c:pt idx="1396">
                  <c:v>64651</c:v>
                </c:pt>
                <c:pt idx="1397">
                  <c:v>64682</c:v>
                </c:pt>
                <c:pt idx="1398">
                  <c:v>64710</c:v>
                </c:pt>
                <c:pt idx="1399">
                  <c:v>64741</c:v>
                </c:pt>
                <c:pt idx="1400">
                  <c:v>64771</c:v>
                </c:pt>
                <c:pt idx="1401">
                  <c:v>64802</c:v>
                </c:pt>
                <c:pt idx="1402">
                  <c:v>64832</c:v>
                </c:pt>
                <c:pt idx="1403">
                  <c:v>64863</c:v>
                </c:pt>
                <c:pt idx="1404">
                  <c:v>64894</c:v>
                </c:pt>
                <c:pt idx="1405">
                  <c:v>64924</c:v>
                </c:pt>
                <c:pt idx="1406">
                  <c:v>64955</c:v>
                </c:pt>
                <c:pt idx="1407">
                  <c:v>64985</c:v>
                </c:pt>
                <c:pt idx="1408">
                  <c:v>65016</c:v>
                </c:pt>
                <c:pt idx="1409">
                  <c:v>65047</c:v>
                </c:pt>
                <c:pt idx="1410">
                  <c:v>65075</c:v>
                </c:pt>
                <c:pt idx="1411">
                  <c:v>65106</c:v>
                </c:pt>
                <c:pt idx="1412">
                  <c:v>65136</c:v>
                </c:pt>
                <c:pt idx="1413">
                  <c:v>65167</c:v>
                </c:pt>
                <c:pt idx="1414">
                  <c:v>65197</c:v>
                </c:pt>
                <c:pt idx="1415">
                  <c:v>65228</c:v>
                </c:pt>
                <c:pt idx="1416">
                  <c:v>65259</c:v>
                </c:pt>
                <c:pt idx="1417">
                  <c:v>65289</c:v>
                </c:pt>
                <c:pt idx="1418">
                  <c:v>65320</c:v>
                </c:pt>
                <c:pt idx="1419">
                  <c:v>65350</c:v>
                </c:pt>
                <c:pt idx="1420">
                  <c:v>65381</c:v>
                </c:pt>
                <c:pt idx="1421">
                  <c:v>65412</c:v>
                </c:pt>
                <c:pt idx="1422">
                  <c:v>65440</c:v>
                </c:pt>
                <c:pt idx="1423">
                  <c:v>65471</c:v>
                </c:pt>
                <c:pt idx="1424">
                  <c:v>65501</c:v>
                </c:pt>
                <c:pt idx="1425">
                  <c:v>65532</c:v>
                </c:pt>
                <c:pt idx="1426">
                  <c:v>65562</c:v>
                </c:pt>
                <c:pt idx="1427">
                  <c:v>65593</c:v>
                </c:pt>
                <c:pt idx="1428">
                  <c:v>65624</c:v>
                </c:pt>
                <c:pt idx="1429">
                  <c:v>65654</c:v>
                </c:pt>
                <c:pt idx="1430">
                  <c:v>65685</c:v>
                </c:pt>
                <c:pt idx="1431">
                  <c:v>65715</c:v>
                </c:pt>
                <c:pt idx="1432">
                  <c:v>65746</c:v>
                </c:pt>
                <c:pt idx="1433">
                  <c:v>65777</c:v>
                </c:pt>
                <c:pt idx="1434">
                  <c:v>65806</c:v>
                </c:pt>
                <c:pt idx="1435">
                  <c:v>65837</c:v>
                </c:pt>
                <c:pt idx="1436">
                  <c:v>65867</c:v>
                </c:pt>
                <c:pt idx="1437">
                  <c:v>65898</c:v>
                </c:pt>
                <c:pt idx="1438">
                  <c:v>65928</c:v>
                </c:pt>
                <c:pt idx="1439">
                  <c:v>65959</c:v>
                </c:pt>
                <c:pt idx="1440">
                  <c:v>65990</c:v>
                </c:pt>
                <c:pt idx="1441">
                  <c:v>66020</c:v>
                </c:pt>
                <c:pt idx="1442">
                  <c:v>66051</c:v>
                </c:pt>
                <c:pt idx="1443">
                  <c:v>66081</c:v>
                </c:pt>
                <c:pt idx="1444">
                  <c:v>66112</c:v>
                </c:pt>
                <c:pt idx="1445">
                  <c:v>66143</c:v>
                </c:pt>
                <c:pt idx="1446">
                  <c:v>66171</c:v>
                </c:pt>
                <c:pt idx="1447">
                  <c:v>66202</c:v>
                </c:pt>
                <c:pt idx="1448">
                  <c:v>66232</c:v>
                </c:pt>
                <c:pt idx="1449">
                  <c:v>66263</c:v>
                </c:pt>
                <c:pt idx="1450">
                  <c:v>66293</c:v>
                </c:pt>
                <c:pt idx="1451">
                  <c:v>66324</c:v>
                </c:pt>
                <c:pt idx="1452">
                  <c:v>66355</c:v>
                </c:pt>
                <c:pt idx="1453">
                  <c:v>66385</c:v>
                </c:pt>
                <c:pt idx="1454">
                  <c:v>66416</c:v>
                </c:pt>
                <c:pt idx="1455">
                  <c:v>66446</c:v>
                </c:pt>
                <c:pt idx="1456">
                  <c:v>66477</c:v>
                </c:pt>
                <c:pt idx="1457">
                  <c:v>66508</c:v>
                </c:pt>
                <c:pt idx="1458">
                  <c:v>66536</c:v>
                </c:pt>
                <c:pt idx="1459">
                  <c:v>66567</c:v>
                </c:pt>
                <c:pt idx="1460">
                  <c:v>66597</c:v>
                </c:pt>
                <c:pt idx="1461">
                  <c:v>66628</c:v>
                </c:pt>
                <c:pt idx="1462">
                  <c:v>66658</c:v>
                </c:pt>
                <c:pt idx="1463">
                  <c:v>66689</c:v>
                </c:pt>
                <c:pt idx="1464">
                  <c:v>66720</c:v>
                </c:pt>
                <c:pt idx="1465">
                  <c:v>66750</c:v>
                </c:pt>
                <c:pt idx="1466">
                  <c:v>66781</c:v>
                </c:pt>
                <c:pt idx="1467">
                  <c:v>66811</c:v>
                </c:pt>
                <c:pt idx="1468">
                  <c:v>66842</c:v>
                </c:pt>
                <c:pt idx="1469">
                  <c:v>66873</c:v>
                </c:pt>
                <c:pt idx="1470">
                  <c:v>66901</c:v>
                </c:pt>
                <c:pt idx="1471">
                  <c:v>66932</c:v>
                </c:pt>
                <c:pt idx="1472">
                  <c:v>66962</c:v>
                </c:pt>
                <c:pt idx="1473">
                  <c:v>66993</c:v>
                </c:pt>
                <c:pt idx="1474">
                  <c:v>67023</c:v>
                </c:pt>
                <c:pt idx="1475">
                  <c:v>67054</c:v>
                </c:pt>
                <c:pt idx="1476">
                  <c:v>67085</c:v>
                </c:pt>
                <c:pt idx="1477">
                  <c:v>67115</c:v>
                </c:pt>
                <c:pt idx="1478">
                  <c:v>67146</c:v>
                </c:pt>
                <c:pt idx="1479">
                  <c:v>67176</c:v>
                </c:pt>
                <c:pt idx="1480">
                  <c:v>67207</c:v>
                </c:pt>
                <c:pt idx="1481">
                  <c:v>67238</c:v>
                </c:pt>
                <c:pt idx="1482">
                  <c:v>67267</c:v>
                </c:pt>
                <c:pt idx="1483">
                  <c:v>67298</c:v>
                </c:pt>
                <c:pt idx="1484">
                  <c:v>67328</c:v>
                </c:pt>
                <c:pt idx="1485">
                  <c:v>67359</c:v>
                </c:pt>
                <c:pt idx="1486">
                  <c:v>67389</c:v>
                </c:pt>
                <c:pt idx="1487">
                  <c:v>67420</c:v>
                </c:pt>
                <c:pt idx="1488">
                  <c:v>67451</c:v>
                </c:pt>
                <c:pt idx="1489">
                  <c:v>67481</c:v>
                </c:pt>
                <c:pt idx="1490">
                  <c:v>67512</c:v>
                </c:pt>
                <c:pt idx="1491">
                  <c:v>67542</c:v>
                </c:pt>
                <c:pt idx="1492">
                  <c:v>67573</c:v>
                </c:pt>
                <c:pt idx="1493">
                  <c:v>67604</c:v>
                </c:pt>
                <c:pt idx="1494">
                  <c:v>67632</c:v>
                </c:pt>
                <c:pt idx="1495">
                  <c:v>67663</c:v>
                </c:pt>
                <c:pt idx="1496">
                  <c:v>67693</c:v>
                </c:pt>
                <c:pt idx="1497">
                  <c:v>67724</c:v>
                </c:pt>
                <c:pt idx="1498">
                  <c:v>67754</c:v>
                </c:pt>
                <c:pt idx="1499">
                  <c:v>67785</c:v>
                </c:pt>
                <c:pt idx="1500">
                  <c:v>67816</c:v>
                </c:pt>
                <c:pt idx="1501">
                  <c:v>67846</c:v>
                </c:pt>
                <c:pt idx="1502">
                  <c:v>67877</c:v>
                </c:pt>
                <c:pt idx="1503">
                  <c:v>67907</c:v>
                </c:pt>
                <c:pt idx="1504">
                  <c:v>67938</c:v>
                </c:pt>
                <c:pt idx="1505">
                  <c:v>67969</c:v>
                </c:pt>
                <c:pt idx="1506">
                  <c:v>67997</c:v>
                </c:pt>
                <c:pt idx="1507">
                  <c:v>68028</c:v>
                </c:pt>
                <c:pt idx="1508">
                  <c:v>68058</c:v>
                </c:pt>
                <c:pt idx="1509">
                  <c:v>68089</c:v>
                </c:pt>
                <c:pt idx="1510">
                  <c:v>68119</c:v>
                </c:pt>
                <c:pt idx="1511">
                  <c:v>68150</c:v>
                </c:pt>
                <c:pt idx="1512">
                  <c:v>68181</c:v>
                </c:pt>
                <c:pt idx="1513">
                  <c:v>68211</c:v>
                </c:pt>
                <c:pt idx="1514">
                  <c:v>68242</c:v>
                </c:pt>
                <c:pt idx="1515">
                  <c:v>68272</c:v>
                </c:pt>
                <c:pt idx="1516">
                  <c:v>68303</c:v>
                </c:pt>
                <c:pt idx="1517">
                  <c:v>68334</c:v>
                </c:pt>
                <c:pt idx="1518">
                  <c:v>68362</c:v>
                </c:pt>
                <c:pt idx="1519">
                  <c:v>68393</c:v>
                </c:pt>
                <c:pt idx="1520">
                  <c:v>68423</c:v>
                </c:pt>
                <c:pt idx="1521">
                  <c:v>68454</c:v>
                </c:pt>
                <c:pt idx="1522">
                  <c:v>68484</c:v>
                </c:pt>
                <c:pt idx="1523">
                  <c:v>68515</c:v>
                </c:pt>
                <c:pt idx="1524">
                  <c:v>68546</c:v>
                </c:pt>
                <c:pt idx="1525">
                  <c:v>68576</c:v>
                </c:pt>
                <c:pt idx="1526">
                  <c:v>68607</c:v>
                </c:pt>
                <c:pt idx="1527">
                  <c:v>68637</c:v>
                </c:pt>
                <c:pt idx="1528">
                  <c:v>68668</c:v>
                </c:pt>
                <c:pt idx="1529">
                  <c:v>68699</c:v>
                </c:pt>
                <c:pt idx="1530">
                  <c:v>68728</c:v>
                </c:pt>
                <c:pt idx="1531">
                  <c:v>68759</c:v>
                </c:pt>
                <c:pt idx="1532">
                  <c:v>68789</c:v>
                </c:pt>
                <c:pt idx="1533">
                  <c:v>68820</c:v>
                </c:pt>
                <c:pt idx="1534">
                  <c:v>68850</c:v>
                </c:pt>
                <c:pt idx="1535">
                  <c:v>68881</c:v>
                </c:pt>
                <c:pt idx="1536">
                  <c:v>68912</c:v>
                </c:pt>
                <c:pt idx="1537">
                  <c:v>68942</c:v>
                </c:pt>
                <c:pt idx="1538">
                  <c:v>68973</c:v>
                </c:pt>
                <c:pt idx="1539">
                  <c:v>69003</c:v>
                </c:pt>
                <c:pt idx="1540">
                  <c:v>69034</c:v>
                </c:pt>
                <c:pt idx="1541">
                  <c:v>69065</c:v>
                </c:pt>
                <c:pt idx="1542">
                  <c:v>69093</c:v>
                </c:pt>
                <c:pt idx="1543">
                  <c:v>69124</c:v>
                </c:pt>
                <c:pt idx="1544">
                  <c:v>69154</c:v>
                </c:pt>
                <c:pt idx="1545">
                  <c:v>69185</c:v>
                </c:pt>
                <c:pt idx="1546">
                  <c:v>69215</c:v>
                </c:pt>
                <c:pt idx="1547">
                  <c:v>69246</c:v>
                </c:pt>
                <c:pt idx="1548">
                  <c:v>69277</c:v>
                </c:pt>
                <c:pt idx="1549">
                  <c:v>69307</c:v>
                </c:pt>
                <c:pt idx="1550">
                  <c:v>69338</c:v>
                </c:pt>
                <c:pt idx="1551">
                  <c:v>69368</c:v>
                </c:pt>
                <c:pt idx="1552">
                  <c:v>69399</c:v>
                </c:pt>
                <c:pt idx="1553">
                  <c:v>69430</c:v>
                </c:pt>
                <c:pt idx="1554">
                  <c:v>69458</c:v>
                </c:pt>
                <c:pt idx="1555">
                  <c:v>69489</c:v>
                </c:pt>
                <c:pt idx="1556">
                  <c:v>69519</c:v>
                </c:pt>
                <c:pt idx="1557">
                  <c:v>69550</c:v>
                </c:pt>
                <c:pt idx="1558">
                  <c:v>69580</c:v>
                </c:pt>
                <c:pt idx="1559">
                  <c:v>69611</c:v>
                </c:pt>
                <c:pt idx="1560">
                  <c:v>69642</c:v>
                </c:pt>
                <c:pt idx="1561">
                  <c:v>69672</c:v>
                </c:pt>
                <c:pt idx="1562">
                  <c:v>69703</c:v>
                </c:pt>
                <c:pt idx="1563">
                  <c:v>69733</c:v>
                </c:pt>
                <c:pt idx="1564">
                  <c:v>69764</c:v>
                </c:pt>
                <c:pt idx="1565">
                  <c:v>69795</c:v>
                </c:pt>
                <c:pt idx="1566">
                  <c:v>69823</c:v>
                </c:pt>
                <c:pt idx="1567">
                  <c:v>69854</c:v>
                </c:pt>
                <c:pt idx="1568">
                  <c:v>69884</c:v>
                </c:pt>
                <c:pt idx="1569">
                  <c:v>69915</c:v>
                </c:pt>
                <c:pt idx="1570">
                  <c:v>69945</c:v>
                </c:pt>
                <c:pt idx="1571">
                  <c:v>69976</c:v>
                </c:pt>
                <c:pt idx="1572">
                  <c:v>70007</c:v>
                </c:pt>
                <c:pt idx="1573">
                  <c:v>70037</c:v>
                </c:pt>
                <c:pt idx="1574">
                  <c:v>70068</c:v>
                </c:pt>
                <c:pt idx="1575">
                  <c:v>70098</c:v>
                </c:pt>
                <c:pt idx="1576">
                  <c:v>70129</c:v>
                </c:pt>
                <c:pt idx="1577">
                  <c:v>70160</c:v>
                </c:pt>
                <c:pt idx="1578">
                  <c:v>70189</c:v>
                </c:pt>
                <c:pt idx="1579">
                  <c:v>70220</c:v>
                </c:pt>
                <c:pt idx="1580">
                  <c:v>70250</c:v>
                </c:pt>
                <c:pt idx="1581">
                  <c:v>70281</c:v>
                </c:pt>
                <c:pt idx="1582">
                  <c:v>70311</c:v>
                </c:pt>
                <c:pt idx="1583">
                  <c:v>70342</c:v>
                </c:pt>
                <c:pt idx="1584">
                  <c:v>70373</c:v>
                </c:pt>
                <c:pt idx="1585">
                  <c:v>70403</c:v>
                </c:pt>
                <c:pt idx="1586">
                  <c:v>70434</c:v>
                </c:pt>
                <c:pt idx="1587">
                  <c:v>70464</c:v>
                </c:pt>
                <c:pt idx="1588">
                  <c:v>70495</c:v>
                </c:pt>
                <c:pt idx="1589">
                  <c:v>70526</c:v>
                </c:pt>
                <c:pt idx="1590">
                  <c:v>70554</c:v>
                </c:pt>
                <c:pt idx="1591">
                  <c:v>70585</c:v>
                </c:pt>
                <c:pt idx="1592">
                  <c:v>70615</c:v>
                </c:pt>
                <c:pt idx="1593">
                  <c:v>70646</c:v>
                </c:pt>
                <c:pt idx="1594">
                  <c:v>70676</c:v>
                </c:pt>
                <c:pt idx="1595">
                  <c:v>70707</c:v>
                </c:pt>
                <c:pt idx="1596">
                  <c:v>70738</c:v>
                </c:pt>
                <c:pt idx="1597">
                  <c:v>70768</c:v>
                </c:pt>
                <c:pt idx="1598">
                  <c:v>70799</c:v>
                </c:pt>
                <c:pt idx="1599">
                  <c:v>70829</c:v>
                </c:pt>
                <c:pt idx="1600">
                  <c:v>70860</c:v>
                </c:pt>
                <c:pt idx="1601">
                  <c:v>70891</c:v>
                </c:pt>
                <c:pt idx="1602">
                  <c:v>70919</c:v>
                </c:pt>
                <c:pt idx="1603">
                  <c:v>70950</c:v>
                </c:pt>
                <c:pt idx="1604">
                  <c:v>70980</c:v>
                </c:pt>
                <c:pt idx="1605">
                  <c:v>71011</c:v>
                </c:pt>
                <c:pt idx="1606">
                  <c:v>71041</c:v>
                </c:pt>
                <c:pt idx="1607">
                  <c:v>71072</c:v>
                </c:pt>
                <c:pt idx="1608">
                  <c:v>71103</c:v>
                </c:pt>
                <c:pt idx="1609">
                  <c:v>71133</c:v>
                </c:pt>
                <c:pt idx="1610">
                  <c:v>71164</c:v>
                </c:pt>
                <c:pt idx="1611">
                  <c:v>71194</c:v>
                </c:pt>
                <c:pt idx="1612">
                  <c:v>71225</c:v>
                </c:pt>
                <c:pt idx="1613">
                  <c:v>71256</c:v>
                </c:pt>
                <c:pt idx="1614">
                  <c:v>71284</c:v>
                </c:pt>
                <c:pt idx="1615">
                  <c:v>71315</c:v>
                </c:pt>
                <c:pt idx="1616">
                  <c:v>71345</c:v>
                </c:pt>
                <c:pt idx="1617">
                  <c:v>71376</c:v>
                </c:pt>
                <c:pt idx="1618">
                  <c:v>71406</c:v>
                </c:pt>
                <c:pt idx="1619">
                  <c:v>71437</c:v>
                </c:pt>
                <c:pt idx="1620">
                  <c:v>71468</c:v>
                </c:pt>
                <c:pt idx="1621">
                  <c:v>71498</c:v>
                </c:pt>
                <c:pt idx="1622">
                  <c:v>71529</c:v>
                </c:pt>
                <c:pt idx="1623">
                  <c:v>71559</c:v>
                </c:pt>
                <c:pt idx="1624">
                  <c:v>71590</c:v>
                </c:pt>
                <c:pt idx="1625">
                  <c:v>71621</c:v>
                </c:pt>
                <c:pt idx="1626">
                  <c:v>71650</c:v>
                </c:pt>
                <c:pt idx="1627">
                  <c:v>71681</c:v>
                </c:pt>
                <c:pt idx="1628">
                  <c:v>71711</c:v>
                </c:pt>
                <c:pt idx="1629">
                  <c:v>71742</c:v>
                </c:pt>
                <c:pt idx="1630">
                  <c:v>71772</c:v>
                </c:pt>
                <c:pt idx="1631">
                  <c:v>71803</c:v>
                </c:pt>
                <c:pt idx="1632">
                  <c:v>71834</c:v>
                </c:pt>
                <c:pt idx="1633">
                  <c:v>71864</c:v>
                </c:pt>
                <c:pt idx="1634">
                  <c:v>71895</c:v>
                </c:pt>
                <c:pt idx="1635">
                  <c:v>71925</c:v>
                </c:pt>
                <c:pt idx="1636">
                  <c:v>71956</c:v>
                </c:pt>
                <c:pt idx="1637">
                  <c:v>71987</c:v>
                </c:pt>
                <c:pt idx="1638">
                  <c:v>72015</c:v>
                </c:pt>
                <c:pt idx="1639">
                  <c:v>72046</c:v>
                </c:pt>
                <c:pt idx="1640">
                  <c:v>72076</c:v>
                </c:pt>
                <c:pt idx="1641">
                  <c:v>72107</c:v>
                </c:pt>
                <c:pt idx="1642">
                  <c:v>72137</c:v>
                </c:pt>
                <c:pt idx="1643">
                  <c:v>72168</c:v>
                </c:pt>
                <c:pt idx="1644">
                  <c:v>72199</c:v>
                </c:pt>
                <c:pt idx="1645">
                  <c:v>72229</c:v>
                </c:pt>
                <c:pt idx="1646">
                  <c:v>72260</c:v>
                </c:pt>
                <c:pt idx="1647">
                  <c:v>72290</c:v>
                </c:pt>
                <c:pt idx="1648">
                  <c:v>72321</c:v>
                </c:pt>
                <c:pt idx="1649">
                  <c:v>72352</c:v>
                </c:pt>
                <c:pt idx="1650">
                  <c:v>72380</c:v>
                </c:pt>
                <c:pt idx="1651">
                  <c:v>72411</c:v>
                </c:pt>
                <c:pt idx="1652">
                  <c:v>72441</c:v>
                </c:pt>
                <c:pt idx="1653">
                  <c:v>72472</c:v>
                </c:pt>
                <c:pt idx="1654">
                  <c:v>72502</c:v>
                </c:pt>
                <c:pt idx="1655">
                  <c:v>72533</c:v>
                </c:pt>
                <c:pt idx="1656">
                  <c:v>72564</c:v>
                </c:pt>
                <c:pt idx="1657">
                  <c:v>72594</c:v>
                </c:pt>
                <c:pt idx="1658">
                  <c:v>72625</c:v>
                </c:pt>
                <c:pt idx="1659">
                  <c:v>72655</c:v>
                </c:pt>
                <c:pt idx="1660">
                  <c:v>72686</c:v>
                </c:pt>
                <c:pt idx="1661">
                  <c:v>72717</c:v>
                </c:pt>
                <c:pt idx="1662">
                  <c:v>72745</c:v>
                </c:pt>
                <c:pt idx="1663">
                  <c:v>72776</c:v>
                </c:pt>
                <c:pt idx="1664">
                  <c:v>72806</c:v>
                </c:pt>
                <c:pt idx="1665">
                  <c:v>72837</c:v>
                </c:pt>
                <c:pt idx="1666">
                  <c:v>72867</c:v>
                </c:pt>
                <c:pt idx="1667">
                  <c:v>72898</c:v>
                </c:pt>
                <c:pt idx="1668">
                  <c:v>72929</c:v>
                </c:pt>
                <c:pt idx="1669">
                  <c:v>72959</c:v>
                </c:pt>
                <c:pt idx="1670">
                  <c:v>72990</c:v>
                </c:pt>
                <c:pt idx="1671">
                  <c:v>73020</c:v>
                </c:pt>
                <c:pt idx="1672">
                  <c:v>73051</c:v>
                </c:pt>
                <c:pt idx="1673">
                  <c:v>73082</c:v>
                </c:pt>
                <c:pt idx="1674">
                  <c:v>73110</c:v>
                </c:pt>
                <c:pt idx="1675">
                  <c:v>73141</c:v>
                </c:pt>
                <c:pt idx="1676">
                  <c:v>73171</c:v>
                </c:pt>
                <c:pt idx="1677">
                  <c:v>73202</c:v>
                </c:pt>
                <c:pt idx="1678">
                  <c:v>73232</c:v>
                </c:pt>
                <c:pt idx="1679">
                  <c:v>73263</c:v>
                </c:pt>
                <c:pt idx="1680">
                  <c:v>73294</c:v>
                </c:pt>
                <c:pt idx="1681">
                  <c:v>73324</c:v>
                </c:pt>
                <c:pt idx="1682">
                  <c:v>73355</c:v>
                </c:pt>
                <c:pt idx="1683">
                  <c:v>73385</c:v>
                </c:pt>
              </c:numCache>
            </c:numRef>
          </c:xVal>
          <c:yVal>
            <c:numRef>
              <c:f>'MODEL - pluie - débit'!$P$6:$P$3401</c:f>
              <c:numCache>
                <c:formatCode>General</c:formatCode>
                <c:ptCount val="339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FA-48DE-A073-9D3E3C89CC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952911"/>
        <c:axId val="1"/>
      </c:scatterChart>
      <c:valAx>
        <c:axId val="142952911"/>
        <c:scaling>
          <c:orientation val="minMax"/>
          <c:min val="33000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  <c:min val="0"/>
        </c:scaling>
        <c:delete val="0"/>
        <c:axPos val="l"/>
        <c:title>
          <c:tx>
            <c:rich>
              <a:bodyPr rot="0" vert="horz"/>
              <a:lstStyle/>
              <a:p>
                <a:pPr algn="ctr">
                  <a:defRPr sz="950" b="1" i="0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MA"/>
                  <a:t>mm ruisselés/mois</a:t>
                </a:r>
              </a:p>
            </c:rich>
          </c:tx>
          <c:layout>
            <c:manualLayout>
              <c:xMode val="edge"/>
              <c:yMode val="edge"/>
              <c:x val="0"/>
              <c:y val="4.8275862068965517E-2"/>
            </c:manualLayout>
          </c:layout>
          <c:overlay val="0"/>
          <c:spPr>
            <a:noFill/>
            <a:ln w="25400">
              <a:noFill/>
              <a:prstDash val="solid"/>
            </a:ln>
          </c:spPr>
        </c:title>
        <c:numFmt formatCode="0" sourceLinked="0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42952911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946215498083288"/>
          <c:y val="0.1107582925480934"/>
          <c:w val="0.26315789473684209"/>
          <c:h val="8.82758620689655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1"/>
  </c:chart>
  <c:spPr>
    <a:noFill/>
    <a:ln w="12700">
      <a:noFill/>
      <a:prstDash val="solid"/>
    </a:ln>
  </c:sp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 codeName="Graph9"/>
  <sheetViews>
    <sheetView zoomScale="85" workbookViewId="0" zoomToFit="1"/>
  </sheetViews>
  <pageMargins left="0.51181102362204722" right="0.55118110236220474" top="0.31496062992125978" bottom="0.27559055118110237" header="0.31496062992125978" footer="0.15748031496062989"/>
  <pageSetup paperSize="9" orientation="landscape" horizontalDpi="1200" verticalDpi="120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0" cy="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0"/>
  <dimension ref="A1:R1689"/>
  <sheetViews>
    <sheetView tabSelected="1" view="pageBreakPreview" zoomScale="115" zoomScaleNormal="90" zoomScaleSheetLayoutView="11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G9" sqref="G9"/>
    </sheetView>
  </sheetViews>
  <sheetFormatPr defaultColWidth="11" defaultRowHeight="12.75" outlineLevelCol="1" x14ac:dyDescent="0.2"/>
  <cols>
    <col min="1" max="1" width="11" customWidth="1"/>
    <col min="2" max="2" width="10.140625" customWidth="1"/>
    <col min="3" max="4" width="10.140625" hidden="1" customWidth="1" outlineLevel="1"/>
    <col min="5" max="5" width="9.28515625" hidden="1" customWidth="1" outlineLevel="1"/>
    <col min="6" max="6" width="23.140625" customWidth="1" collapsed="1"/>
    <col min="7" max="7" width="12.5703125" bestFit="1" customWidth="1"/>
    <col min="8" max="9" width="11" customWidth="1"/>
    <col min="10" max="10" width="12.5703125" bestFit="1" customWidth="1"/>
    <col min="11" max="17" width="11" customWidth="1"/>
    <col min="18" max="18" width="23.42578125" customWidth="1"/>
  </cols>
  <sheetData>
    <row r="1" spans="1:18" s="1" customFormat="1" ht="13.5" customHeight="1" thickBot="1" x14ac:dyDescent="0.25">
      <c r="A1" s="39" t="s">
        <v>0</v>
      </c>
      <c r="B1" s="1" t="s">
        <v>1</v>
      </c>
      <c r="F1" s="5" t="s">
        <v>2</v>
      </c>
      <c r="G1" s="2" t="s">
        <v>3</v>
      </c>
      <c r="H1" s="35" t="s">
        <v>4</v>
      </c>
      <c r="I1" s="22" t="s">
        <v>5</v>
      </c>
      <c r="J1" s="23" t="s">
        <v>6</v>
      </c>
      <c r="K1" s="2" t="s">
        <v>7</v>
      </c>
      <c r="L1" s="24" t="s">
        <v>8</v>
      </c>
      <c r="M1" s="2" t="s">
        <v>9</v>
      </c>
      <c r="N1" s="24" t="s">
        <v>10</v>
      </c>
      <c r="O1" s="48" t="s">
        <v>11</v>
      </c>
      <c r="P1" s="49"/>
    </row>
    <row r="2" spans="1:18" s="1" customFormat="1" ht="13.5" customHeight="1" thickBot="1" x14ac:dyDescent="0.25">
      <c r="A2" s="40" t="s">
        <v>12</v>
      </c>
      <c r="F2" s="38"/>
      <c r="G2" s="4">
        <v>0</v>
      </c>
      <c r="H2" s="36">
        <v>0</v>
      </c>
      <c r="I2" s="28">
        <v>0.02</v>
      </c>
      <c r="J2" s="29">
        <v>57.13138578519505</v>
      </c>
      <c r="K2" s="19">
        <v>0.11620073376588461</v>
      </c>
      <c r="L2" s="27">
        <v>24.52053257020459</v>
      </c>
      <c r="M2" s="19">
        <v>5.2416570211013612E-2</v>
      </c>
      <c r="N2" s="27">
        <v>16.093505242409108</v>
      </c>
      <c r="O2" s="50"/>
      <c r="P2" s="51"/>
    </row>
    <row r="3" spans="1:18" s="1" customFormat="1" ht="14.25" customHeight="1" thickTop="1" thickBot="1" x14ac:dyDescent="0.25">
      <c r="A3" s="30"/>
      <c r="F3" s="43" t="s">
        <v>13</v>
      </c>
      <c r="G3" s="5" t="s">
        <v>14</v>
      </c>
      <c r="H3" s="26">
        <v>0</v>
      </c>
      <c r="I3" s="20" t="s">
        <v>15</v>
      </c>
      <c r="J3" s="21">
        <v>4</v>
      </c>
      <c r="K3" s="5" t="s">
        <v>16</v>
      </c>
      <c r="L3" s="6">
        <v>0</v>
      </c>
      <c r="M3" s="5" t="s">
        <v>17</v>
      </c>
      <c r="N3" s="6">
        <v>0</v>
      </c>
      <c r="O3" s="12"/>
      <c r="P3" s="33"/>
      <c r="Q3" s="25"/>
      <c r="R3" s="25"/>
    </row>
    <row r="4" spans="1:18" s="1" customFormat="1" ht="13.5" customHeight="1" thickTop="1" x14ac:dyDescent="0.2">
      <c r="F4" s="7" t="s">
        <v>18</v>
      </c>
      <c r="G4" s="7" t="s">
        <v>19</v>
      </c>
      <c r="H4" s="7" t="s">
        <v>20</v>
      </c>
      <c r="I4" s="7" t="s">
        <v>21</v>
      </c>
      <c r="J4" s="7" t="s">
        <v>22</v>
      </c>
      <c r="K4" s="7" t="s">
        <v>23</v>
      </c>
      <c r="L4" s="7" t="s">
        <v>23</v>
      </c>
      <c r="M4" s="7" t="s">
        <v>24</v>
      </c>
      <c r="N4" s="8" t="s">
        <v>25</v>
      </c>
      <c r="O4" s="7" t="s">
        <v>25</v>
      </c>
      <c r="P4" s="7" t="s">
        <v>25</v>
      </c>
      <c r="Q4" s="7" t="s">
        <v>26</v>
      </c>
      <c r="R4" s="7" t="s">
        <v>27</v>
      </c>
    </row>
    <row r="5" spans="1:18" s="1" customFormat="1" ht="13.5" customHeight="1" thickBot="1" x14ac:dyDescent="0.25">
      <c r="A5" s="14"/>
      <c r="F5" s="9" t="s">
        <v>28</v>
      </c>
      <c r="G5" s="9" t="s">
        <v>29</v>
      </c>
      <c r="H5" s="9" t="s">
        <v>30</v>
      </c>
      <c r="I5" s="9" t="s">
        <v>31</v>
      </c>
      <c r="J5" s="10" t="s">
        <v>32</v>
      </c>
      <c r="K5" s="9" t="s">
        <v>33</v>
      </c>
      <c r="L5" s="9" t="s">
        <v>34</v>
      </c>
      <c r="M5" s="9" t="s">
        <v>35</v>
      </c>
      <c r="N5" s="11" t="s">
        <v>36</v>
      </c>
      <c r="O5" s="9" t="s">
        <v>37</v>
      </c>
      <c r="P5" s="9" t="s">
        <v>38</v>
      </c>
      <c r="Q5" s="9" t="s">
        <v>39</v>
      </c>
      <c r="R5" s="9"/>
    </row>
    <row r="6" spans="1:18" s="1" customFormat="1" ht="13.5" customHeight="1" thickTop="1" x14ac:dyDescent="0.2">
      <c r="A6" s="14">
        <v>22160</v>
      </c>
      <c r="B6" s="1">
        <v>9</v>
      </c>
      <c r="C6" s="31"/>
      <c r="D6" s="31"/>
      <c r="E6" s="31"/>
      <c r="F6" s="34">
        <v>86.371721579465074</v>
      </c>
      <c r="G6" s="13">
        <f t="shared" ref="G6:G69" si="0">IF((F6-$J$2)&gt;0,$I$2*(F6-$J$2),0)</f>
        <v>0.58480671588540045</v>
      </c>
      <c r="H6" s="13">
        <f t="shared" ref="H6:H69" si="1">F6-G6</f>
        <v>85.786914863579668</v>
      </c>
      <c r="I6" s="15">
        <f>H6+$H$3-$J$3</f>
        <v>81.786914863579668</v>
      </c>
      <c r="J6" s="13">
        <f t="shared" ref="J6:J69" si="2">I6/SQRT(1+(I6/($K$2*(300+(25*Q6)+0.05*(Q6)^3)))^2)</f>
        <v>70.399433948925363</v>
      </c>
      <c r="K6" s="13">
        <f t="shared" ref="K6:K69" si="3">I6-J6</f>
        <v>11.387480914654304</v>
      </c>
      <c r="L6" s="13">
        <f t="shared" ref="L6:L69" si="4">IF(K6&gt;$N$2,(K6-$N$2)/$L$2,0)</f>
        <v>0</v>
      </c>
      <c r="M6" s="15">
        <f>L6+$L$3-$N$3</f>
        <v>0</v>
      </c>
      <c r="N6" s="13">
        <f t="shared" ref="N6:N69" si="5">$M$2*M6</f>
        <v>0</v>
      </c>
      <c r="O6" s="13">
        <f t="shared" ref="O6:O69" si="6">N6+G6</f>
        <v>0.58480671588540045</v>
      </c>
      <c r="Q6" s="41">
        <v>19.88496508938379</v>
      </c>
      <c r="R6" s="44"/>
    </row>
    <row r="7" spans="1:18" s="1" customFormat="1" x14ac:dyDescent="0.2">
      <c r="A7" s="14">
        <f t="shared" ref="A7:A70" si="7">EDATE(A6,1)</f>
        <v>22190</v>
      </c>
      <c r="B7" s="1">
        <f>B6+1</f>
        <v>10</v>
      </c>
      <c r="C7" s="31"/>
      <c r="D7" s="31"/>
      <c r="E7" s="31"/>
      <c r="F7" s="34">
        <v>75.283153376467013</v>
      </c>
      <c r="G7" s="13">
        <f t="shared" si="0"/>
        <v>0.36303535182543928</v>
      </c>
      <c r="H7" s="13">
        <f t="shared" si="1"/>
        <v>74.920118024641567</v>
      </c>
      <c r="I7" s="16">
        <f t="shared" ref="I7:I70" si="8">H7+K6-L6</f>
        <v>86.307598939295872</v>
      </c>
      <c r="J7" s="13">
        <f t="shared" si="2"/>
        <v>71.83680546429224</v>
      </c>
      <c r="K7" s="13">
        <f t="shared" si="3"/>
        <v>14.470793475003632</v>
      </c>
      <c r="L7" s="13">
        <f t="shared" si="4"/>
        <v>0</v>
      </c>
      <c r="M7" s="13">
        <f t="shared" ref="M7:M70" si="9">L7+M6-N6</f>
        <v>0</v>
      </c>
      <c r="N7" s="13">
        <f t="shared" si="5"/>
        <v>0</v>
      </c>
      <c r="O7" s="13">
        <f t="shared" si="6"/>
        <v>0.36303535182543928</v>
      </c>
      <c r="Q7" s="41">
        <v>18.96720690604522</v>
      </c>
      <c r="R7" s="44"/>
    </row>
    <row r="8" spans="1:18" s="1" customFormat="1" x14ac:dyDescent="0.2">
      <c r="A8" s="14">
        <f t="shared" si="7"/>
        <v>22221</v>
      </c>
      <c r="B8" s="1">
        <f>B7+1</f>
        <v>11</v>
      </c>
      <c r="C8" s="31"/>
      <c r="D8" s="31"/>
      <c r="E8" s="31"/>
      <c r="F8" s="34">
        <v>19.39487893038611</v>
      </c>
      <c r="G8" s="13">
        <f t="shared" si="0"/>
        <v>0</v>
      </c>
      <c r="H8" s="13">
        <f t="shared" si="1"/>
        <v>19.39487893038611</v>
      </c>
      <c r="I8" s="16">
        <f t="shared" si="8"/>
        <v>33.865672405389745</v>
      </c>
      <c r="J8" s="13">
        <f t="shared" si="2"/>
        <v>32.07098793830292</v>
      </c>
      <c r="K8" s="13">
        <f t="shared" si="3"/>
        <v>1.7946844670868245</v>
      </c>
      <c r="L8" s="13">
        <f t="shared" si="4"/>
        <v>0</v>
      </c>
      <c r="M8" s="13">
        <f t="shared" si="9"/>
        <v>0</v>
      </c>
      <c r="N8" s="13">
        <f t="shared" si="5"/>
        <v>0</v>
      </c>
      <c r="O8" s="13">
        <f t="shared" si="6"/>
        <v>0</v>
      </c>
      <c r="Q8" s="41">
        <v>15.260743012878111</v>
      </c>
      <c r="R8" s="44"/>
    </row>
    <row r="9" spans="1:18" s="1" customFormat="1" x14ac:dyDescent="0.2">
      <c r="A9" s="14">
        <f t="shared" si="7"/>
        <v>22251</v>
      </c>
      <c r="B9" s="1">
        <f>B8+1</f>
        <v>12</v>
      </c>
      <c r="C9" s="31"/>
      <c r="D9" s="31"/>
      <c r="E9" s="31"/>
      <c r="F9" s="34">
        <v>30.345642062980762</v>
      </c>
      <c r="G9" s="13">
        <f t="shared" si="0"/>
        <v>0</v>
      </c>
      <c r="H9" s="13">
        <f t="shared" si="1"/>
        <v>30.345642062980762</v>
      </c>
      <c r="I9" s="16">
        <f t="shared" si="8"/>
        <v>32.140326530067583</v>
      </c>
      <c r="J9" s="13">
        <f t="shared" si="2"/>
        <v>29.971919464634816</v>
      </c>
      <c r="K9" s="13">
        <f t="shared" si="3"/>
        <v>2.168407065432767</v>
      </c>
      <c r="L9" s="13">
        <f t="shared" si="4"/>
        <v>0</v>
      </c>
      <c r="M9" s="13">
        <f t="shared" si="9"/>
        <v>0</v>
      </c>
      <c r="N9" s="13">
        <f t="shared" si="5"/>
        <v>0</v>
      </c>
      <c r="O9" s="13">
        <f t="shared" si="6"/>
        <v>0</v>
      </c>
      <c r="Q9" s="41">
        <v>12.585816061192901</v>
      </c>
      <c r="R9" s="44"/>
    </row>
    <row r="10" spans="1:18" s="1" customFormat="1" x14ac:dyDescent="0.2">
      <c r="A10" s="14">
        <f t="shared" si="7"/>
        <v>22282</v>
      </c>
      <c r="B10" s="1">
        <v>1</v>
      </c>
      <c r="C10" s="31"/>
      <c r="D10" s="31"/>
      <c r="E10" s="31"/>
      <c r="F10" s="34">
        <v>90.992282816412072</v>
      </c>
      <c r="G10" s="13">
        <f t="shared" si="0"/>
        <v>0.67721794062434049</v>
      </c>
      <c r="H10" s="13">
        <f t="shared" si="1"/>
        <v>90.315064875787726</v>
      </c>
      <c r="I10" s="16">
        <f t="shared" si="8"/>
        <v>92.4834719412205</v>
      </c>
      <c r="J10" s="13">
        <f t="shared" si="2"/>
        <v>59.016304032233172</v>
      </c>
      <c r="K10" s="13">
        <f t="shared" si="3"/>
        <v>33.467167908987328</v>
      </c>
      <c r="L10" s="13">
        <f t="shared" si="4"/>
        <v>0.70853529044835339</v>
      </c>
      <c r="M10" s="13">
        <f t="shared" si="9"/>
        <v>0.70853529044835339</v>
      </c>
      <c r="N10" s="13">
        <f t="shared" si="5"/>
        <v>3.7138989798767036E-2</v>
      </c>
      <c r="O10" s="13">
        <f t="shared" si="6"/>
        <v>0.71435693042310755</v>
      </c>
      <c r="Q10" s="41">
        <v>11.412806550193761</v>
      </c>
      <c r="R10" s="44"/>
    </row>
    <row r="11" spans="1:18" s="1" customFormat="1" x14ac:dyDescent="0.2">
      <c r="A11" s="14">
        <f t="shared" si="7"/>
        <v>22313</v>
      </c>
      <c r="B11" s="1">
        <f t="shared" ref="B11:B17" si="10">B10+1</f>
        <v>2</v>
      </c>
      <c r="C11" s="31"/>
      <c r="D11" s="31"/>
      <c r="E11" s="31"/>
      <c r="F11" s="34">
        <v>14.63214739353155</v>
      </c>
      <c r="G11" s="13">
        <f t="shared" si="0"/>
        <v>0</v>
      </c>
      <c r="H11" s="13">
        <f t="shared" si="1"/>
        <v>14.63214739353155</v>
      </c>
      <c r="I11" s="16">
        <f t="shared" si="8"/>
        <v>47.390780012070522</v>
      </c>
      <c r="J11" s="13">
        <f t="shared" si="2"/>
        <v>41.411035355312279</v>
      </c>
      <c r="K11" s="13">
        <f t="shared" si="3"/>
        <v>5.9797446567582426</v>
      </c>
      <c r="L11" s="13">
        <f t="shared" si="4"/>
        <v>0</v>
      </c>
      <c r="M11" s="13">
        <f t="shared" si="9"/>
        <v>0.67139630064958633</v>
      </c>
      <c r="N11" s="13">
        <f t="shared" si="5"/>
        <v>3.5192291332413847E-2</v>
      </c>
      <c r="O11" s="13">
        <f t="shared" si="6"/>
        <v>3.5192291332413847E-2</v>
      </c>
      <c r="Q11" s="41">
        <v>12.961351122580639</v>
      </c>
      <c r="R11" s="44"/>
    </row>
    <row r="12" spans="1:18" s="1" customFormat="1" x14ac:dyDescent="0.2">
      <c r="A12" s="14">
        <f t="shared" si="7"/>
        <v>22341</v>
      </c>
      <c r="B12" s="1">
        <f t="shared" si="10"/>
        <v>3</v>
      </c>
      <c r="C12" s="31"/>
      <c r="D12" s="31"/>
      <c r="E12" s="31"/>
      <c r="F12" s="34">
        <v>53.936804295485423</v>
      </c>
      <c r="G12" s="13">
        <f t="shared" si="0"/>
        <v>0</v>
      </c>
      <c r="H12" s="13">
        <f t="shared" si="1"/>
        <v>53.936804295485423</v>
      </c>
      <c r="I12" s="16">
        <f t="shared" si="8"/>
        <v>59.916548952243666</v>
      </c>
      <c r="J12" s="13">
        <f t="shared" si="2"/>
        <v>49.007013622259748</v>
      </c>
      <c r="K12" s="13">
        <f t="shared" si="3"/>
        <v>10.909535329983918</v>
      </c>
      <c r="L12" s="13">
        <f t="shared" si="4"/>
        <v>0</v>
      </c>
      <c r="M12" s="13">
        <f t="shared" si="9"/>
        <v>0.63620400931717247</v>
      </c>
      <c r="N12" s="13">
        <f t="shared" si="5"/>
        <v>3.3347632122901927E-2</v>
      </c>
      <c r="O12" s="13">
        <f t="shared" si="6"/>
        <v>3.3347632122901927E-2</v>
      </c>
      <c r="Q12" s="41">
        <v>12.964150761494871</v>
      </c>
      <c r="R12" s="44"/>
    </row>
    <row r="13" spans="1:18" s="1" customFormat="1" x14ac:dyDescent="0.2">
      <c r="A13" s="14">
        <f t="shared" si="7"/>
        <v>22372</v>
      </c>
      <c r="B13" s="1">
        <f t="shared" si="10"/>
        <v>4</v>
      </c>
      <c r="C13" s="31"/>
      <c r="D13" s="31"/>
      <c r="E13" s="31"/>
      <c r="F13" s="34">
        <v>29.497009725987301</v>
      </c>
      <c r="G13" s="13">
        <f t="shared" si="0"/>
        <v>0</v>
      </c>
      <c r="H13" s="13">
        <f t="shared" si="1"/>
        <v>29.497009725987301</v>
      </c>
      <c r="I13" s="16">
        <f t="shared" si="8"/>
        <v>40.406545055971222</v>
      </c>
      <c r="J13" s="13">
        <f t="shared" si="2"/>
        <v>36.786938049347135</v>
      </c>
      <c r="K13" s="13">
        <f t="shared" si="3"/>
        <v>3.6196070066240864</v>
      </c>
      <c r="L13" s="13">
        <f t="shared" si="4"/>
        <v>0</v>
      </c>
      <c r="M13" s="13">
        <f t="shared" si="9"/>
        <v>0.60285637719427054</v>
      </c>
      <c r="N13" s="13">
        <f t="shared" si="5"/>
        <v>3.1599663622360788E-2</v>
      </c>
      <c r="O13" s="13">
        <f t="shared" si="6"/>
        <v>3.1599663622360788E-2</v>
      </c>
      <c r="Q13" s="41">
        <v>13.59048942150029</v>
      </c>
      <c r="R13" s="44"/>
    </row>
    <row r="14" spans="1:18" s="1" customFormat="1" x14ac:dyDescent="0.2">
      <c r="A14" s="14">
        <f t="shared" si="7"/>
        <v>22402</v>
      </c>
      <c r="B14" s="1">
        <f t="shared" si="10"/>
        <v>5</v>
      </c>
      <c r="C14" s="31"/>
      <c r="D14" s="31"/>
      <c r="E14" s="31"/>
      <c r="F14" s="34">
        <v>12.218127131072441</v>
      </c>
      <c r="G14" s="13">
        <f t="shared" si="0"/>
        <v>0</v>
      </c>
      <c r="H14" s="13">
        <f t="shared" si="1"/>
        <v>12.218127131072441</v>
      </c>
      <c r="I14" s="16">
        <f t="shared" si="8"/>
        <v>15.837734137696527</v>
      </c>
      <c r="J14" s="13">
        <f t="shared" si="2"/>
        <v>15.647616582096918</v>
      </c>
      <c r="K14" s="13">
        <f t="shared" si="3"/>
        <v>0.19011755559960974</v>
      </c>
      <c r="L14" s="13">
        <f t="shared" si="4"/>
        <v>0</v>
      </c>
      <c r="M14" s="13">
        <f t="shared" si="9"/>
        <v>0.57125671357190977</v>
      </c>
      <c r="N14" s="13">
        <f t="shared" si="5"/>
        <v>2.9943317635454901E-2</v>
      </c>
      <c r="O14" s="13">
        <f t="shared" si="6"/>
        <v>2.9943317635454901E-2</v>
      </c>
      <c r="Q14" s="41">
        <v>15.46729326675354</v>
      </c>
      <c r="R14" s="44"/>
    </row>
    <row r="15" spans="1:18" s="1" customFormat="1" x14ac:dyDescent="0.2">
      <c r="A15" s="14">
        <f t="shared" si="7"/>
        <v>22433</v>
      </c>
      <c r="B15" s="1">
        <f t="shared" si="10"/>
        <v>6</v>
      </c>
      <c r="C15" s="31"/>
      <c r="D15" s="31"/>
      <c r="E15" s="31"/>
      <c r="F15" s="34">
        <v>76.276868980257802</v>
      </c>
      <c r="G15" s="13">
        <f t="shared" si="0"/>
        <v>0.38290966390125503</v>
      </c>
      <c r="H15" s="13">
        <f t="shared" si="1"/>
        <v>75.893959316356543</v>
      </c>
      <c r="I15" s="16">
        <f t="shared" si="8"/>
        <v>76.084076871956157</v>
      </c>
      <c r="J15" s="13">
        <f t="shared" si="2"/>
        <v>68.313117374349716</v>
      </c>
      <c r="K15" s="13">
        <f t="shared" si="3"/>
        <v>7.7709594976064409</v>
      </c>
      <c r="L15" s="13">
        <f t="shared" si="4"/>
        <v>0</v>
      </c>
      <c r="M15" s="13">
        <f t="shared" si="9"/>
        <v>0.54131339593645489</v>
      </c>
      <c r="N15" s="13">
        <f t="shared" si="5"/>
        <v>2.8373791624265399E-2</v>
      </c>
      <c r="O15" s="13">
        <f t="shared" si="6"/>
        <v>0.41128345552552042</v>
      </c>
      <c r="Q15" s="41">
        <v>21.509125476520811</v>
      </c>
      <c r="R15" s="44"/>
    </row>
    <row r="16" spans="1:18" s="1" customFormat="1" x14ac:dyDescent="0.2">
      <c r="A16" s="14">
        <f t="shared" si="7"/>
        <v>22463</v>
      </c>
      <c r="B16" s="1">
        <f t="shared" si="10"/>
        <v>7</v>
      </c>
      <c r="C16" s="31"/>
      <c r="D16" s="31"/>
      <c r="E16" s="31"/>
      <c r="F16" s="34">
        <v>7.4298929987506526</v>
      </c>
      <c r="G16" s="13">
        <f t="shared" si="0"/>
        <v>0</v>
      </c>
      <c r="H16" s="13">
        <f t="shared" si="1"/>
        <v>7.4298929987506526</v>
      </c>
      <c r="I16" s="16">
        <f t="shared" si="8"/>
        <v>15.200852496357093</v>
      </c>
      <c r="J16" s="13">
        <f t="shared" si="2"/>
        <v>15.146168079279523</v>
      </c>
      <c r="K16" s="13">
        <f t="shared" si="3"/>
        <v>5.4684417077570657E-2</v>
      </c>
      <c r="L16" s="13">
        <f t="shared" si="4"/>
        <v>0</v>
      </c>
      <c r="M16" s="13">
        <f t="shared" si="9"/>
        <v>0.51293960431218943</v>
      </c>
      <c r="N16" s="13">
        <f t="shared" si="5"/>
        <v>2.6886534783439418E-2</v>
      </c>
      <c r="O16" s="13">
        <f t="shared" si="6"/>
        <v>2.6886534783439418E-2</v>
      </c>
      <c r="Q16" s="41">
        <v>23.51540253344335</v>
      </c>
      <c r="R16" s="45"/>
    </row>
    <row r="17" spans="1:18" s="3" customFormat="1" ht="13.5" customHeight="1" thickBot="1" x14ac:dyDescent="0.25">
      <c r="A17" s="14">
        <f t="shared" si="7"/>
        <v>22494</v>
      </c>
      <c r="B17" s="3">
        <f t="shared" si="10"/>
        <v>8</v>
      </c>
      <c r="C17" s="32"/>
      <c r="D17" s="32"/>
      <c r="E17" s="32"/>
      <c r="F17" s="37">
        <v>0.4268462548336352</v>
      </c>
      <c r="G17" s="18">
        <f t="shared" si="0"/>
        <v>0</v>
      </c>
      <c r="H17" s="18">
        <f t="shared" si="1"/>
        <v>0.4268462548336352</v>
      </c>
      <c r="I17" s="17">
        <f t="shared" si="8"/>
        <v>0.48153067191120585</v>
      </c>
      <c r="J17" s="18">
        <f t="shared" si="2"/>
        <v>0.48152925095210869</v>
      </c>
      <c r="K17" s="18">
        <f t="shared" si="3"/>
        <v>1.4209590971647756E-6</v>
      </c>
      <c r="L17" s="18">
        <f t="shared" si="4"/>
        <v>0</v>
      </c>
      <c r="M17" s="18">
        <f t="shared" si="9"/>
        <v>0.48605306952874999</v>
      </c>
      <c r="N17" s="18">
        <f t="shared" si="5"/>
        <v>2.5477234845232406E-2</v>
      </c>
      <c r="O17" s="18">
        <f t="shared" si="6"/>
        <v>2.5477234845232406E-2</v>
      </c>
      <c r="Q17" s="42">
        <v>24.99595219354838</v>
      </c>
      <c r="R17" s="46"/>
    </row>
    <row r="18" spans="1:18" s="1" customFormat="1" x14ac:dyDescent="0.2">
      <c r="A18" s="14">
        <f t="shared" si="7"/>
        <v>22525</v>
      </c>
      <c r="B18" s="1">
        <v>9</v>
      </c>
      <c r="C18" s="31"/>
      <c r="D18" s="31"/>
      <c r="E18" s="31"/>
      <c r="F18" s="34">
        <v>0.32</v>
      </c>
      <c r="G18" s="13">
        <f t="shared" si="0"/>
        <v>0</v>
      </c>
      <c r="H18" s="13">
        <f t="shared" si="1"/>
        <v>0.32</v>
      </c>
      <c r="I18" s="16">
        <f t="shared" si="8"/>
        <v>0.32000142095909717</v>
      </c>
      <c r="J18" s="13">
        <f t="shared" si="2"/>
        <v>0.3200009039725128</v>
      </c>
      <c r="K18" s="13">
        <f t="shared" si="3"/>
        <v>5.1698658437571154E-7</v>
      </c>
      <c r="L18" s="13">
        <f t="shared" si="4"/>
        <v>0</v>
      </c>
      <c r="M18" s="13">
        <f t="shared" si="9"/>
        <v>0.46057583468351759</v>
      </c>
      <c r="N18" s="13">
        <f t="shared" si="5"/>
        <v>2.4141805576184797E-2</v>
      </c>
      <c r="O18" s="13">
        <f t="shared" si="6"/>
        <v>2.4141805576184797E-2</v>
      </c>
      <c r="Q18" s="41">
        <v>23.459367530162719</v>
      </c>
      <c r="R18" s="44"/>
    </row>
    <row r="19" spans="1:18" s="1" customFormat="1" x14ac:dyDescent="0.2">
      <c r="A19" s="14">
        <f t="shared" si="7"/>
        <v>22555</v>
      </c>
      <c r="B19" s="1">
        <f>B18+1</f>
        <v>10</v>
      </c>
      <c r="C19" s="31"/>
      <c r="D19" s="31"/>
      <c r="E19" s="31"/>
      <c r="F19" s="34">
        <v>7.5173870658543844</v>
      </c>
      <c r="G19" s="13">
        <f t="shared" si="0"/>
        <v>0</v>
      </c>
      <c r="H19" s="13">
        <f t="shared" si="1"/>
        <v>7.5173870658543844</v>
      </c>
      <c r="I19" s="16">
        <f t="shared" si="8"/>
        <v>7.5173875828409686</v>
      </c>
      <c r="J19" s="13">
        <f t="shared" si="2"/>
        <v>7.5013167678353003</v>
      </c>
      <c r="K19" s="13">
        <f t="shared" si="3"/>
        <v>1.6070815005668315E-2</v>
      </c>
      <c r="L19" s="13">
        <f t="shared" si="4"/>
        <v>0</v>
      </c>
      <c r="M19" s="13">
        <f t="shared" si="9"/>
        <v>0.43643402910733281</v>
      </c>
      <c r="N19" s="13">
        <f t="shared" si="5"/>
        <v>2.2876374929180068E-2</v>
      </c>
      <c r="O19" s="13">
        <f t="shared" si="6"/>
        <v>2.2876374929180068E-2</v>
      </c>
      <c r="Q19" s="41">
        <v>17.24831560884018</v>
      </c>
      <c r="R19" s="44"/>
    </row>
    <row r="20" spans="1:18" s="1" customFormat="1" x14ac:dyDescent="0.2">
      <c r="A20" s="14">
        <f t="shared" si="7"/>
        <v>22586</v>
      </c>
      <c r="B20" s="1">
        <f>B19+1</f>
        <v>11</v>
      </c>
      <c r="C20" s="31"/>
      <c r="D20" s="31"/>
      <c r="E20" s="31"/>
      <c r="F20" s="34">
        <v>14.725415284827429</v>
      </c>
      <c r="G20" s="13">
        <f t="shared" si="0"/>
        <v>0</v>
      </c>
      <c r="H20" s="13">
        <f t="shared" si="1"/>
        <v>14.725415284827429</v>
      </c>
      <c r="I20" s="16">
        <f t="shared" si="8"/>
        <v>14.741486099833097</v>
      </c>
      <c r="J20" s="13">
        <f t="shared" si="2"/>
        <v>14.574525417520816</v>
      </c>
      <c r="K20" s="13">
        <f t="shared" si="3"/>
        <v>0.16696068231228089</v>
      </c>
      <c r="L20" s="13">
        <f t="shared" si="4"/>
        <v>0</v>
      </c>
      <c r="M20" s="13">
        <f t="shared" si="9"/>
        <v>0.41355765417815277</v>
      </c>
      <c r="N20" s="13">
        <f t="shared" si="5"/>
        <v>2.1677273816531232E-2</v>
      </c>
      <c r="O20" s="13">
        <f t="shared" si="6"/>
        <v>2.1677273816531232E-2</v>
      </c>
      <c r="Q20" s="41">
        <v>14.862812681955489</v>
      </c>
      <c r="R20" s="44"/>
    </row>
    <row r="21" spans="1:18" s="1" customFormat="1" x14ac:dyDescent="0.2">
      <c r="A21" s="14">
        <f t="shared" si="7"/>
        <v>22616</v>
      </c>
      <c r="B21" s="1">
        <f>B20+1</f>
        <v>12</v>
      </c>
      <c r="C21" s="31"/>
      <c r="D21" s="31"/>
      <c r="E21" s="31"/>
      <c r="F21" s="34">
        <v>1.0533333330000001</v>
      </c>
      <c r="G21" s="13">
        <f t="shared" si="0"/>
        <v>0</v>
      </c>
      <c r="H21" s="13">
        <f t="shared" si="1"/>
        <v>1.0533333330000001</v>
      </c>
      <c r="I21" s="16">
        <f t="shared" si="8"/>
        <v>1.220294015312281</v>
      </c>
      <c r="J21" s="13">
        <f t="shared" si="2"/>
        <v>1.2201319925354868</v>
      </c>
      <c r="K21" s="13">
        <f t="shared" si="3"/>
        <v>1.6202277679422394E-4</v>
      </c>
      <c r="L21" s="13">
        <f t="shared" si="4"/>
        <v>0</v>
      </c>
      <c r="M21" s="13">
        <f t="shared" si="9"/>
        <v>0.39188038036162154</v>
      </c>
      <c r="N21" s="13">
        <f t="shared" si="5"/>
        <v>2.0541025471543656E-2</v>
      </c>
      <c r="O21" s="13">
        <f t="shared" si="6"/>
        <v>2.0541025471543656E-2</v>
      </c>
      <c r="Q21" s="41">
        <v>11.065404600598351</v>
      </c>
      <c r="R21" s="44"/>
    </row>
    <row r="22" spans="1:18" s="1" customFormat="1" x14ac:dyDescent="0.2">
      <c r="A22" s="14">
        <f t="shared" si="7"/>
        <v>22647</v>
      </c>
      <c r="B22" s="1">
        <v>1</v>
      </c>
      <c r="C22" s="31"/>
      <c r="D22" s="31"/>
      <c r="E22" s="31"/>
      <c r="F22" s="34">
        <v>89.344188033311767</v>
      </c>
      <c r="G22" s="13">
        <f t="shared" si="0"/>
        <v>0.64425604496233435</v>
      </c>
      <c r="H22" s="13">
        <f t="shared" si="1"/>
        <v>88.699931988349434</v>
      </c>
      <c r="I22" s="16">
        <f t="shared" si="8"/>
        <v>88.700094011126225</v>
      </c>
      <c r="J22" s="13">
        <f t="shared" si="2"/>
        <v>58.163917885932605</v>
      </c>
      <c r="K22" s="13">
        <f t="shared" si="3"/>
        <v>30.53617612519362</v>
      </c>
      <c r="L22" s="13">
        <f t="shared" si="4"/>
        <v>0.58900314833838896</v>
      </c>
      <c r="M22" s="13">
        <f t="shared" si="9"/>
        <v>0.96034250322846682</v>
      </c>
      <c r="N22" s="13">
        <f t="shared" si="5"/>
        <v>5.0337860247095495E-2</v>
      </c>
      <c r="O22" s="13">
        <f t="shared" si="6"/>
        <v>0.69459390520942987</v>
      </c>
      <c r="Q22" s="41">
        <v>11.487537122580649</v>
      </c>
      <c r="R22" s="44"/>
    </row>
    <row r="23" spans="1:18" s="1" customFormat="1" x14ac:dyDescent="0.2">
      <c r="A23" s="14">
        <f t="shared" si="7"/>
        <v>22678</v>
      </c>
      <c r="B23" s="1">
        <f t="shared" ref="B23:B29" si="11">B22+1</f>
        <v>2</v>
      </c>
      <c r="C23" s="31"/>
      <c r="D23" s="31"/>
      <c r="E23" s="31"/>
      <c r="F23" s="34">
        <v>13.57626351774338</v>
      </c>
      <c r="G23" s="13">
        <f t="shared" si="0"/>
        <v>0</v>
      </c>
      <c r="H23" s="13">
        <f t="shared" si="1"/>
        <v>13.57626351774338</v>
      </c>
      <c r="I23" s="16">
        <f t="shared" si="8"/>
        <v>43.523436494598606</v>
      </c>
      <c r="J23" s="13">
        <f t="shared" si="2"/>
        <v>37.015702202033616</v>
      </c>
      <c r="K23" s="13">
        <f t="shared" si="3"/>
        <v>6.5077342925649901</v>
      </c>
      <c r="L23" s="13">
        <f t="shared" si="4"/>
        <v>0</v>
      </c>
      <c r="M23" s="13">
        <f t="shared" si="9"/>
        <v>0.91000464298137129</v>
      </c>
      <c r="N23" s="13">
        <f t="shared" si="5"/>
        <v>4.7699322261181426E-2</v>
      </c>
      <c r="O23" s="13">
        <f t="shared" si="6"/>
        <v>4.7699322261181426E-2</v>
      </c>
      <c r="Q23" s="41">
        <v>10.139132580205271</v>
      </c>
      <c r="R23" s="44"/>
    </row>
    <row r="24" spans="1:18" s="1" customFormat="1" x14ac:dyDescent="0.2">
      <c r="A24" s="14">
        <f t="shared" si="7"/>
        <v>22706</v>
      </c>
      <c r="B24" s="1">
        <f t="shared" si="11"/>
        <v>3</v>
      </c>
      <c r="C24" s="31"/>
      <c r="D24" s="31"/>
      <c r="E24" s="31"/>
      <c r="F24" s="34">
        <v>85.743635109334988</v>
      </c>
      <c r="G24" s="13">
        <f t="shared" si="0"/>
        <v>0.57224498648279876</v>
      </c>
      <c r="H24" s="13">
        <f t="shared" si="1"/>
        <v>85.171390122852188</v>
      </c>
      <c r="I24" s="16">
        <f t="shared" si="8"/>
        <v>91.679124415417178</v>
      </c>
      <c r="J24" s="13">
        <f t="shared" si="2"/>
        <v>61.782291061305294</v>
      </c>
      <c r="K24" s="13">
        <f t="shared" si="3"/>
        <v>29.896833354111884</v>
      </c>
      <c r="L24" s="13">
        <f t="shared" si="4"/>
        <v>0.56292937652078112</v>
      </c>
      <c r="M24" s="13">
        <f t="shared" si="9"/>
        <v>1.4252346972409708</v>
      </c>
      <c r="N24" s="13">
        <f t="shared" si="5"/>
        <v>7.4705914575104074E-2</v>
      </c>
      <c r="O24" s="13">
        <f t="shared" si="6"/>
        <v>0.64695090105790287</v>
      </c>
      <c r="Q24" s="41">
        <v>12.69426037982087</v>
      </c>
      <c r="R24" s="44"/>
    </row>
    <row r="25" spans="1:18" s="1" customFormat="1" x14ac:dyDescent="0.2">
      <c r="A25" s="14">
        <f t="shared" si="7"/>
        <v>22737</v>
      </c>
      <c r="B25" s="1">
        <f t="shared" si="11"/>
        <v>4</v>
      </c>
      <c r="C25" s="31"/>
      <c r="D25" s="31"/>
      <c r="E25" s="31"/>
      <c r="F25" s="34">
        <v>30.353646289715218</v>
      </c>
      <c r="G25" s="13">
        <f t="shared" si="0"/>
        <v>0</v>
      </c>
      <c r="H25" s="13">
        <f t="shared" si="1"/>
        <v>30.353646289715218</v>
      </c>
      <c r="I25" s="16">
        <f t="shared" si="8"/>
        <v>59.687550267306328</v>
      </c>
      <c r="J25" s="13">
        <f t="shared" si="2"/>
        <v>49.725783887221482</v>
      </c>
      <c r="K25" s="13">
        <f t="shared" si="3"/>
        <v>9.9617663800848462</v>
      </c>
      <c r="L25" s="13">
        <f t="shared" si="4"/>
        <v>0</v>
      </c>
      <c r="M25" s="13">
        <f t="shared" si="9"/>
        <v>1.3505287826658667</v>
      </c>
      <c r="N25" s="13">
        <f t="shared" si="5"/>
        <v>7.0790086758600143E-2</v>
      </c>
      <c r="O25" s="13">
        <f t="shared" si="6"/>
        <v>7.0790086758600143E-2</v>
      </c>
      <c r="Q25" s="41">
        <v>13.748782005246801</v>
      </c>
      <c r="R25" s="44"/>
    </row>
    <row r="26" spans="1:18" s="1" customFormat="1" x14ac:dyDescent="0.2">
      <c r="A26" s="14">
        <f t="shared" si="7"/>
        <v>22767</v>
      </c>
      <c r="B26" s="1">
        <f t="shared" si="11"/>
        <v>5</v>
      </c>
      <c r="C26" s="31"/>
      <c r="D26" s="31"/>
      <c r="E26" s="31"/>
      <c r="F26" s="34">
        <v>20.98873964770792</v>
      </c>
      <c r="G26" s="13">
        <f t="shared" si="0"/>
        <v>0</v>
      </c>
      <c r="H26" s="13">
        <f t="shared" si="1"/>
        <v>20.98873964770792</v>
      </c>
      <c r="I26" s="16">
        <f t="shared" si="8"/>
        <v>30.950506027792766</v>
      </c>
      <c r="J26" s="13">
        <f t="shared" si="2"/>
        <v>30.112980774616325</v>
      </c>
      <c r="K26" s="13">
        <f t="shared" si="3"/>
        <v>0.837525253176441</v>
      </c>
      <c r="L26" s="13">
        <f t="shared" si="4"/>
        <v>0</v>
      </c>
      <c r="M26" s="13">
        <f t="shared" si="9"/>
        <v>1.2797386959072665</v>
      </c>
      <c r="N26" s="13">
        <f t="shared" si="5"/>
        <v>6.7079513205774238E-2</v>
      </c>
      <c r="O26" s="13">
        <f t="shared" si="6"/>
        <v>6.7079513205774238E-2</v>
      </c>
      <c r="Q26" s="41">
        <v>19.04554669706895</v>
      </c>
      <c r="R26" s="44"/>
    </row>
    <row r="27" spans="1:18" s="1" customFormat="1" x14ac:dyDescent="0.2">
      <c r="A27" s="14">
        <f t="shared" si="7"/>
        <v>22798</v>
      </c>
      <c r="B27" s="1">
        <f t="shared" si="11"/>
        <v>6</v>
      </c>
      <c r="C27" s="31"/>
      <c r="D27" s="31"/>
      <c r="E27" s="31"/>
      <c r="F27" s="34">
        <v>2.5733333329999999</v>
      </c>
      <c r="G27" s="13">
        <f t="shared" si="0"/>
        <v>0</v>
      </c>
      <c r="H27" s="13">
        <f t="shared" si="1"/>
        <v>2.5733333329999999</v>
      </c>
      <c r="I27" s="16">
        <f t="shared" si="8"/>
        <v>3.4108585861764409</v>
      </c>
      <c r="J27" s="13">
        <f t="shared" si="2"/>
        <v>3.409748579512732</v>
      </c>
      <c r="K27" s="13">
        <f t="shared" si="3"/>
        <v>1.1100066637088624E-3</v>
      </c>
      <c r="L27" s="13">
        <f t="shared" si="4"/>
        <v>0</v>
      </c>
      <c r="M27" s="13">
        <f t="shared" si="9"/>
        <v>1.2126591827014923</v>
      </c>
      <c r="N27" s="13">
        <f t="shared" si="5"/>
        <v>6.3563435192103154E-2</v>
      </c>
      <c r="O27" s="13">
        <f t="shared" si="6"/>
        <v>6.3563435192103154E-2</v>
      </c>
      <c r="Q27" s="41">
        <v>19.402565630236939</v>
      </c>
      <c r="R27" s="44"/>
    </row>
    <row r="28" spans="1:18" s="1" customFormat="1" x14ac:dyDescent="0.2">
      <c r="A28" s="14">
        <f t="shared" si="7"/>
        <v>22828</v>
      </c>
      <c r="B28" s="1">
        <f t="shared" si="11"/>
        <v>7</v>
      </c>
      <c r="C28" s="31"/>
      <c r="D28" s="31"/>
      <c r="E28" s="31"/>
      <c r="F28" s="34">
        <v>0.43333333299999999</v>
      </c>
      <c r="G28" s="13">
        <f t="shared" si="0"/>
        <v>0</v>
      </c>
      <c r="H28" s="13">
        <f t="shared" si="1"/>
        <v>0.43333333299999999</v>
      </c>
      <c r="I28" s="16">
        <f t="shared" si="8"/>
        <v>0.43444333966370885</v>
      </c>
      <c r="J28" s="13">
        <f t="shared" si="2"/>
        <v>0.43444218703689957</v>
      </c>
      <c r="K28" s="13">
        <f t="shared" si="3"/>
        <v>1.1526268092754144E-6</v>
      </c>
      <c r="L28" s="13">
        <f t="shared" si="4"/>
        <v>0</v>
      </c>
      <c r="M28" s="13">
        <f t="shared" si="9"/>
        <v>1.1490957475093893</v>
      </c>
      <c r="N28" s="13">
        <f t="shared" si="5"/>
        <v>6.0231657928503074E-2</v>
      </c>
      <c r="O28" s="13">
        <f t="shared" si="6"/>
        <v>6.0231657928503074E-2</v>
      </c>
      <c r="Q28" s="41">
        <v>24.283260758339569</v>
      </c>
      <c r="R28" s="44"/>
    </row>
    <row r="29" spans="1:18" s="3" customFormat="1" ht="13.5" customHeight="1" thickBot="1" x14ac:dyDescent="0.25">
      <c r="A29" s="14">
        <f t="shared" si="7"/>
        <v>22859</v>
      </c>
      <c r="B29" s="3">
        <f t="shared" si="11"/>
        <v>8</v>
      </c>
      <c r="C29" s="32"/>
      <c r="D29" s="32"/>
      <c r="E29" s="32"/>
      <c r="F29" s="37">
        <v>1.4985545345790281</v>
      </c>
      <c r="G29" s="18">
        <f t="shared" si="0"/>
        <v>0</v>
      </c>
      <c r="H29" s="18">
        <f t="shared" si="1"/>
        <v>1.4985545345790281</v>
      </c>
      <c r="I29" s="17">
        <f t="shared" si="8"/>
        <v>1.4985556872058374</v>
      </c>
      <c r="J29" s="18">
        <f t="shared" si="2"/>
        <v>1.4985175806077182</v>
      </c>
      <c r="K29" s="18">
        <f t="shared" si="3"/>
        <v>3.8106598119203028E-5</v>
      </c>
      <c r="L29" s="18">
        <f t="shared" si="4"/>
        <v>0</v>
      </c>
      <c r="M29" s="18">
        <f t="shared" si="9"/>
        <v>1.0888640895808861</v>
      </c>
      <c r="N29" s="18">
        <f t="shared" si="5"/>
        <v>5.7074521001767929E-2</v>
      </c>
      <c r="O29" s="18">
        <f t="shared" si="6"/>
        <v>5.7074521001767929E-2</v>
      </c>
      <c r="Q29" s="42">
        <v>25.837218193548381</v>
      </c>
      <c r="R29" s="47"/>
    </row>
    <row r="30" spans="1:18" s="1" customFormat="1" x14ac:dyDescent="0.2">
      <c r="A30" s="14">
        <f t="shared" si="7"/>
        <v>22890</v>
      </c>
      <c r="B30" s="1">
        <v>9</v>
      </c>
      <c r="C30" s="31"/>
      <c r="D30" s="31"/>
      <c r="E30" s="31"/>
      <c r="F30" s="34">
        <v>12.213997575411559</v>
      </c>
      <c r="G30" s="13">
        <f t="shared" si="0"/>
        <v>0</v>
      </c>
      <c r="H30" s="13">
        <f t="shared" si="1"/>
        <v>12.213997575411559</v>
      </c>
      <c r="I30" s="16">
        <f t="shared" si="8"/>
        <v>12.214035682009678</v>
      </c>
      <c r="J30" s="13">
        <f t="shared" si="2"/>
        <v>12.174417731337826</v>
      </c>
      <c r="K30" s="13">
        <f t="shared" si="3"/>
        <v>3.9617950671852142E-2</v>
      </c>
      <c r="L30" s="13">
        <f t="shared" si="4"/>
        <v>0</v>
      </c>
      <c r="M30" s="13">
        <f t="shared" si="9"/>
        <v>1.0317895685791181</v>
      </c>
      <c r="N30" s="13">
        <f t="shared" si="5"/>
        <v>5.4082870364418785E-2</v>
      </c>
      <c r="O30" s="13">
        <f t="shared" si="6"/>
        <v>5.4082870364418785E-2</v>
      </c>
      <c r="Q30" s="41">
        <v>21.150594502086129</v>
      </c>
      <c r="R30" s="44"/>
    </row>
    <row r="31" spans="1:18" s="1" customFormat="1" x14ac:dyDescent="0.2">
      <c r="A31" s="14">
        <f t="shared" si="7"/>
        <v>22920</v>
      </c>
      <c r="B31" s="1">
        <f>B30+1</f>
        <v>10</v>
      </c>
      <c r="C31" s="31"/>
      <c r="D31" s="31"/>
      <c r="E31" s="31"/>
      <c r="F31" s="34">
        <v>1.5747883857827101</v>
      </c>
      <c r="G31" s="13">
        <f t="shared" si="0"/>
        <v>0</v>
      </c>
      <c r="H31" s="13">
        <f t="shared" si="1"/>
        <v>1.5747883857827101</v>
      </c>
      <c r="I31" s="16">
        <f t="shared" si="8"/>
        <v>1.6144063364545622</v>
      </c>
      <c r="J31" s="13">
        <f t="shared" si="2"/>
        <v>1.6143092952975746</v>
      </c>
      <c r="K31" s="13">
        <f t="shared" si="3"/>
        <v>9.7041156987609511E-5</v>
      </c>
      <c r="L31" s="13">
        <f t="shared" si="4"/>
        <v>0</v>
      </c>
      <c r="M31" s="13">
        <f t="shared" si="9"/>
        <v>0.97770669821469924</v>
      </c>
      <c r="N31" s="13">
        <f t="shared" si="5"/>
        <v>5.1248031792749081E-2</v>
      </c>
      <c r="O31" s="13">
        <f t="shared" si="6"/>
        <v>5.1248031792749081E-2</v>
      </c>
      <c r="Q31" s="41">
        <v>20.767886609283529</v>
      </c>
      <c r="R31" s="44"/>
    </row>
    <row r="32" spans="1:18" s="1" customFormat="1" x14ac:dyDescent="0.2">
      <c r="A32" s="14">
        <f t="shared" si="7"/>
        <v>22951</v>
      </c>
      <c r="B32" s="1">
        <f>B31+1</f>
        <v>11</v>
      </c>
      <c r="C32" s="31"/>
      <c r="D32" s="31"/>
      <c r="E32" s="31"/>
      <c r="F32" s="34">
        <v>7.4476271261529297</v>
      </c>
      <c r="G32" s="13">
        <f t="shared" si="0"/>
        <v>0</v>
      </c>
      <c r="H32" s="13">
        <f t="shared" si="1"/>
        <v>7.4476271261529297</v>
      </c>
      <c r="I32" s="16">
        <f t="shared" si="8"/>
        <v>7.447724167309917</v>
      </c>
      <c r="J32" s="13">
        <f t="shared" si="2"/>
        <v>7.4248123793705645</v>
      </c>
      <c r="K32" s="13">
        <f t="shared" si="3"/>
        <v>2.2911787939352557E-2</v>
      </c>
      <c r="L32" s="13">
        <f t="shared" si="4"/>
        <v>0</v>
      </c>
      <c r="M32" s="13">
        <f t="shared" si="9"/>
        <v>0.92645866642195018</v>
      </c>
      <c r="N32" s="13">
        <f t="shared" si="5"/>
        <v>4.8561785736108191E-2</v>
      </c>
      <c r="O32" s="13">
        <f t="shared" si="6"/>
        <v>4.8561785736108191E-2</v>
      </c>
      <c r="Q32" s="41">
        <v>14.505217685630161</v>
      </c>
      <c r="R32" s="44"/>
    </row>
    <row r="33" spans="1:18" s="1" customFormat="1" x14ac:dyDescent="0.2">
      <c r="A33" s="14">
        <f t="shared" si="7"/>
        <v>22981</v>
      </c>
      <c r="B33" s="1">
        <f>B32+1</f>
        <v>12</v>
      </c>
      <c r="C33" s="31"/>
      <c r="D33" s="31"/>
      <c r="E33" s="31"/>
      <c r="F33" s="34">
        <v>11.843973018887819</v>
      </c>
      <c r="G33" s="13">
        <f t="shared" si="0"/>
        <v>0</v>
      </c>
      <c r="H33" s="13">
        <f t="shared" si="1"/>
        <v>11.843973018887819</v>
      </c>
      <c r="I33" s="16">
        <f t="shared" si="8"/>
        <v>11.866884806827173</v>
      </c>
      <c r="J33" s="13">
        <f t="shared" si="2"/>
        <v>11.767630754888863</v>
      </c>
      <c r="K33" s="13">
        <f t="shared" si="3"/>
        <v>9.9254051938309829E-2</v>
      </c>
      <c r="L33" s="13">
        <f t="shared" si="4"/>
        <v>0</v>
      </c>
      <c r="M33" s="13">
        <f t="shared" si="9"/>
        <v>0.87789688068584204</v>
      </c>
      <c r="N33" s="13">
        <f t="shared" si="5"/>
        <v>4.6016343484499282E-2</v>
      </c>
      <c r="O33" s="13">
        <f t="shared" si="6"/>
        <v>4.6016343484499282E-2</v>
      </c>
      <c r="Q33" s="41">
        <v>13.95282112258065</v>
      </c>
      <c r="R33" s="44"/>
    </row>
    <row r="34" spans="1:18" s="1" customFormat="1" x14ac:dyDescent="0.2">
      <c r="A34" s="14">
        <f t="shared" si="7"/>
        <v>23012</v>
      </c>
      <c r="B34" s="1">
        <v>1</v>
      </c>
      <c r="C34" s="31"/>
      <c r="D34" s="31"/>
      <c r="E34" s="31"/>
      <c r="F34" s="34">
        <v>13.839821774334091</v>
      </c>
      <c r="G34" s="13">
        <f t="shared" si="0"/>
        <v>0</v>
      </c>
      <c r="H34" s="13">
        <f t="shared" si="1"/>
        <v>13.839821774334091</v>
      </c>
      <c r="I34" s="16">
        <f t="shared" si="8"/>
        <v>13.939075826272401</v>
      </c>
      <c r="J34" s="13">
        <f t="shared" si="2"/>
        <v>13.740010937216935</v>
      </c>
      <c r="K34" s="13">
        <f t="shared" si="3"/>
        <v>0.1990648890554656</v>
      </c>
      <c r="L34" s="13">
        <f t="shared" si="4"/>
        <v>0</v>
      </c>
      <c r="M34" s="13">
        <f t="shared" si="9"/>
        <v>0.83188053720134281</v>
      </c>
      <c r="N34" s="13">
        <f t="shared" si="5"/>
        <v>4.3604324585389903E-2</v>
      </c>
      <c r="O34" s="13">
        <f t="shared" si="6"/>
        <v>4.3604324585389903E-2</v>
      </c>
      <c r="Q34" s="41">
        <v>12.33395004704391</v>
      </c>
      <c r="R34" s="44"/>
    </row>
    <row r="35" spans="1:18" s="1" customFormat="1" x14ac:dyDescent="0.2">
      <c r="A35" s="14">
        <f t="shared" si="7"/>
        <v>23043</v>
      </c>
      <c r="B35" s="1">
        <f t="shared" ref="B35:B41" si="12">B34+1</f>
        <v>2</v>
      </c>
      <c r="C35" s="31"/>
      <c r="D35" s="31"/>
      <c r="E35" s="31"/>
      <c r="F35" s="34">
        <v>11.666612121991349</v>
      </c>
      <c r="G35" s="13">
        <f t="shared" si="0"/>
        <v>0</v>
      </c>
      <c r="H35" s="13">
        <f t="shared" si="1"/>
        <v>11.666612121991349</v>
      </c>
      <c r="I35" s="16">
        <f t="shared" si="8"/>
        <v>11.865677011046815</v>
      </c>
      <c r="J35" s="13">
        <f t="shared" si="2"/>
        <v>11.753087604698928</v>
      </c>
      <c r="K35" s="13">
        <f t="shared" si="3"/>
        <v>0.11258940634788672</v>
      </c>
      <c r="L35" s="13">
        <f t="shared" si="4"/>
        <v>0</v>
      </c>
      <c r="M35" s="13">
        <f t="shared" si="9"/>
        <v>0.78827621261595293</v>
      </c>
      <c r="N35" s="13">
        <f t="shared" si="5"/>
        <v>4.1318735444255988E-2</v>
      </c>
      <c r="O35" s="13">
        <f t="shared" si="6"/>
        <v>4.1318735444255988E-2</v>
      </c>
      <c r="Q35" s="41">
        <v>13.02216332329224</v>
      </c>
      <c r="R35" s="44"/>
    </row>
    <row r="36" spans="1:18" s="1" customFormat="1" x14ac:dyDescent="0.2">
      <c r="A36" s="14">
        <f t="shared" si="7"/>
        <v>23071</v>
      </c>
      <c r="B36" s="1">
        <f t="shared" si="12"/>
        <v>3</v>
      </c>
      <c r="C36" s="31"/>
      <c r="D36" s="31"/>
      <c r="E36" s="31"/>
      <c r="F36" s="34">
        <v>70.175606831477722</v>
      </c>
      <c r="G36" s="13">
        <f t="shared" si="0"/>
        <v>0.26088442092565345</v>
      </c>
      <c r="H36" s="13">
        <f t="shared" si="1"/>
        <v>69.914722410552073</v>
      </c>
      <c r="I36" s="16">
        <f t="shared" si="8"/>
        <v>70.027311816899953</v>
      </c>
      <c r="J36" s="13">
        <f t="shared" si="2"/>
        <v>54.421001116444629</v>
      </c>
      <c r="K36" s="13">
        <f t="shared" si="3"/>
        <v>15.606310700455325</v>
      </c>
      <c r="L36" s="13">
        <f t="shared" si="4"/>
        <v>0</v>
      </c>
      <c r="M36" s="13">
        <f t="shared" si="9"/>
        <v>0.74695747717169692</v>
      </c>
      <c r="N36" s="13">
        <f t="shared" si="5"/>
        <v>3.9152949046811845E-2</v>
      </c>
      <c r="O36" s="13">
        <f t="shared" si="6"/>
        <v>0.30003736997246527</v>
      </c>
      <c r="Q36" s="41">
        <v>13.18406910334361</v>
      </c>
      <c r="R36" s="44"/>
    </row>
    <row r="37" spans="1:18" s="1" customFormat="1" x14ac:dyDescent="0.2">
      <c r="A37" s="14">
        <f t="shared" si="7"/>
        <v>23102</v>
      </c>
      <c r="B37" s="1">
        <f t="shared" si="12"/>
        <v>4</v>
      </c>
      <c r="C37" s="31"/>
      <c r="D37" s="31"/>
      <c r="E37" s="31"/>
      <c r="F37" s="34">
        <v>45.297470130011661</v>
      </c>
      <c r="G37" s="13">
        <f t="shared" si="0"/>
        <v>0</v>
      </c>
      <c r="H37" s="13">
        <f t="shared" si="1"/>
        <v>45.297470130011661</v>
      </c>
      <c r="I37" s="16">
        <f t="shared" si="8"/>
        <v>60.903780830466985</v>
      </c>
      <c r="J37" s="13">
        <f t="shared" si="2"/>
        <v>51.029957580159383</v>
      </c>
      <c r="K37" s="13">
        <f t="shared" si="3"/>
        <v>9.873823250307602</v>
      </c>
      <c r="L37" s="13">
        <f t="shared" si="4"/>
        <v>0</v>
      </c>
      <c r="M37" s="13">
        <f t="shared" si="9"/>
        <v>0.70780452812488504</v>
      </c>
      <c r="N37" s="13">
        <f t="shared" si="5"/>
        <v>3.7100685744131397E-2</v>
      </c>
      <c r="O37" s="13">
        <f t="shared" si="6"/>
        <v>3.7100685744131397E-2</v>
      </c>
      <c r="Q37" s="41">
        <v>14.314553531901231</v>
      </c>
      <c r="R37" s="44"/>
    </row>
    <row r="38" spans="1:18" s="1" customFormat="1" x14ac:dyDescent="0.2">
      <c r="A38" s="14">
        <f t="shared" si="7"/>
        <v>23132</v>
      </c>
      <c r="B38" s="1">
        <f t="shared" si="12"/>
        <v>5</v>
      </c>
      <c r="C38" s="31"/>
      <c r="D38" s="31"/>
      <c r="E38" s="31"/>
      <c r="F38" s="34">
        <v>52.8823288956862</v>
      </c>
      <c r="G38" s="13">
        <f t="shared" si="0"/>
        <v>0</v>
      </c>
      <c r="H38" s="13">
        <f t="shared" si="1"/>
        <v>52.8823288956862</v>
      </c>
      <c r="I38" s="16">
        <f t="shared" si="8"/>
        <v>62.756152145993802</v>
      </c>
      <c r="J38" s="13">
        <f t="shared" si="2"/>
        <v>54.9978558943141</v>
      </c>
      <c r="K38" s="13">
        <f t="shared" si="3"/>
        <v>7.7582962516797025</v>
      </c>
      <c r="L38" s="13">
        <f t="shared" si="4"/>
        <v>0</v>
      </c>
      <c r="M38" s="13">
        <f t="shared" si="9"/>
        <v>0.67070384238075365</v>
      </c>
      <c r="N38" s="13">
        <f t="shared" si="5"/>
        <v>3.5155995044947382E-2</v>
      </c>
      <c r="O38" s="13">
        <f t="shared" si="6"/>
        <v>3.5155995044947382E-2</v>
      </c>
      <c r="Q38" s="41">
        <v>17.175189577933772</v>
      </c>
      <c r="R38" s="44"/>
    </row>
    <row r="39" spans="1:18" s="1" customFormat="1" x14ac:dyDescent="0.2">
      <c r="A39" s="14">
        <f t="shared" si="7"/>
        <v>23163</v>
      </c>
      <c r="B39" s="1">
        <f t="shared" si="12"/>
        <v>6</v>
      </c>
      <c r="C39" s="31"/>
      <c r="D39" s="31"/>
      <c r="E39" s="31"/>
      <c r="F39" s="34">
        <v>0.70561836349287543</v>
      </c>
      <c r="G39" s="13">
        <f t="shared" si="0"/>
        <v>0</v>
      </c>
      <c r="H39" s="13">
        <f t="shared" si="1"/>
        <v>0.70561836349287543</v>
      </c>
      <c r="I39" s="16">
        <f t="shared" si="8"/>
        <v>8.4639146151725786</v>
      </c>
      <c r="J39" s="13">
        <f t="shared" si="2"/>
        <v>8.4529280960057953</v>
      </c>
      <c r="K39" s="13">
        <f t="shared" si="3"/>
        <v>1.0986519166783282E-2</v>
      </c>
      <c r="L39" s="13">
        <f t="shared" si="4"/>
        <v>0</v>
      </c>
      <c r="M39" s="13">
        <f t="shared" si="9"/>
        <v>0.63554784733580627</v>
      </c>
      <c r="N39" s="13">
        <f t="shared" si="5"/>
        <v>3.3313238362335851E-2</v>
      </c>
      <c r="O39" s="13">
        <f t="shared" si="6"/>
        <v>3.3313238362335851E-2</v>
      </c>
      <c r="Q39" s="41">
        <v>22.461695702053131</v>
      </c>
      <c r="R39" s="44"/>
    </row>
    <row r="40" spans="1:18" s="1" customFormat="1" x14ac:dyDescent="0.2">
      <c r="A40" s="14">
        <f t="shared" si="7"/>
        <v>23193</v>
      </c>
      <c r="B40" s="1">
        <f t="shared" si="12"/>
        <v>7</v>
      </c>
      <c r="C40" s="31"/>
      <c r="D40" s="31"/>
      <c r="E40" s="31"/>
      <c r="F40" s="34">
        <v>2.575219250496104</v>
      </c>
      <c r="G40" s="13">
        <f t="shared" si="0"/>
        <v>0</v>
      </c>
      <c r="H40" s="13">
        <f t="shared" si="1"/>
        <v>2.575219250496104</v>
      </c>
      <c r="I40" s="16">
        <f t="shared" si="8"/>
        <v>2.5862057696628873</v>
      </c>
      <c r="J40" s="13">
        <f t="shared" si="2"/>
        <v>2.5858932396096428</v>
      </c>
      <c r="K40" s="13">
        <f t="shared" si="3"/>
        <v>3.1253005324449745E-4</v>
      </c>
      <c r="L40" s="13">
        <f t="shared" si="4"/>
        <v>0</v>
      </c>
      <c r="M40" s="13">
        <f t="shared" si="9"/>
        <v>0.60223460897347048</v>
      </c>
      <c r="N40" s="13">
        <f t="shared" si="5"/>
        <v>3.1567072664760241E-2</v>
      </c>
      <c r="O40" s="13">
        <f t="shared" si="6"/>
        <v>3.1567072664760241E-2</v>
      </c>
      <c r="Q40" s="41">
        <v>22.494544364946091</v>
      </c>
      <c r="R40" s="44"/>
    </row>
    <row r="41" spans="1:18" s="3" customFormat="1" ht="13.5" customHeight="1" thickBot="1" x14ac:dyDescent="0.25">
      <c r="A41" s="14">
        <f t="shared" si="7"/>
        <v>23224</v>
      </c>
      <c r="B41" s="3">
        <f t="shared" si="12"/>
        <v>8</v>
      </c>
      <c r="C41" s="32"/>
      <c r="D41" s="32"/>
      <c r="E41" s="32"/>
      <c r="F41" s="37">
        <v>3.7590004651162929</v>
      </c>
      <c r="G41" s="18">
        <f t="shared" si="0"/>
        <v>0</v>
      </c>
      <c r="H41" s="18">
        <f t="shared" si="1"/>
        <v>3.7590004651162929</v>
      </c>
      <c r="I41" s="17">
        <f t="shared" si="8"/>
        <v>3.7593129951695374</v>
      </c>
      <c r="J41" s="18">
        <f t="shared" si="2"/>
        <v>3.7586090151522868</v>
      </c>
      <c r="K41" s="18">
        <f t="shared" si="3"/>
        <v>7.0398001725058279E-4</v>
      </c>
      <c r="L41" s="18">
        <f t="shared" si="4"/>
        <v>0</v>
      </c>
      <c r="M41" s="18">
        <f t="shared" si="9"/>
        <v>0.57066753630871025</v>
      </c>
      <c r="N41" s="18">
        <f t="shared" si="5"/>
        <v>2.991243498407167E-2</v>
      </c>
      <c r="O41" s="18">
        <f t="shared" si="6"/>
        <v>2.991243498407167E-2</v>
      </c>
      <c r="Q41" s="42">
        <v>24.70433719354838</v>
      </c>
      <c r="R41" s="47"/>
    </row>
    <row r="42" spans="1:18" s="1" customFormat="1" x14ac:dyDescent="0.2">
      <c r="A42" s="14">
        <f t="shared" si="7"/>
        <v>23255</v>
      </c>
      <c r="B42" s="1">
        <v>9</v>
      </c>
      <c r="C42" s="31"/>
      <c r="D42" s="31"/>
      <c r="E42" s="31"/>
      <c r="F42" s="34">
        <v>0.32</v>
      </c>
      <c r="G42" s="13">
        <f t="shared" si="0"/>
        <v>0</v>
      </c>
      <c r="H42" s="13">
        <f t="shared" si="1"/>
        <v>0.32</v>
      </c>
      <c r="I42" s="16">
        <f t="shared" si="8"/>
        <v>0.32070398001725059</v>
      </c>
      <c r="J42" s="13">
        <f t="shared" si="2"/>
        <v>0.32070344042140148</v>
      </c>
      <c r="K42" s="13">
        <f t="shared" si="3"/>
        <v>5.3959584911389413E-7</v>
      </c>
      <c r="L42" s="13">
        <f t="shared" si="4"/>
        <v>0</v>
      </c>
      <c r="M42" s="13">
        <f t="shared" si="9"/>
        <v>0.54075510132463855</v>
      </c>
      <c r="N42" s="13">
        <f t="shared" si="5"/>
        <v>2.8344527735546698E-2</v>
      </c>
      <c r="O42" s="13">
        <f t="shared" si="6"/>
        <v>2.8344527735546698E-2</v>
      </c>
      <c r="Q42" s="41">
        <v>23.20152310710704</v>
      </c>
      <c r="R42" s="44"/>
    </row>
    <row r="43" spans="1:18" s="1" customFormat="1" x14ac:dyDescent="0.2">
      <c r="A43" s="14">
        <f t="shared" si="7"/>
        <v>23285</v>
      </c>
      <c r="B43" s="1">
        <f>B42+1</f>
        <v>10</v>
      </c>
      <c r="C43" s="31"/>
      <c r="D43" s="31"/>
      <c r="E43" s="31"/>
      <c r="F43" s="34">
        <v>42.780012727208998</v>
      </c>
      <c r="G43" s="13">
        <f t="shared" si="0"/>
        <v>0</v>
      </c>
      <c r="H43" s="13">
        <f t="shared" si="1"/>
        <v>42.780012727208998</v>
      </c>
      <c r="I43" s="16">
        <f t="shared" si="8"/>
        <v>42.780013266804851</v>
      </c>
      <c r="J43" s="13">
        <f t="shared" si="2"/>
        <v>40.864429674733316</v>
      </c>
      <c r="K43" s="13">
        <f t="shared" si="3"/>
        <v>1.9155835920715347</v>
      </c>
      <c r="L43" s="13">
        <f t="shared" si="4"/>
        <v>0</v>
      </c>
      <c r="M43" s="13">
        <f t="shared" si="9"/>
        <v>0.51241057358909181</v>
      </c>
      <c r="N43" s="13">
        <f t="shared" si="5"/>
        <v>2.6858804807398388E-2</v>
      </c>
      <c r="O43" s="13">
        <f t="shared" si="6"/>
        <v>2.6858804807398388E-2</v>
      </c>
      <c r="Q43" s="41">
        <v>19.86435413603208</v>
      </c>
      <c r="R43" s="44"/>
    </row>
    <row r="44" spans="1:18" s="1" customFormat="1" x14ac:dyDescent="0.2">
      <c r="A44" s="14">
        <f t="shared" si="7"/>
        <v>23316</v>
      </c>
      <c r="B44" s="1">
        <f>B43+1</f>
        <v>11</v>
      </c>
      <c r="C44" s="31"/>
      <c r="D44" s="31"/>
      <c r="E44" s="31"/>
      <c r="F44" s="34">
        <v>12.23798267798372</v>
      </c>
      <c r="G44" s="13">
        <f t="shared" si="0"/>
        <v>0</v>
      </c>
      <c r="H44" s="13">
        <f t="shared" si="1"/>
        <v>12.23798267798372</v>
      </c>
      <c r="I44" s="16">
        <f t="shared" si="8"/>
        <v>14.153566270055254</v>
      </c>
      <c r="J44" s="13">
        <f t="shared" si="2"/>
        <v>14.008163854838076</v>
      </c>
      <c r="K44" s="13">
        <f t="shared" si="3"/>
        <v>0.14540241521717867</v>
      </c>
      <c r="L44" s="13">
        <f t="shared" si="4"/>
        <v>0</v>
      </c>
      <c r="M44" s="13">
        <f t="shared" si="9"/>
        <v>0.48555176878169343</v>
      </c>
      <c r="N44" s="13">
        <f t="shared" si="5"/>
        <v>2.5450958379427482E-2</v>
      </c>
      <c r="O44" s="13">
        <f t="shared" si="6"/>
        <v>2.5450958379427482E-2</v>
      </c>
      <c r="Q44" s="41">
        <v>14.990375365705169</v>
      </c>
      <c r="R44" s="44"/>
    </row>
    <row r="45" spans="1:18" s="1" customFormat="1" x14ac:dyDescent="0.2">
      <c r="A45" s="14">
        <f t="shared" si="7"/>
        <v>23346</v>
      </c>
      <c r="B45" s="1">
        <f>B44+1</f>
        <v>12</v>
      </c>
      <c r="C45" s="31"/>
      <c r="D45" s="31"/>
      <c r="E45" s="31"/>
      <c r="F45" s="34">
        <v>76.54317057575247</v>
      </c>
      <c r="G45" s="13">
        <f t="shared" si="0"/>
        <v>0.38823569581114842</v>
      </c>
      <c r="H45" s="13">
        <f t="shared" si="1"/>
        <v>76.154934879941322</v>
      </c>
      <c r="I45" s="16">
        <f t="shared" si="8"/>
        <v>76.300337295158499</v>
      </c>
      <c r="J45" s="13">
        <f t="shared" si="2"/>
        <v>56.498875372910653</v>
      </c>
      <c r="K45" s="13">
        <f t="shared" si="3"/>
        <v>19.801461922247846</v>
      </c>
      <c r="L45" s="13">
        <f t="shared" si="4"/>
        <v>0.15121843986147157</v>
      </c>
      <c r="M45" s="13">
        <f t="shared" si="9"/>
        <v>0.61131925026373757</v>
      </c>
      <c r="N45" s="13">
        <f t="shared" si="5"/>
        <v>3.2043258402793401E-2</v>
      </c>
      <c r="O45" s="13">
        <f t="shared" si="6"/>
        <v>0.42027895421394179</v>
      </c>
      <c r="Q45" s="41">
        <v>12.771659877832089</v>
      </c>
      <c r="R45" s="44"/>
    </row>
    <row r="46" spans="1:18" s="1" customFormat="1" x14ac:dyDescent="0.2">
      <c r="A46" s="14">
        <f t="shared" si="7"/>
        <v>23377</v>
      </c>
      <c r="B46" s="1">
        <v>1</v>
      </c>
      <c r="C46" s="31"/>
      <c r="D46" s="31"/>
      <c r="E46" s="31"/>
      <c r="F46" s="34">
        <v>0.46677594317521809</v>
      </c>
      <c r="G46" s="13">
        <f t="shared" si="0"/>
        <v>0</v>
      </c>
      <c r="H46" s="13">
        <f t="shared" si="1"/>
        <v>0.46677594317521809</v>
      </c>
      <c r="I46" s="16">
        <f t="shared" si="8"/>
        <v>20.117019425561594</v>
      </c>
      <c r="J46" s="13">
        <f t="shared" si="2"/>
        <v>19.462073596982808</v>
      </c>
      <c r="K46" s="13">
        <f t="shared" si="3"/>
        <v>0.65494582857878569</v>
      </c>
      <c r="L46" s="13">
        <f t="shared" si="4"/>
        <v>0</v>
      </c>
      <c r="M46" s="13">
        <f t="shared" si="9"/>
        <v>0.57927599186094414</v>
      </c>
      <c r="N46" s="13">
        <f t="shared" si="5"/>
        <v>3.0363660698933728E-2</v>
      </c>
      <c r="O46" s="13">
        <f t="shared" si="6"/>
        <v>3.0363660698933728E-2</v>
      </c>
      <c r="Q46" s="41">
        <v>11.4604207494782</v>
      </c>
      <c r="R46" s="44"/>
    </row>
    <row r="47" spans="1:18" s="1" customFormat="1" x14ac:dyDescent="0.2">
      <c r="A47" s="14">
        <f t="shared" si="7"/>
        <v>23408</v>
      </c>
      <c r="B47" s="1">
        <f t="shared" ref="B47:B53" si="13">B46+1</f>
        <v>2</v>
      </c>
      <c r="C47" s="31"/>
      <c r="D47" s="31"/>
      <c r="E47" s="31"/>
      <c r="F47" s="34">
        <v>25.571856597953019</v>
      </c>
      <c r="G47" s="13">
        <f t="shared" si="0"/>
        <v>0</v>
      </c>
      <c r="H47" s="13">
        <f t="shared" si="1"/>
        <v>25.571856597953019</v>
      </c>
      <c r="I47" s="16">
        <f t="shared" si="8"/>
        <v>26.226802426531805</v>
      </c>
      <c r="J47" s="13">
        <f t="shared" si="2"/>
        <v>25.066432104354345</v>
      </c>
      <c r="K47" s="13">
        <f t="shared" si="3"/>
        <v>1.1603703221774602</v>
      </c>
      <c r="L47" s="13">
        <f t="shared" si="4"/>
        <v>0</v>
      </c>
      <c r="M47" s="13">
        <f t="shared" si="9"/>
        <v>0.54891233116201044</v>
      </c>
      <c r="N47" s="13">
        <f t="shared" si="5"/>
        <v>2.8772101746044675E-2</v>
      </c>
      <c r="O47" s="13">
        <f t="shared" si="6"/>
        <v>2.8772101746044675E-2</v>
      </c>
      <c r="Q47" s="41">
        <v>12.969816122580649</v>
      </c>
      <c r="R47" s="44"/>
    </row>
    <row r="48" spans="1:18" s="1" customFormat="1" x14ac:dyDescent="0.2">
      <c r="A48" s="14">
        <f t="shared" si="7"/>
        <v>23437</v>
      </c>
      <c r="B48" s="1">
        <f t="shared" si="13"/>
        <v>3</v>
      </c>
      <c r="C48" s="31"/>
      <c r="D48" s="31"/>
      <c r="E48" s="31"/>
      <c r="F48" s="34">
        <v>22.353294194583029</v>
      </c>
      <c r="G48" s="13">
        <f t="shared" si="0"/>
        <v>0</v>
      </c>
      <c r="H48" s="13">
        <f t="shared" si="1"/>
        <v>22.353294194583029</v>
      </c>
      <c r="I48" s="16">
        <f t="shared" si="8"/>
        <v>23.513664516760489</v>
      </c>
      <c r="J48" s="13">
        <f t="shared" si="2"/>
        <v>22.783393877946331</v>
      </c>
      <c r="K48" s="13">
        <f t="shared" si="3"/>
        <v>0.73027063881415799</v>
      </c>
      <c r="L48" s="13">
        <f t="shared" si="4"/>
        <v>0</v>
      </c>
      <c r="M48" s="13">
        <f t="shared" si="9"/>
        <v>0.52014022941596572</v>
      </c>
      <c r="N48" s="13">
        <f t="shared" si="5"/>
        <v>2.7263966854754695E-2</v>
      </c>
      <c r="O48" s="13">
        <f t="shared" si="6"/>
        <v>2.7263966854754695E-2</v>
      </c>
      <c r="Q48" s="41">
        <v>14.10411921299886</v>
      </c>
      <c r="R48" s="44"/>
    </row>
    <row r="49" spans="1:18" s="1" customFormat="1" x14ac:dyDescent="0.2">
      <c r="A49" s="14">
        <f t="shared" si="7"/>
        <v>23468</v>
      </c>
      <c r="B49" s="1">
        <f t="shared" si="13"/>
        <v>4</v>
      </c>
      <c r="C49" s="31"/>
      <c r="D49" s="31"/>
      <c r="E49" s="31"/>
      <c r="F49" s="34">
        <v>33.900564540391571</v>
      </c>
      <c r="G49" s="13">
        <f t="shared" si="0"/>
        <v>0</v>
      </c>
      <c r="H49" s="13">
        <f t="shared" si="1"/>
        <v>33.900564540391571</v>
      </c>
      <c r="I49" s="16">
        <f t="shared" si="8"/>
        <v>34.630835179205732</v>
      </c>
      <c r="J49" s="13">
        <f t="shared" si="2"/>
        <v>32.723184185765575</v>
      </c>
      <c r="K49" s="13">
        <f t="shared" si="3"/>
        <v>1.9076509934401571</v>
      </c>
      <c r="L49" s="13">
        <f t="shared" si="4"/>
        <v>0</v>
      </c>
      <c r="M49" s="13">
        <f t="shared" si="9"/>
        <v>0.49287626256121103</v>
      </c>
      <c r="N49" s="13">
        <f t="shared" si="5"/>
        <v>2.5834883221881697E-2</v>
      </c>
      <c r="O49" s="13">
        <f t="shared" si="6"/>
        <v>2.5834883221881697E-2</v>
      </c>
      <c r="Q49" s="41">
        <v>15.279649744666139</v>
      </c>
      <c r="R49" s="44"/>
    </row>
    <row r="50" spans="1:18" s="1" customFormat="1" x14ac:dyDescent="0.2">
      <c r="A50" s="14">
        <f t="shared" si="7"/>
        <v>23498</v>
      </c>
      <c r="B50" s="1">
        <f t="shared" si="13"/>
        <v>5</v>
      </c>
      <c r="C50" s="31"/>
      <c r="D50" s="31"/>
      <c r="E50" s="31"/>
      <c r="F50" s="34">
        <v>1.054055525156085</v>
      </c>
      <c r="G50" s="13">
        <f t="shared" si="0"/>
        <v>0</v>
      </c>
      <c r="H50" s="13">
        <f t="shared" si="1"/>
        <v>1.054055525156085</v>
      </c>
      <c r="I50" s="16">
        <f t="shared" si="8"/>
        <v>2.9617065185962419</v>
      </c>
      <c r="J50" s="13">
        <f t="shared" si="2"/>
        <v>2.9611295252983689</v>
      </c>
      <c r="K50" s="13">
        <f t="shared" si="3"/>
        <v>5.7699329787297415E-4</v>
      </c>
      <c r="L50" s="13">
        <f t="shared" si="4"/>
        <v>0</v>
      </c>
      <c r="M50" s="13">
        <f t="shared" si="9"/>
        <v>0.46704137933932932</v>
      </c>
      <c r="N50" s="13">
        <f t="shared" si="5"/>
        <v>2.4480707251588598E-2</v>
      </c>
      <c r="O50" s="13">
        <f t="shared" si="6"/>
        <v>2.4480707251588598E-2</v>
      </c>
      <c r="Q50" s="41">
        <v>21.032786048283182</v>
      </c>
      <c r="R50" s="44"/>
    </row>
    <row r="51" spans="1:18" s="1" customFormat="1" x14ac:dyDescent="0.2">
      <c r="A51" s="14">
        <f t="shared" si="7"/>
        <v>23529</v>
      </c>
      <c r="B51" s="1">
        <f t="shared" si="13"/>
        <v>6</v>
      </c>
      <c r="C51" s="31"/>
      <c r="D51" s="31"/>
      <c r="E51" s="31"/>
      <c r="F51" s="34">
        <v>0.32</v>
      </c>
      <c r="G51" s="13">
        <f t="shared" si="0"/>
        <v>0</v>
      </c>
      <c r="H51" s="13">
        <f t="shared" si="1"/>
        <v>0.32</v>
      </c>
      <c r="I51" s="16">
        <f t="shared" si="8"/>
        <v>0.32057699329787298</v>
      </c>
      <c r="J51" s="13">
        <f t="shared" si="2"/>
        <v>0.32057637176292814</v>
      </c>
      <c r="K51" s="13">
        <f t="shared" si="3"/>
        <v>6.2153494484462612E-7</v>
      </c>
      <c r="L51" s="13">
        <f t="shared" si="4"/>
        <v>0</v>
      </c>
      <c r="M51" s="13">
        <f t="shared" si="9"/>
        <v>0.44256067208774075</v>
      </c>
      <c r="N51" s="13">
        <f t="shared" si="5"/>
        <v>2.3197512541120437E-2</v>
      </c>
      <c r="O51" s="13">
        <f t="shared" si="6"/>
        <v>2.3197512541120437E-2</v>
      </c>
      <c r="Q51" s="41">
        <v>22.1894596268898</v>
      </c>
      <c r="R51" s="44"/>
    </row>
    <row r="52" spans="1:18" s="1" customFormat="1" x14ac:dyDescent="0.2">
      <c r="A52" s="14">
        <f t="shared" si="7"/>
        <v>23559</v>
      </c>
      <c r="B52" s="1">
        <f t="shared" si="13"/>
        <v>7</v>
      </c>
      <c r="C52" s="31"/>
      <c r="D52" s="31"/>
      <c r="E52" s="31"/>
      <c r="F52" s="34">
        <v>106.19861070671639</v>
      </c>
      <c r="G52" s="13">
        <f t="shared" si="0"/>
        <v>0.98134449843042693</v>
      </c>
      <c r="H52" s="13">
        <f t="shared" si="1"/>
        <v>105.21726620828596</v>
      </c>
      <c r="I52" s="16">
        <f t="shared" si="8"/>
        <v>105.21726682982091</v>
      </c>
      <c r="J52" s="13">
        <f t="shared" si="2"/>
        <v>87.333067859431992</v>
      </c>
      <c r="K52" s="13">
        <f t="shared" si="3"/>
        <v>17.884198970388923</v>
      </c>
      <c r="L52" s="13">
        <f t="shared" si="4"/>
        <v>7.3028337490341599E-2</v>
      </c>
      <c r="M52" s="13">
        <f t="shared" si="9"/>
        <v>0.49239149703696194</v>
      </c>
      <c r="N52" s="13">
        <f t="shared" si="5"/>
        <v>2.5809473475744017E-2</v>
      </c>
      <c r="O52" s="13">
        <f t="shared" si="6"/>
        <v>1.0071539719061708</v>
      </c>
      <c r="Q52" s="41">
        <v>21.63870264910879</v>
      </c>
      <c r="R52" s="44"/>
    </row>
    <row r="53" spans="1:18" s="3" customFormat="1" ht="13.5" customHeight="1" thickBot="1" x14ac:dyDescent="0.25">
      <c r="A53" s="14">
        <f t="shared" si="7"/>
        <v>23590</v>
      </c>
      <c r="B53" s="3">
        <f t="shared" si="13"/>
        <v>8</v>
      </c>
      <c r="C53" s="32"/>
      <c r="D53" s="32"/>
      <c r="E53" s="32"/>
      <c r="F53" s="37">
        <v>17.528778650120881</v>
      </c>
      <c r="G53" s="18">
        <f t="shared" si="0"/>
        <v>0</v>
      </c>
      <c r="H53" s="18">
        <f t="shared" si="1"/>
        <v>17.528778650120881</v>
      </c>
      <c r="I53" s="17">
        <f t="shared" si="8"/>
        <v>35.339949283019465</v>
      </c>
      <c r="J53" s="18">
        <f t="shared" si="2"/>
        <v>34.535394438223861</v>
      </c>
      <c r="K53" s="18">
        <f t="shared" si="3"/>
        <v>0.80455484479560369</v>
      </c>
      <c r="L53" s="18">
        <f t="shared" si="4"/>
        <v>0</v>
      </c>
      <c r="M53" s="18">
        <f t="shared" si="9"/>
        <v>0.46658202356121792</v>
      </c>
      <c r="N53" s="18">
        <f t="shared" si="5"/>
        <v>2.4456629397193386E-2</v>
      </c>
      <c r="O53" s="18">
        <f t="shared" si="6"/>
        <v>2.4456629397193386E-2</v>
      </c>
      <c r="Q53" s="42">
        <v>22.187515193548389</v>
      </c>
      <c r="R53" s="47"/>
    </row>
    <row r="54" spans="1:18" s="1" customFormat="1" x14ac:dyDescent="0.2">
      <c r="A54" s="14">
        <f t="shared" si="7"/>
        <v>23621</v>
      </c>
      <c r="B54" s="1">
        <v>9</v>
      </c>
      <c r="C54" s="31"/>
      <c r="D54" s="31"/>
      <c r="E54" s="31"/>
      <c r="F54" s="34">
        <v>9.2532025965001203</v>
      </c>
      <c r="G54" s="13">
        <f t="shared" si="0"/>
        <v>0</v>
      </c>
      <c r="H54" s="13">
        <f t="shared" si="1"/>
        <v>9.2532025965001203</v>
      </c>
      <c r="I54" s="16">
        <f t="shared" si="8"/>
        <v>10.057757441295724</v>
      </c>
      <c r="J54" s="13">
        <f t="shared" si="2"/>
        <v>10.039980907431618</v>
      </c>
      <c r="K54" s="13">
        <f t="shared" si="3"/>
        <v>1.777653386410627E-2</v>
      </c>
      <c r="L54" s="13">
        <f t="shared" si="4"/>
        <v>0</v>
      </c>
      <c r="M54" s="13">
        <f t="shared" si="9"/>
        <v>0.44212539416402452</v>
      </c>
      <c r="N54" s="13">
        <f t="shared" si="5"/>
        <v>2.3174696765270657E-2</v>
      </c>
      <c r="O54" s="13">
        <f t="shared" si="6"/>
        <v>2.3174696765270657E-2</v>
      </c>
      <c r="Q54" s="41">
        <v>22.714891849789481</v>
      </c>
      <c r="R54" s="44"/>
    </row>
    <row r="55" spans="1:18" s="1" customFormat="1" x14ac:dyDescent="0.2">
      <c r="A55" s="14">
        <f t="shared" si="7"/>
        <v>23651</v>
      </c>
      <c r="B55" s="1">
        <f>B54+1</f>
        <v>10</v>
      </c>
      <c r="C55" s="31"/>
      <c r="D55" s="31"/>
      <c r="E55" s="31"/>
      <c r="F55" s="34">
        <v>92.885948594798762</v>
      </c>
      <c r="G55" s="13">
        <f t="shared" si="0"/>
        <v>0.71509125619207425</v>
      </c>
      <c r="H55" s="13">
        <f t="shared" si="1"/>
        <v>92.170857338606694</v>
      </c>
      <c r="I55" s="16">
        <f t="shared" si="8"/>
        <v>92.188633872470803</v>
      </c>
      <c r="J55" s="13">
        <f t="shared" si="2"/>
        <v>70.437155557333313</v>
      </c>
      <c r="K55" s="13">
        <f t="shared" si="3"/>
        <v>21.75147831513749</v>
      </c>
      <c r="L55" s="13">
        <f t="shared" si="4"/>
        <v>0.23074429792783141</v>
      </c>
      <c r="M55" s="13">
        <f t="shared" si="9"/>
        <v>0.64969499532658537</v>
      </c>
      <c r="N55" s="13">
        <f t="shared" si="5"/>
        <v>3.4054783338280124E-2</v>
      </c>
      <c r="O55" s="13">
        <f t="shared" si="6"/>
        <v>0.74914603953035441</v>
      </c>
      <c r="Q55" s="41">
        <v>16.537437263272071</v>
      </c>
      <c r="R55" s="44"/>
    </row>
    <row r="56" spans="1:18" s="1" customFormat="1" x14ac:dyDescent="0.2">
      <c r="A56" s="14">
        <f t="shared" si="7"/>
        <v>23682</v>
      </c>
      <c r="B56" s="1">
        <f>B55+1</f>
        <v>11</v>
      </c>
      <c r="C56" s="31"/>
      <c r="D56" s="31"/>
      <c r="E56" s="31"/>
      <c r="F56" s="34">
        <v>70.202203465859654</v>
      </c>
      <c r="G56" s="13">
        <f t="shared" si="0"/>
        <v>0.26141635361329207</v>
      </c>
      <c r="H56" s="13">
        <f t="shared" si="1"/>
        <v>69.940787112246369</v>
      </c>
      <c r="I56" s="16">
        <f t="shared" si="8"/>
        <v>91.461521129456031</v>
      </c>
      <c r="J56" s="13">
        <f t="shared" si="2"/>
        <v>59.301998317191973</v>
      </c>
      <c r="K56" s="13">
        <f t="shared" si="3"/>
        <v>32.159522812264058</v>
      </c>
      <c r="L56" s="13">
        <f t="shared" si="4"/>
        <v>0.65520671395926777</v>
      </c>
      <c r="M56" s="13">
        <f t="shared" si="9"/>
        <v>1.2708469259475732</v>
      </c>
      <c r="N56" s="13">
        <f t="shared" si="5"/>
        <v>6.6613437121381791E-2</v>
      </c>
      <c r="O56" s="13">
        <f t="shared" si="6"/>
        <v>0.32802979073467387</v>
      </c>
      <c r="Q56" s="41">
        <v>11.650725219045141</v>
      </c>
      <c r="R56" s="44"/>
    </row>
    <row r="57" spans="1:18" s="1" customFormat="1" x14ac:dyDescent="0.2">
      <c r="A57" s="14">
        <f t="shared" si="7"/>
        <v>23712</v>
      </c>
      <c r="B57" s="1">
        <f>B56+1</f>
        <v>12</v>
      </c>
      <c r="C57" s="31"/>
      <c r="D57" s="31"/>
      <c r="E57" s="31"/>
      <c r="F57" s="34">
        <v>85.483112209406727</v>
      </c>
      <c r="G57" s="13">
        <f t="shared" si="0"/>
        <v>0.56703452848423352</v>
      </c>
      <c r="H57" s="13">
        <f t="shared" si="1"/>
        <v>84.916077680922498</v>
      </c>
      <c r="I57" s="16">
        <f t="shared" si="8"/>
        <v>116.42039377922728</v>
      </c>
      <c r="J57" s="13">
        <f t="shared" si="2"/>
        <v>64.429504437248781</v>
      </c>
      <c r="K57" s="13">
        <f t="shared" si="3"/>
        <v>51.990889341978502</v>
      </c>
      <c r="L57" s="13">
        <f t="shared" si="4"/>
        <v>1.4639724482652163</v>
      </c>
      <c r="M57" s="13">
        <f t="shared" si="9"/>
        <v>2.6682059370914075</v>
      </c>
      <c r="N57" s="13">
        <f t="shared" si="5"/>
        <v>0.13985820383899514</v>
      </c>
      <c r="O57" s="13">
        <f t="shared" si="6"/>
        <v>0.70689273232322869</v>
      </c>
      <c r="Q57" s="41">
        <v>11.548126554506769</v>
      </c>
      <c r="R57" s="44"/>
    </row>
    <row r="58" spans="1:18" s="1" customFormat="1" x14ac:dyDescent="0.2">
      <c r="A58" s="14">
        <f t="shared" si="7"/>
        <v>23743</v>
      </c>
      <c r="B58" s="1">
        <v>1</v>
      </c>
      <c r="C58" s="31"/>
      <c r="D58" s="31"/>
      <c r="E58" s="31"/>
      <c r="F58" s="34">
        <v>31.942000606849149</v>
      </c>
      <c r="G58" s="13">
        <f t="shared" si="0"/>
        <v>0</v>
      </c>
      <c r="H58" s="13">
        <f t="shared" si="1"/>
        <v>31.942000606849149</v>
      </c>
      <c r="I58" s="16">
        <f t="shared" si="8"/>
        <v>82.468917500562441</v>
      </c>
      <c r="J58" s="13">
        <f t="shared" si="2"/>
        <v>53.693698417545228</v>
      </c>
      <c r="K58" s="13">
        <f t="shared" si="3"/>
        <v>28.775219083017213</v>
      </c>
      <c r="L58" s="13">
        <f t="shared" si="4"/>
        <v>0.51718753678367979</v>
      </c>
      <c r="M58" s="13">
        <f t="shared" si="9"/>
        <v>3.0455352700360918</v>
      </c>
      <c r="N58" s="13">
        <f t="shared" si="5"/>
        <v>0.1596365133119651</v>
      </c>
      <c r="O58" s="13">
        <f t="shared" si="6"/>
        <v>0.1596365133119651</v>
      </c>
      <c r="Q58" s="41">
        <v>10.217920122580651</v>
      </c>
      <c r="R58" s="44"/>
    </row>
    <row r="59" spans="1:18" s="1" customFormat="1" x14ac:dyDescent="0.2">
      <c r="A59" s="14">
        <f t="shared" si="7"/>
        <v>23774</v>
      </c>
      <c r="B59" s="1">
        <f t="shared" ref="B59:B65" si="14">B58+1</f>
        <v>2</v>
      </c>
      <c r="C59" s="31"/>
      <c r="D59" s="31"/>
      <c r="E59" s="31"/>
      <c r="F59" s="34">
        <v>9.3286017255949165</v>
      </c>
      <c r="G59" s="13">
        <f t="shared" si="0"/>
        <v>0</v>
      </c>
      <c r="H59" s="13">
        <f t="shared" si="1"/>
        <v>9.3286017255949165</v>
      </c>
      <c r="I59" s="16">
        <f t="shared" si="8"/>
        <v>37.586633271828447</v>
      </c>
      <c r="J59" s="13">
        <f t="shared" si="2"/>
        <v>33.776107612441869</v>
      </c>
      <c r="K59" s="13">
        <f t="shared" si="3"/>
        <v>3.8105256593865775</v>
      </c>
      <c r="L59" s="13">
        <f t="shared" si="4"/>
        <v>0</v>
      </c>
      <c r="M59" s="13">
        <f t="shared" si="9"/>
        <v>2.8858987567241265</v>
      </c>
      <c r="N59" s="13">
        <f t="shared" si="5"/>
        <v>0.15126891480370708</v>
      </c>
      <c r="O59" s="13">
        <f t="shared" si="6"/>
        <v>0.15126891480370708</v>
      </c>
      <c r="Q59" s="41">
        <v>11.4773845653972</v>
      </c>
      <c r="R59" s="44"/>
    </row>
    <row r="60" spans="1:18" s="1" customFormat="1" x14ac:dyDescent="0.2">
      <c r="A60" s="14">
        <f t="shared" si="7"/>
        <v>23802</v>
      </c>
      <c r="B60" s="1">
        <f t="shared" si="14"/>
        <v>3</v>
      </c>
      <c r="C60" s="31"/>
      <c r="D60" s="31"/>
      <c r="E60" s="31"/>
      <c r="F60" s="34">
        <v>90.803291921283659</v>
      </c>
      <c r="G60" s="13">
        <f t="shared" si="0"/>
        <v>0.67343812272177217</v>
      </c>
      <c r="H60" s="13">
        <f t="shared" si="1"/>
        <v>90.129853798561882</v>
      </c>
      <c r="I60" s="16">
        <f t="shared" si="8"/>
        <v>93.940379457948467</v>
      </c>
      <c r="J60" s="13">
        <f t="shared" si="2"/>
        <v>59.730332166233502</v>
      </c>
      <c r="K60" s="13">
        <f t="shared" si="3"/>
        <v>34.210047291714965</v>
      </c>
      <c r="L60" s="13">
        <f t="shared" si="4"/>
        <v>0.73883150773485418</v>
      </c>
      <c r="M60" s="13">
        <f t="shared" si="9"/>
        <v>3.4734613496552735</v>
      </c>
      <c r="N60" s="13">
        <f t="shared" si="5"/>
        <v>0.18206693070944774</v>
      </c>
      <c r="O60" s="13">
        <f t="shared" si="6"/>
        <v>0.85550505343121985</v>
      </c>
      <c r="Q60" s="41">
        <v>11.554385086722149</v>
      </c>
      <c r="R60" s="44"/>
    </row>
    <row r="61" spans="1:18" s="1" customFormat="1" x14ac:dyDescent="0.2">
      <c r="A61" s="14">
        <f t="shared" si="7"/>
        <v>23833</v>
      </c>
      <c r="B61" s="1">
        <f t="shared" si="14"/>
        <v>4</v>
      </c>
      <c r="C61" s="31"/>
      <c r="D61" s="31"/>
      <c r="E61" s="31"/>
      <c r="F61" s="34">
        <v>18.916362255350862</v>
      </c>
      <c r="G61" s="13">
        <f t="shared" si="0"/>
        <v>0</v>
      </c>
      <c r="H61" s="13">
        <f t="shared" si="1"/>
        <v>18.916362255350862</v>
      </c>
      <c r="I61" s="16">
        <f t="shared" si="8"/>
        <v>52.387578039330975</v>
      </c>
      <c r="J61" s="13">
        <f t="shared" si="2"/>
        <v>44.514236975155725</v>
      </c>
      <c r="K61" s="13">
        <f t="shared" si="3"/>
        <v>7.8733410641752499</v>
      </c>
      <c r="L61" s="13">
        <f t="shared" si="4"/>
        <v>0</v>
      </c>
      <c r="M61" s="13">
        <f t="shared" si="9"/>
        <v>3.291394418945826</v>
      </c>
      <c r="N61" s="13">
        <f t="shared" si="5"/>
        <v>0.17252360665281224</v>
      </c>
      <c r="O61" s="13">
        <f t="shared" si="6"/>
        <v>0.17252360665281224</v>
      </c>
      <c r="Q61" s="41">
        <v>12.834341094451879</v>
      </c>
      <c r="R61" s="44"/>
    </row>
    <row r="62" spans="1:18" s="1" customFormat="1" x14ac:dyDescent="0.2">
      <c r="A62" s="14">
        <f t="shared" si="7"/>
        <v>23863</v>
      </c>
      <c r="B62" s="1">
        <f t="shared" si="14"/>
        <v>5</v>
      </c>
      <c r="C62" s="31"/>
      <c r="D62" s="31"/>
      <c r="E62" s="31"/>
      <c r="F62" s="34">
        <v>6.6945656426082776</v>
      </c>
      <c r="G62" s="13">
        <f t="shared" si="0"/>
        <v>0</v>
      </c>
      <c r="H62" s="13">
        <f t="shared" si="1"/>
        <v>6.6945656426082776</v>
      </c>
      <c r="I62" s="16">
        <f t="shared" si="8"/>
        <v>14.567906706783528</v>
      </c>
      <c r="J62" s="13">
        <f t="shared" si="2"/>
        <v>14.476745983320846</v>
      </c>
      <c r="K62" s="13">
        <f t="shared" si="3"/>
        <v>9.1160723462682114E-2</v>
      </c>
      <c r="L62" s="13">
        <f t="shared" si="4"/>
        <v>0</v>
      </c>
      <c r="M62" s="13">
        <f t="shared" si="9"/>
        <v>3.1188708122930136</v>
      </c>
      <c r="N62" s="13">
        <f t="shared" si="5"/>
        <v>0.16348051091163779</v>
      </c>
      <c r="O62" s="13">
        <f t="shared" si="6"/>
        <v>0.16348051091163779</v>
      </c>
      <c r="Q62" s="41">
        <v>18.967472688177018</v>
      </c>
      <c r="R62" s="44"/>
    </row>
    <row r="63" spans="1:18" s="1" customFormat="1" x14ac:dyDescent="0.2">
      <c r="A63" s="14">
        <f t="shared" si="7"/>
        <v>23894</v>
      </c>
      <c r="B63" s="1">
        <f t="shared" si="14"/>
        <v>6</v>
      </c>
      <c r="C63" s="31"/>
      <c r="D63" s="31"/>
      <c r="E63" s="31"/>
      <c r="F63" s="34">
        <v>16.004488487582659</v>
      </c>
      <c r="G63" s="13">
        <f t="shared" si="0"/>
        <v>0</v>
      </c>
      <c r="H63" s="13">
        <f t="shared" si="1"/>
        <v>16.004488487582659</v>
      </c>
      <c r="I63" s="16">
        <f t="shared" si="8"/>
        <v>16.095649211045341</v>
      </c>
      <c r="J63" s="13">
        <f t="shared" si="2"/>
        <v>15.978609738321996</v>
      </c>
      <c r="K63" s="13">
        <f t="shared" si="3"/>
        <v>0.11703947272334503</v>
      </c>
      <c r="L63" s="13">
        <f t="shared" si="4"/>
        <v>0</v>
      </c>
      <c r="M63" s="13">
        <f t="shared" si="9"/>
        <v>2.9553903013813758</v>
      </c>
      <c r="N63" s="13">
        <f t="shared" si="5"/>
        <v>0.15491142323330556</v>
      </c>
      <c r="O63" s="13">
        <f t="shared" si="6"/>
        <v>0.15491142323330556</v>
      </c>
      <c r="Q63" s="41">
        <v>19.304745304651529</v>
      </c>
      <c r="R63" s="44"/>
    </row>
    <row r="64" spans="1:18" s="1" customFormat="1" x14ac:dyDescent="0.2">
      <c r="A64" s="14">
        <f t="shared" si="7"/>
        <v>23924</v>
      </c>
      <c r="B64" s="1">
        <f t="shared" si="14"/>
        <v>7</v>
      </c>
      <c r="C64" s="31"/>
      <c r="D64" s="31"/>
      <c r="E64" s="31"/>
      <c r="F64" s="34">
        <v>30.34521538602629</v>
      </c>
      <c r="G64" s="13">
        <f t="shared" si="0"/>
        <v>0</v>
      </c>
      <c r="H64" s="13">
        <f t="shared" si="1"/>
        <v>30.34521538602629</v>
      </c>
      <c r="I64" s="16">
        <f t="shared" si="8"/>
        <v>30.462254858749635</v>
      </c>
      <c r="J64" s="13">
        <f t="shared" si="2"/>
        <v>30.055076503709454</v>
      </c>
      <c r="K64" s="13">
        <f t="shared" si="3"/>
        <v>0.40717835504018041</v>
      </c>
      <c r="L64" s="13">
        <f t="shared" si="4"/>
        <v>0</v>
      </c>
      <c r="M64" s="13">
        <f t="shared" si="9"/>
        <v>2.8004788781480703</v>
      </c>
      <c r="N64" s="13">
        <f t="shared" si="5"/>
        <v>0.14679149774090897</v>
      </c>
      <c r="O64" s="13">
        <f t="shared" si="6"/>
        <v>0.14679149774090897</v>
      </c>
      <c r="Q64" s="41">
        <v>23.964286193548389</v>
      </c>
      <c r="R64" s="44"/>
    </row>
    <row r="65" spans="1:18" s="3" customFormat="1" ht="13.5" customHeight="1" thickBot="1" x14ac:dyDescent="0.25">
      <c r="A65" s="14">
        <f t="shared" si="7"/>
        <v>23955</v>
      </c>
      <c r="B65" s="3">
        <f t="shared" si="14"/>
        <v>8</v>
      </c>
      <c r="C65" s="32"/>
      <c r="D65" s="32"/>
      <c r="E65" s="32"/>
      <c r="F65" s="37">
        <v>25.764398049380869</v>
      </c>
      <c r="G65" s="18">
        <f t="shared" si="0"/>
        <v>0</v>
      </c>
      <c r="H65" s="18">
        <f t="shared" si="1"/>
        <v>25.764398049380869</v>
      </c>
      <c r="I65" s="17">
        <f t="shared" si="8"/>
        <v>26.171576404421049</v>
      </c>
      <c r="J65" s="18">
        <f t="shared" si="2"/>
        <v>25.896423466976309</v>
      </c>
      <c r="K65" s="18">
        <f t="shared" si="3"/>
        <v>0.27515293744474079</v>
      </c>
      <c r="L65" s="18">
        <f t="shared" si="4"/>
        <v>0</v>
      </c>
      <c r="M65" s="18">
        <f t="shared" si="9"/>
        <v>2.6536873804071615</v>
      </c>
      <c r="N65" s="18">
        <f t="shared" si="5"/>
        <v>0.13909719089319278</v>
      </c>
      <c r="O65" s="18">
        <f t="shared" si="6"/>
        <v>0.13909719089319278</v>
      </c>
      <c r="Q65" s="42">
        <v>23.542183942465979</v>
      </c>
      <c r="R65" s="47"/>
    </row>
    <row r="66" spans="1:18" s="1" customFormat="1" x14ac:dyDescent="0.2">
      <c r="A66" s="14">
        <f t="shared" si="7"/>
        <v>23986</v>
      </c>
      <c r="B66" s="1">
        <v>9</v>
      </c>
      <c r="C66" s="31"/>
      <c r="D66" s="31"/>
      <c r="E66" s="31"/>
      <c r="F66" s="34">
        <v>1.0516933775118511</v>
      </c>
      <c r="G66" s="13">
        <f t="shared" si="0"/>
        <v>0</v>
      </c>
      <c r="H66" s="13">
        <f t="shared" si="1"/>
        <v>1.0516933775118511</v>
      </c>
      <c r="I66" s="16">
        <f t="shared" si="8"/>
        <v>1.3268463149565919</v>
      </c>
      <c r="J66" s="13">
        <f t="shared" si="2"/>
        <v>1.3267856347062612</v>
      </c>
      <c r="K66" s="13">
        <f t="shared" si="3"/>
        <v>6.0680250330680252E-5</v>
      </c>
      <c r="L66" s="13">
        <f t="shared" si="4"/>
        <v>0</v>
      </c>
      <c r="M66" s="13">
        <f t="shared" si="9"/>
        <v>2.5145901895139686</v>
      </c>
      <c r="N66" s="13">
        <f t="shared" si="5"/>
        <v>0.13180619322058496</v>
      </c>
      <c r="O66" s="13">
        <f t="shared" si="6"/>
        <v>0.13180619322058496</v>
      </c>
      <c r="Q66" s="41">
        <v>19.928070209404691</v>
      </c>
      <c r="R66" s="44"/>
    </row>
    <row r="67" spans="1:18" s="1" customFormat="1" x14ac:dyDescent="0.2">
      <c r="A67" s="14">
        <f t="shared" si="7"/>
        <v>24016</v>
      </c>
      <c r="B67" s="1">
        <f>B66+1</f>
        <v>10</v>
      </c>
      <c r="C67" s="31"/>
      <c r="D67" s="31"/>
      <c r="E67" s="31"/>
      <c r="F67" s="34">
        <v>1.1202307474483799</v>
      </c>
      <c r="G67" s="13">
        <f t="shared" si="0"/>
        <v>0</v>
      </c>
      <c r="H67" s="13">
        <f t="shared" si="1"/>
        <v>1.1202307474483799</v>
      </c>
      <c r="I67" s="16">
        <f t="shared" si="8"/>
        <v>1.1202914276987106</v>
      </c>
      <c r="J67" s="13">
        <f t="shared" si="2"/>
        <v>1.1202554841374317</v>
      </c>
      <c r="K67" s="13">
        <f t="shared" si="3"/>
        <v>3.5943561278894975E-5</v>
      </c>
      <c r="L67" s="13">
        <f t="shared" si="4"/>
        <v>0</v>
      </c>
      <c r="M67" s="13">
        <f t="shared" si="9"/>
        <v>2.3827839962933837</v>
      </c>
      <c r="N67" s="13">
        <f t="shared" si="5"/>
        <v>0.12489736463939174</v>
      </c>
      <c r="O67" s="13">
        <f t="shared" si="6"/>
        <v>0.12489736463939174</v>
      </c>
      <c r="Q67" s="41">
        <v>20.041297286048099</v>
      </c>
      <c r="R67" s="44"/>
    </row>
    <row r="68" spans="1:18" s="1" customFormat="1" x14ac:dyDescent="0.2">
      <c r="A68" s="14">
        <f t="shared" si="7"/>
        <v>24047</v>
      </c>
      <c r="B68" s="1">
        <f>B67+1</f>
        <v>11</v>
      </c>
      <c r="C68" s="31"/>
      <c r="D68" s="31"/>
      <c r="E68" s="31"/>
      <c r="F68" s="34">
        <v>56.770561984356689</v>
      </c>
      <c r="G68" s="13">
        <f t="shared" si="0"/>
        <v>0</v>
      </c>
      <c r="H68" s="13">
        <f t="shared" si="1"/>
        <v>56.770561984356689</v>
      </c>
      <c r="I68" s="16">
        <f t="shared" si="8"/>
        <v>56.770597927917969</v>
      </c>
      <c r="J68" s="13">
        <f t="shared" si="2"/>
        <v>47.882473708533553</v>
      </c>
      <c r="K68" s="13">
        <f t="shared" si="3"/>
        <v>8.8881242193844159</v>
      </c>
      <c r="L68" s="13">
        <f t="shared" si="4"/>
        <v>0</v>
      </c>
      <c r="M68" s="13">
        <f t="shared" si="9"/>
        <v>2.2578866316539918</v>
      </c>
      <c r="N68" s="13">
        <f t="shared" si="5"/>
        <v>0.11835067315660049</v>
      </c>
      <c r="O68" s="13">
        <f t="shared" si="6"/>
        <v>0.11835067315660049</v>
      </c>
      <c r="Q68" s="41">
        <v>13.623739697768491</v>
      </c>
      <c r="R68" s="44"/>
    </row>
    <row r="69" spans="1:18" s="1" customFormat="1" x14ac:dyDescent="0.2">
      <c r="A69" s="14">
        <f t="shared" si="7"/>
        <v>24077</v>
      </c>
      <c r="B69" s="1">
        <f>B68+1</f>
        <v>12</v>
      </c>
      <c r="C69" s="31"/>
      <c r="D69" s="31"/>
      <c r="E69" s="31"/>
      <c r="F69" s="34">
        <v>15.12002620830345</v>
      </c>
      <c r="G69" s="13">
        <f t="shared" si="0"/>
        <v>0</v>
      </c>
      <c r="H69" s="13">
        <f t="shared" si="1"/>
        <v>15.12002620830345</v>
      </c>
      <c r="I69" s="16">
        <f t="shared" si="8"/>
        <v>24.008150427687866</v>
      </c>
      <c r="J69" s="13">
        <f t="shared" si="2"/>
        <v>23.13299573928176</v>
      </c>
      <c r="K69" s="13">
        <f t="shared" si="3"/>
        <v>0.87515468840610566</v>
      </c>
      <c r="L69" s="13">
        <f t="shared" si="4"/>
        <v>0</v>
      </c>
      <c r="M69" s="13">
        <f t="shared" si="9"/>
        <v>2.1395359584973912</v>
      </c>
      <c r="N69" s="13">
        <f t="shared" si="5"/>
        <v>0.11214713678756681</v>
      </c>
      <c r="O69" s="13">
        <f t="shared" si="6"/>
        <v>0.11214713678756681</v>
      </c>
      <c r="Q69" s="41">
        <v>13.182685122580651</v>
      </c>
      <c r="R69" s="44"/>
    </row>
    <row r="70" spans="1:18" s="1" customFormat="1" x14ac:dyDescent="0.2">
      <c r="A70" s="14">
        <f t="shared" si="7"/>
        <v>24108</v>
      </c>
      <c r="B70" s="1">
        <v>1</v>
      </c>
      <c r="C70" s="31"/>
      <c r="D70" s="31"/>
      <c r="E70" s="31"/>
      <c r="F70" s="34">
        <v>63.02077796044879</v>
      </c>
      <c r="G70" s="13">
        <f t="shared" ref="G70:G133" si="15">IF((F70-$J$2)&gt;0,$I$2*(F70-$J$2),0)</f>
        <v>0.11778784350507479</v>
      </c>
      <c r="H70" s="13">
        <f t="shared" ref="H70:H133" si="16">F70-G70</f>
        <v>62.902990116943712</v>
      </c>
      <c r="I70" s="16">
        <f t="shared" si="8"/>
        <v>63.778144805349818</v>
      </c>
      <c r="J70" s="13">
        <f t="shared" ref="J70:J133" si="17">I70/SQRT(1+(I70/($K$2*(300+(25*Q70)+0.05*(Q70)^3)))^2)</f>
        <v>49.407666155508032</v>
      </c>
      <c r="K70" s="13">
        <f t="shared" ref="K70:K133" si="18">I70-J70</f>
        <v>14.370478649841786</v>
      </c>
      <c r="L70" s="13">
        <f t="shared" ref="L70:L133" si="19">IF(K70&gt;$N$2,(K70-$N$2)/$L$2,0)</f>
        <v>0</v>
      </c>
      <c r="M70" s="13">
        <f t="shared" si="9"/>
        <v>2.0273888217098244</v>
      </c>
      <c r="N70" s="13">
        <f t="shared" ref="N70:N133" si="20">$M$2*M70</f>
        <v>0.10626876851817717</v>
      </c>
      <c r="O70" s="13">
        <f t="shared" ref="O70:O133" si="21">N70+G70</f>
        <v>0.22405661202325194</v>
      </c>
      <c r="Q70" s="41">
        <v>11.69596519948032</v>
      </c>
      <c r="R70" s="44"/>
    </row>
    <row r="71" spans="1:18" s="1" customFormat="1" x14ac:dyDescent="0.2">
      <c r="A71" s="14">
        <f t="shared" ref="A71:A134" si="22">EDATE(A70,1)</f>
        <v>24139</v>
      </c>
      <c r="B71" s="1">
        <f t="shared" ref="B71:B77" si="23">B70+1</f>
        <v>2</v>
      </c>
      <c r="C71" s="31"/>
      <c r="D71" s="31"/>
      <c r="E71" s="31"/>
      <c r="F71" s="34">
        <v>6.1490529134010368</v>
      </c>
      <c r="G71" s="13">
        <f t="shared" si="15"/>
        <v>0</v>
      </c>
      <c r="H71" s="13">
        <f t="shared" si="16"/>
        <v>6.1490529134010368</v>
      </c>
      <c r="I71" s="16">
        <f t="shared" ref="I71:I134" si="24">H71+K70-L70</f>
        <v>20.519531563242822</v>
      </c>
      <c r="J71" s="13">
        <f t="shared" si="17"/>
        <v>19.982063146806851</v>
      </c>
      <c r="K71" s="13">
        <f t="shared" si="18"/>
        <v>0.53746841643597065</v>
      </c>
      <c r="L71" s="13">
        <f t="shared" si="19"/>
        <v>0</v>
      </c>
      <c r="M71" s="13">
        <f t="shared" ref="M71:M134" si="25">L71+M70-N70</f>
        <v>1.9211200531916472</v>
      </c>
      <c r="N71" s="13">
        <f t="shared" si="20"/>
        <v>0.10069852415190618</v>
      </c>
      <c r="O71" s="13">
        <f t="shared" si="21"/>
        <v>0.10069852415190618</v>
      </c>
      <c r="Q71" s="41">
        <v>13.418881818364319</v>
      </c>
      <c r="R71" s="44"/>
    </row>
    <row r="72" spans="1:18" s="1" customFormat="1" x14ac:dyDescent="0.2">
      <c r="A72" s="14">
        <f t="shared" si="22"/>
        <v>24167</v>
      </c>
      <c r="B72" s="1">
        <f t="shared" si="23"/>
        <v>3</v>
      </c>
      <c r="C72" s="31"/>
      <c r="D72" s="31"/>
      <c r="E72" s="31"/>
      <c r="F72" s="34">
        <v>7.4520422573653846</v>
      </c>
      <c r="G72" s="13">
        <f t="shared" si="15"/>
        <v>0</v>
      </c>
      <c r="H72" s="13">
        <f t="shared" si="16"/>
        <v>7.4520422573653846</v>
      </c>
      <c r="I72" s="16">
        <f t="shared" si="24"/>
        <v>7.9895106738013553</v>
      </c>
      <c r="J72" s="13">
        <f t="shared" si="17"/>
        <v>7.9642764437433726</v>
      </c>
      <c r="K72" s="13">
        <f t="shared" si="18"/>
        <v>2.5234230057982643E-2</v>
      </c>
      <c r="L72" s="13">
        <f t="shared" si="19"/>
        <v>0</v>
      </c>
      <c r="M72" s="13">
        <f t="shared" si="25"/>
        <v>1.820421529039741</v>
      </c>
      <c r="N72" s="13">
        <f t="shared" si="20"/>
        <v>9.5420252890552337E-2</v>
      </c>
      <c r="O72" s="13">
        <f t="shared" si="21"/>
        <v>9.5420252890552337E-2</v>
      </c>
      <c r="Q72" s="41">
        <v>15.32427695994469</v>
      </c>
      <c r="R72" s="44"/>
    </row>
    <row r="73" spans="1:18" s="1" customFormat="1" x14ac:dyDescent="0.2">
      <c r="A73" s="14">
        <f t="shared" si="22"/>
        <v>24198</v>
      </c>
      <c r="B73" s="1">
        <f t="shared" si="23"/>
        <v>4</v>
      </c>
      <c r="C73" s="31"/>
      <c r="D73" s="31"/>
      <c r="E73" s="31"/>
      <c r="F73" s="34">
        <v>1.067370608417235</v>
      </c>
      <c r="G73" s="13">
        <f t="shared" si="15"/>
        <v>0</v>
      </c>
      <c r="H73" s="13">
        <f t="shared" si="16"/>
        <v>1.067370608417235</v>
      </c>
      <c r="I73" s="16">
        <f t="shared" si="24"/>
        <v>1.0926048384752176</v>
      </c>
      <c r="J73" s="13">
        <f t="shared" si="17"/>
        <v>1.0925388453697276</v>
      </c>
      <c r="K73" s="13">
        <f t="shared" si="18"/>
        <v>6.5993105490047554E-5</v>
      </c>
      <c r="L73" s="13">
        <f t="shared" si="19"/>
        <v>0</v>
      </c>
      <c r="M73" s="13">
        <f t="shared" si="25"/>
        <v>1.7250012761491886</v>
      </c>
      <c r="N73" s="13">
        <f t="shared" si="20"/>
        <v>9.0418650505362033E-2</v>
      </c>
      <c r="O73" s="13">
        <f t="shared" si="21"/>
        <v>9.0418650505362033E-2</v>
      </c>
      <c r="Q73" s="41">
        <v>15.19788483300767</v>
      </c>
      <c r="R73" s="44"/>
    </row>
    <row r="74" spans="1:18" s="1" customFormat="1" x14ac:dyDescent="0.2">
      <c r="A74" s="14">
        <f t="shared" si="22"/>
        <v>24228</v>
      </c>
      <c r="B74" s="1">
        <f t="shared" si="23"/>
        <v>5</v>
      </c>
      <c r="C74" s="31"/>
      <c r="D74" s="31"/>
      <c r="E74" s="31"/>
      <c r="F74" s="34">
        <v>30.282917153757278</v>
      </c>
      <c r="G74" s="13">
        <f t="shared" si="15"/>
        <v>0</v>
      </c>
      <c r="H74" s="13">
        <f t="shared" si="16"/>
        <v>30.282917153757278</v>
      </c>
      <c r="I74" s="16">
        <f t="shared" si="24"/>
        <v>30.282983146862769</v>
      </c>
      <c r="J74" s="13">
        <f t="shared" si="17"/>
        <v>29.154993467217352</v>
      </c>
      <c r="K74" s="13">
        <f t="shared" si="18"/>
        <v>1.1279896796454167</v>
      </c>
      <c r="L74" s="13">
        <f t="shared" si="19"/>
        <v>0</v>
      </c>
      <c r="M74" s="13">
        <f t="shared" si="25"/>
        <v>1.6345826256438265</v>
      </c>
      <c r="N74" s="13">
        <f t="shared" si="20"/>
        <v>8.5679214962762609E-2</v>
      </c>
      <c r="O74" s="13">
        <f t="shared" si="21"/>
        <v>8.5679214962762609E-2</v>
      </c>
      <c r="Q74" s="41">
        <v>16.359983438080189</v>
      </c>
      <c r="R74" s="44"/>
    </row>
    <row r="75" spans="1:18" s="1" customFormat="1" x14ac:dyDescent="0.2">
      <c r="A75" s="14">
        <f t="shared" si="22"/>
        <v>24259</v>
      </c>
      <c r="B75" s="1">
        <f t="shared" si="23"/>
        <v>6</v>
      </c>
      <c r="C75" s="31"/>
      <c r="D75" s="31"/>
      <c r="E75" s="31"/>
      <c r="F75" s="34">
        <v>36.575008102578877</v>
      </c>
      <c r="G75" s="13">
        <f t="shared" si="15"/>
        <v>0</v>
      </c>
      <c r="H75" s="13">
        <f t="shared" si="16"/>
        <v>36.575008102578877</v>
      </c>
      <c r="I75" s="16">
        <f t="shared" si="24"/>
        <v>37.702997782224294</v>
      </c>
      <c r="J75" s="13">
        <f t="shared" si="17"/>
        <v>36.310554560388383</v>
      </c>
      <c r="K75" s="13">
        <f t="shared" si="18"/>
        <v>1.3924432218359115</v>
      </c>
      <c r="L75" s="13">
        <f t="shared" si="19"/>
        <v>0</v>
      </c>
      <c r="M75" s="13">
        <f t="shared" si="25"/>
        <v>1.548903410681064</v>
      </c>
      <c r="N75" s="13">
        <f t="shared" si="20"/>
        <v>8.1188204376042447E-2</v>
      </c>
      <c r="O75" s="13">
        <f t="shared" si="21"/>
        <v>8.1188204376042447E-2</v>
      </c>
      <c r="Q75" s="41">
        <v>19.52781307355998</v>
      </c>
      <c r="R75" s="44"/>
    </row>
    <row r="76" spans="1:18" s="1" customFormat="1" x14ac:dyDescent="0.2">
      <c r="A76" s="14">
        <f t="shared" si="22"/>
        <v>24289</v>
      </c>
      <c r="B76" s="1">
        <f t="shared" si="23"/>
        <v>7</v>
      </c>
      <c r="C76" s="31"/>
      <c r="D76" s="31"/>
      <c r="E76" s="31"/>
      <c r="F76" s="34">
        <v>0.32</v>
      </c>
      <c r="G76" s="13">
        <f t="shared" si="15"/>
        <v>0</v>
      </c>
      <c r="H76" s="13">
        <f t="shared" si="16"/>
        <v>0.32</v>
      </c>
      <c r="I76" s="16">
        <f t="shared" si="24"/>
        <v>1.7124432218359116</v>
      </c>
      <c r="J76" s="13">
        <f t="shared" si="17"/>
        <v>1.7123467311809499</v>
      </c>
      <c r="K76" s="13">
        <f t="shared" si="18"/>
        <v>9.6490654961645106E-5</v>
      </c>
      <c r="L76" s="13">
        <f t="shared" si="19"/>
        <v>0</v>
      </c>
      <c r="M76" s="13">
        <f t="shared" si="25"/>
        <v>1.4677152063050216</v>
      </c>
      <c r="N76" s="13">
        <f t="shared" si="20"/>
        <v>7.6932597161059491E-2</v>
      </c>
      <c r="O76" s="13">
        <f t="shared" si="21"/>
        <v>7.6932597161059491E-2</v>
      </c>
      <c r="Q76" s="41">
        <v>22.05889559660978</v>
      </c>
      <c r="R76" s="44"/>
    </row>
    <row r="77" spans="1:18" s="3" customFormat="1" ht="13.5" customHeight="1" thickBot="1" x14ac:dyDescent="0.25">
      <c r="A77" s="14">
        <f t="shared" si="22"/>
        <v>24320</v>
      </c>
      <c r="B77" s="3">
        <f t="shared" si="23"/>
        <v>8</v>
      </c>
      <c r="C77" s="32"/>
      <c r="D77" s="32"/>
      <c r="E77" s="32"/>
      <c r="F77" s="37">
        <v>20.21228457514437</v>
      </c>
      <c r="G77" s="18">
        <f t="shared" si="15"/>
        <v>0</v>
      </c>
      <c r="H77" s="18">
        <f t="shared" si="16"/>
        <v>20.21228457514437</v>
      </c>
      <c r="I77" s="17">
        <f t="shared" si="24"/>
        <v>20.212381065799331</v>
      </c>
      <c r="J77" s="18">
        <f t="shared" si="17"/>
        <v>20.082701339364476</v>
      </c>
      <c r="K77" s="18">
        <f t="shared" si="18"/>
        <v>0.12967972643485481</v>
      </c>
      <c r="L77" s="18">
        <f t="shared" si="19"/>
        <v>0</v>
      </c>
      <c r="M77" s="18">
        <f t="shared" si="25"/>
        <v>1.3907826091439621</v>
      </c>
      <c r="N77" s="18">
        <f t="shared" si="20"/>
        <v>7.2900054280451196E-2</v>
      </c>
      <c r="O77" s="18">
        <f t="shared" si="21"/>
        <v>7.2900054280451196E-2</v>
      </c>
      <c r="Q77" s="42">
        <v>23.42345019354838</v>
      </c>
      <c r="R77" s="47"/>
    </row>
    <row r="78" spans="1:18" s="1" customFormat="1" x14ac:dyDescent="0.2">
      <c r="A78" s="14">
        <f t="shared" si="22"/>
        <v>24351</v>
      </c>
      <c r="B78" s="1">
        <v>9</v>
      </c>
      <c r="C78" s="31"/>
      <c r="D78" s="31"/>
      <c r="E78" s="31"/>
      <c r="F78" s="34">
        <v>54.174319893293749</v>
      </c>
      <c r="G78" s="13">
        <f t="shared" si="15"/>
        <v>0</v>
      </c>
      <c r="H78" s="13">
        <f t="shared" si="16"/>
        <v>54.174319893293749</v>
      </c>
      <c r="I78" s="16">
        <f t="shared" si="24"/>
        <v>54.3039996197286</v>
      </c>
      <c r="J78" s="13">
        <f t="shared" si="17"/>
        <v>50.706500124419833</v>
      </c>
      <c r="K78" s="13">
        <f t="shared" si="18"/>
        <v>3.5974994953087673</v>
      </c>
      <c r="L78" s="13">
        <f t="shared" si="19"/>
        <v>0</v>
      </c>
      <c r="M78" s="13">
        <f t="shared" si="25"/>
        <v>1.3178825548635109</v>
      </c>
      <c r="N78" s="13">
        <f t="shared" si="20"/>
        <v>6.9078883466873214E-2</v>
      </c>
      <c r="O78" s="13">
        <f t="shared" si="21"/>
        <v>6.9078883466873214E-2</v>
      </c>
      <c r="Q78" s="41">
        <v>20.223937227206068</v>
      </c>
      <c r="R78" s="44"/>
    </row>
    <row r="79" spans="1:18" s="1" customFormat="1" x14ac:dyDescent="0.2">
      <c r="A79" s="14">
        <f t="shared" si="22"/>
        <v>24381</v>
      </c>
      <c r="B79" s="1">
        <f>B78+1</f>
        <v>10</v>
      </c>
      <c r="C79" s="31"/>
      <c r="D79" s="31"/>
      <c r="E79" s="31"/>
      <c r="F79" s="34">
        <v>57.956351640913972</v>
      </c>
      <c r="G79" s="13">
        <f t="shared" si="15"/>
        <v>1.6499317114378444E-2</v>
      </c>
      <c r="H79" s="13">
        <f t="shared" si="16"/>
        <v>57.939852323799592</v>
      </c>
      <c r="I79" s="16">
        <f t="shared" si="24"/>
        <v>61.537351819108359</v>
      </c>
      <c r="J79" s="13">
        <f t="shared" si="17"/>
        <v>53.655536388367388</v>
      </c>
      <c r="K79" s="13">
        <f t="shared" si="18"/>
        <v>7.8818154307409714</v>
      </c>
      <c r="L79" s="13">
        <f t="shared" si="19"/>
        <v>0</v>
      </c>
      <c r="M79" s="13">
        <f t="shared" si="25"/>
        <v>1.2488036713966377</v>
      </c>
      <c r="N79" s="13">
        <f t="shared" si="20"/>
        <v>6.5458005321533438E-2</v>
      </c>
      <c r="O79" s="13">
        <f t="shared" si="21"/>
        <v>8.1957322435911889E-2</v>
      </c>
      <c r="Q79" s="41">
        <v>16.589443177151971</v>
      </c>
      <c r="R79" s="44"/>
    </row>
    <row r="80" spans="1:18" s="1" customFormat="1" x14ac:dyDescent="0.2">
      <c r="A80" s="14">
        <f t="shared" si="22"/>
        <v>24412</v>
      </c>
      <c r="B80" s="1">
        <f>B79+1</f>
        <v>11</v>
      </c>
      <c r="C80" s="31"/>
      <c r="D80" s="31"/>
      <c r="E80" s="31"/>
      <c r="F80" s="34">
        <v>56.885834045252217</v>
      </c>
      <c r="G80" s="13">
        <f t="shared" si="15"/>
        <v>0</v>
      </c>
      <c r="H80" s="13">
        <f t="shared" si="16"/>
        <v>56.885834045252217</v>
      </c>
      <c r="I80" s="16">
        <f t="shared" si="24"/>
        <v>64.767649475993181</v>
      </c>
      <c r="J80" s="13">
        <f t="shared" si="17"/>
        <v>50.82633232598338</v>
      </c>
      <c r="K80" s="13">
        <f t="shared" si="18"/>
        <v>13.941317150009802</v>
      </c>
      <c r="L80" s="13">
        <f t="shared" si="19"/>
        <v>0</v>
      </c>
      <c r="M80" s="13">
        <f t="shared" si="25"/>
        <v>1.1833456660751043</v>
      </c>
      <c r="N80" s="13">
        <f t="shared" si="20"/>
        <v>6.2026921189724374E-2</v>
      </c>
      <c r="O80" s="13">
        <f t="shared" si="21"/>
        <v>6.2026921189724374E-2</v>
      </c>
      <c r="Q80" s="41">
        <v>12.40761691524215</v>
      </c>
      <c r="R80" s="44"/>
    </row>
    <row r="81" spans="1:18" s="1" customFormat="1" x14ac:dyDescent="0.2">
      <c r="A81" s="14">
        <f t="shared" si="22"/>
        <v>24442</v>
      </c>
      <c r="B81" s="1">
        <f>B80+1</f>
        <v>12</v>
      </c>
      <c r="C81" s="31"/>
      <c r="D81" s="31"/>
      <c r="E81" s="31"/>
      <c r="F81" s="34">
        <v>30.36326477961607</v>
      </c>
      <c r="G81" s="13">
        <f t="shared" si="15"/>
        <v>0</v>
      </c>
      <c r="H81" s="13">
        <f t="shared" si="16"/>
        <v>30.36326477961607</v>
      </c>
      <c r="I81" s="16">
        <f t="shared" si="24"/>
        <v>44.304581929625868</v>
      </c>
      <c r="J81" s="13">
        <f t="shared" si="17"/>
        <v>37.463503371530074</v>
      </c>
      <c r="K81" s="13">
        <f t="shared" si="18"/>
        <v>6.8410785580957949</v>
      </c>
      <c r="L81" s="13">
        <f t="shared" si="19"/>
        <v>0</v>
      </c>
      <c r="M81" s="13">
        <f t="shared" si="25"/>
        <v>1.1213187448853799</v>
      </c>
      <c r="N81" s="13">
        <f t="shared" si="20"/>
        <v>5.8775682720210172E-2</v>
      </c>
      <c r="O81" s="13">
        <f t="shared" si="21"/>
        <v>5.8775682720210172E-2</v>
      </c>
      <c r="Q81" s="41">
        <v>10.098143259532939</v>
      </c>
      <c r="R81" s="44"/>
    </row>
    <row r="82" spans="1:18" s="1" customFormat="1" x14ac:dyDescent="0.2">
      <c r="A82" s="14">
        <f t="shared" si="22"/>
        <v>24473</v>
      </c>
      <c r="B82" s="1">
        <v>1</v>
      </c>
      <c r="C82" s="31"/>
      <c r="D82" s="31"/>
      <c r="E82" s="31"/>
      <c r="F82" s="34">
        <v>74.821537452864618</v>
      </c>
      <c r="G82" s="13">
        <f t="shared" si="15"/>
        <v>0.35380303335339136</v>
      </c>
      <c r="H82" s="13">
        <f t="shared" si="16"/>
        <v>74.467734419511231</v>
      </c>
      <c r="I82" s="16">
        <f t="shared" si="24"/>
        <v>81.308812977607033</v>
      </c>
      <c r="J82" s="13">
        <f t="shared" si="17"/>
        <v>54.035694188959397</v>
      </c>
      <c r="K82" s="13">
        <f t="shared" si="18"/>
        <v>27.273118788647636</v>
      </c>
      <c r="L82" s="13">
        <f t="shared" si="19"/>
        <v>0.45592865955216277</v>
      </c>
      <c r="M82" s="13">
        <f t="shared" si="25"/>
        <v>1.5184717217173325</v>
      </c>
      <c r="N82" s="13">
        <f t="shared" si="20"/>
        <v>7.9593079614835277E-2</v>
      </c>
      <c r="O82" s="13">
        <f t="shared" si="21"/>
        <v>0.43339611296822667</v>
      </c>
      <c r="Q82" s="41">
        <v>10.54686752258065</v>
      </c>
      <c r="R82" s="44"/>
    </row>
    <row r="83" spans="1:18" s="1" customFormat="1" x14ac:dyDescent="0.2">
      <c r="A83" s="14">
        <f t="shared" si="22"/>
        <v>24504</v>
      </c>
      <c r="B83" s="1">
        <f t="shared" ref="B83:B89" si="26">B82+1</f>
        <v>2</v>
      </c>
      <c r="C83" s="31"/>
      <c r="D83" s="31"/>
      <c r="E83" s="31"/>
      <c r="F83" s="34">
        <v>64.419016042761214</v>
      </c>
      <c r="G83" s="13">
        <f t="shared" si="15"/>
        <v>0.14575260515132329</v>
      </c>
      <c r="H83" s="13">
        <f t="shared" si="16"/>
        <v>64.273263437609884</v>
      </c>
      <c r="I83" s="16">
        <f t="shared" si="24"/>
        <v>91.090453566705364</v>
      </c>
      <c r="J83" s="13">
        <f t="shared" si="17"/>
        <v>54.56023961118467</v>
      </c>
      <c r="K83" s="13">
        <f t="shared" si="18"/>
        <v>36.530213955520694</v>
      </c>
      <c r="L83" s="13">
        <f t="shared" si="19"/>
        <v>0.83345288910831627</v>
      </c>
      <c r="M83" s="13">
        <f t="shared" si="25"/>
        <v>2.2723315312108134</v>
      </c>
      <c r="N83" s="13">
        <f t="shared" si="20"/>
        <v>0.11910782524841167</v>
      </c>
      <c r="O83" s="13">
        <f t="shared" si="21"/>
        <v>0.26486043039973495</v>
      </c>
      <c r="Q83" s="41">
        <v>9.6543534223026786</v>
      </c>
      <c r="R83" s="44"/>
    </row>
    <row r="84" spans="1:18" s="1" customFormat="1" x14ac:dyDescent="0.2">
      <c r="A84" s="14">
        <f t="shared" si="22"/>
        <v>24532</v>
      </c>
      <c r="B84" s="1">
        <f t="shared" si="26"/>
        <v>3</v>
      </c>
      <c r="C84" s="31"/>
      <c r="D84" s="31"/>
      <c r="E84" s="31"/>
      <c r="F84" s="34">
        <v>61.656978043181986</v>
      </c>
      <c r="G84" s="13">
        <f t="shared" si="15"/>
        <v>9.051184515973873E-2</v>
      </c>
      <c r="H84" s="13">
        <f t="shared" si="16"/>
        <v>61.566466198022248</v>
      </c>
      <c r="I84" s="16">
        <f t="shared" si="24"/>
        <v>97.263227264434619</v>
      </c>
      <c r="J84" s="13">
        <f t="shared" si="17"/>
        <v>56.50676836999677</v>
      </c>
      <c r="K84" s="13">
        <f t="shared" si="18"/>
        <v>40.756458894437849</v>
      </c>
      <c r="L84" s="13">
        <f t="shared" si="19"/>
        <v>1.0058082377051307</v>
      </c>
      <c r="M84" s="13">
        <f t="shared" si="25"/>
        <v>3.1590319436675327</v>
      </c>
      <c r="N84" s="13">
        <f t="shared" si="20"/>
        <v>0.16558561967408403</v>
      </c>
      <c r="O84" s="13">
        <f t="shared" si="21"/>
        <v>0.25609746483382279</v>
      </c>
      <c r="Q84" s="41">
        <v>9.936259182432698</v>
      </c>
      <c r="R84" s="44"/>
    </row>
    <row r="85" spans="1:18" s="1" customFormat="1" x14ac:dyDescent="0.2">
      <c r="A85" s="14">
        <f t="shared" si="22"/>
        <v>24563</v>
      </c>
      <c r="B85" s="1">
        <f t="shared" si="26"/>
        <v>4</v>
      </c>
      <c r="C85" s="31"/>
      <c r="D85" s="31"/>
      <c r="E85" s="31"/>
      <c r="F85" s="34">
        <v>76.133402044618819</v>
      </c>
      <c r="G85" s="13">
        <f t="shared" si="15"/>
        <v>0.38004032518847541</v>
      </c>
      <c r="H85" s="13">
        <f t="shared" si="16"/>
        <v>75.753361719430345</v>
      </c>
      <c r="I85" s="16">
        <f t="shared" si="24"/>
        <v>115.50401237616306</v>
      </c>
      <c r="J85" s="13">
        <f t="shared" si="17"/>
        <v>72.286269590426542</v>
      </c>
      <c r="K85" s="13">
        <f t="shared" si="18"/>
        <v>43.217742785736519</v>
      </c>
      <c r="L85" s="13">
        <f t="shared" si="19"/>
        <v>1.1061846828027968</v>
      </c>
      <c r="M85" s="13">
        <f t="shared" si="25"/>
        <v>4.0996310067962458</v>
      </c>
      <c r="N85" s="13">
        <f t="shared" si="20"/>
        <v>0.21488859650698383</v>
      </c>
      <c r="O85" s="13">
        <f t="shared" si="21"/>
        <v>0.59492892169545919</v>
      </c>
      <c r="Q85" s="41">
        <v>14.189489445531301</v>
      </c>
      <c r="R85" s="44"/>
    </row>
    <row r="86" spans="1:18" s="1" customFormat="1" x14ac:dyDescent="0.2">
      <c r="A86" s="14">
        <f t="shared" si="22"/>
        <v>24593</v>
      </c>
      <c r="B86" s="1">
        <f t="shared" si="26"/>
        <v>5</v>
      </c>
      <c r="C86" s="31"/>
      <c r="D86" s="31"/>
      <c r="E86" s="31"/>
      <c r="F86" s="34">
        <v>9.8512964772991687</v>
      </c>
      <c r="G86" s="13">
        <f t="shared" si="15"/>
        <v>0</v>
      </c>
      <c r="H86" s="13">
        <f t="shared" si="16"/>
        <v>9.8512964772991687</v>
      </c>
      <c r="I86" s="16">
        <f t="shared" si="24"/>
        <v>51.962854580232893</v>
      </c>
      <c r="J86" s="13">
        <f t="shared" si="17"/>
        <v>47.891437849059336</v>
      </c>
      <c r="K86" s="13">
        <f t="shared" si="18"/>
        <v>4.0714167311735565</v>
      </c>
      <c r="L86" s="13">
        <f t="shared" si="19"/>
        <v>0</v>
      </c>
      <c r="M86" s="13">
        <f t="shared" si="25"/>
        <v>3.8847424102892618</v>
      </c>
      <c r="N86" s="13">
        <f t="shared" si="20"/>
        <v>0.20362487330062934</v>
      </c>
      <c r="O86" s="13">
        <f t="shared" si="21"/>
        <v>0.20362487330062934</v>
      </c>
      <c r="Q86" s="41">
        <v>18.27639528175623</v>
      </c>
      <c r="R86" s="44"/>
    </row>
    <row r="87" spans="1:18" s="1" customFormat="1" x14ac:dyDescent="0.2">
      <c r="A87" s="14">
        <f t="shared" si="22"/>
        <v>24624</v>
      </c>
      <c r="B87" s="1">
        <f t="shared" si="26"/>
        <v>6</v>
      </c>
      <c r="C87" s="31"/>
      <c r="D87" s="31"/>
      <c r="E87" s="31"/>
      <c r="F87" s="34">
        <v>13.519285726436211</v>
      </c>
      <c r="G87" s="13">
        <f t="shared" si="15"/>
        <v>0</v>
      </c>
      <c r="H87" s="13">
        <f t="shared" si="16"/>
        <v>13.519285726436211</v>
      </c>
      <c r="I87" s="16">
        <f t="shared" si="24"/>
        <v>17.590702457609765</v>
      </c>
      <c r="J87" s="13">
        <f t="shared" si="17"/>
        <v>17.438795109384593</v>
      </c>
      <c r="K87" s="13">
        <f t="shared" si="18"/>
        <v>0.15190734822517271</v>
      </c>
      <c r="L87" s="13">
        <f t="shared" si="19"/>
        <v>0</v>
      </c>
      <c r="M87" s="13">
        <f t="shared" si="25"/>
        <v>3.6811175369886326</v>
      </c>
      <c r="N87" s="13">
        <f t="shared" si="20"/>
        <v>0.19295155583255816</v>
      </c>
      <c r="O87" s="13">
        <f t="shared" si="21"/>
        <v>0.19295155583255816</v>
      </c>
      <c r="Q87" s="41">
        <v>19.33044061087103</v>
      </c>
      <c r="R87" s="44"/>
    </row>
    <row r="88" spans="1:18" s="1" customFormat="1" x14ac:dyDescent="0.2">
      <c r="A88" s="14">
        <f t="shared" si="22"/>
        <v>24654</v>
      </c>
      <c r="B88" s="1">
        <f t="shared" si="26"/>
        <v>7</v>
      </c>
      <c r="C88" s="31"/>
      <c r="D88" s="31"/>
      <c r="E88" s="31"/>
      <c r="F88" s="34">
        <v>44.059631837462703</v>
      </c>
      <c r="G88" s="13">
        <f t="shared" si="15"/>
        <v>0</v>
      </c>
      <c r="H88" s="13">
        <f t="shared" si="16"/>
        <v>44.059631837462703</v>
      </c>
      <c r="I88" s="16">
        <f t="shared" si="24"/>
        <v>44.211539185687876</v>
      </c>
      <c r="J88" s="13">
        <f t="shared" si="17"/>
        <v>43.015397078242337</v>
      </c>
      <c r="K88" s="13">
        <f t="shared" si="18"/>
        <v>1.1961421074455387</v>
      </c>
      <c r="L88" s="13">
        <f t="shared" si="19"/>
        <v>0</v>
      </c>
      <c r="M88" s="13">
        <f t="shared" si="25"/>
        <v>3.4881659811560746</v>
      </c>
      <c r="N88" s="13">
        <f t="shared" si="20"/>
        <v>0.18283769705893657</v>
      </c>
      <c r="O88" s="13">
        <f t="shared" si="21"/>
        <v>0.18283769705893657</v>
      </c>
      <c r="Q88" s="41">
        <v>24.09899819354839</v>
      </c>
      <c r="R88" s="44"/>
    </row>
    <row r="89" spans="1:18" s="3" customFormat="1" ht="13.5" customHeight="1" thickBot="1" x14ac:dyDescent="0.25">
      <c r="A89" s="14">
        <f t="shared" si="22"/>
        <v>24685</v>
      </c>
      <c r="B89" s="3">
        <f t="shared" si="26"/>
        <v>8</v>
      </c>
      <c r="C89" s="32"/>
      <c r="D89" s="32"/>
      <c r="E89" s="32"/>
      <c r="F89" s="37">
        <v>3.517780832754998</v>
      </c>
      <c r="G89" s="18">
        <f t="shared" si="15"/>
        <v>0</v>
      </c>
      <c r="H89" s="18">
        <f t="shared" si="16"/>
        <v>3.517780832754998</v>
      </c>
      <c r="I89" s="17">
        <f t="shared" si="24"/>
        <v>4.7139229402005363</v>
      </c>
      <c r="J89" s="18">
        <f t="shared" si="17"/>
        <v>4.7120039103889955</v>
      </c>
      <c r="K89" s="18">
        <f t="shared" si="18"/>
        <v>1.9190298115407955E-3</v>
      </c>
      <c r="L89" s="18">
        <f t="shared" si="19"/>
        <v>0</v>
      </c>
      <c r="M89" s="18">
        <f t="shared" si="25"/>
        <v>3.3053282840971381</v>
      </c>
      <c r="N89" s="18">
        <f t="shared" si="20"/>
        <v>0.17325397207382678</v>
      </c>
      <c r="O89" s="18">
        <f t="shared" si="21"/>
        <v>0.17325397207382678</v>
      </c>
      <c r="Q89" s="42">
        <v>22.392997249399262</v>
      </c>
      <c r="R89" s="47"/>
    </row>
    <row r="90" spans="1:18" s="1" customFormat="1" x14ac:dyDescent="0.2">
      <c r="A90" s="14">
        <f t="shared" si="22"/>
        <v>24716</v>
      </c>
      <c r="B90" s="1">
        <f t="shared" ref="B90:B153" si="27">B78</f>
        <v>9</v>
      </c>
      <c r="C90" s="31"/>
      <c r="D90" s="31"/>
      <c r="E90" s="31"/>
      <c r="F90" s="34">
        <v>42.652408588478153</v>
      </c>
      <c r="G90" s="13">
        <f t="shared" si="15"/>
        <v>0</v>
      </c>
      <c r="H90" s="13">
        <f t="shared" si="16"/>
        <v>42.652408588478153</v>
      </c>
      <c r="I90" s="16">
        <f t="shared" si="24"/>
        <v>42.654327618289692</v>
      </c>
      <c r="J90" s="13">
        <f t="shared" si="17"/>
        <v>40.983552117599217</v>
      </c>
      <c r="K90" s="13">
        <f t="shared" si="18"/>
        <v>1.6707755006904748</v>
      </c>
      <c r="L90" s="13">
        <f t="shared" si="19"/>
        <v>0</v>
      </c>
      <c r="M90" s="13">
        <f t="shared" si="25"/>
        <v>3.1320743120233114</v>
      </c>
      <c r="N90" s="13">
        <f t="shared" si="20"/>
        <v>0.16417259308228205</v>
      </c>
      <c r="O90" s="13">
        <f t="shared" si="21"/>
        <v>0.16417259308228205</v>
      </c>
      <c r="Q90" s="41">
        <v>20.829866491446609</v>
      </c>
      <c r="R90" s="44"/>
    </row>
    <row r="91" spans="1:18" s="1" customFormat="1" x14ac:dyDescent="0.2">
      <c r="A91" s="14">
        <f t="shared" si="22"/>
        <v>24746</v>
      </c>
      <c r="B91" s="1">
        <f t="shared" si="27"/>
        <v>10</v>
      </c>
      <c r="C91" s="31"/>
      <c r="D91" s="31"/>
      <c r="E91" s="31"/>
      <c r="F91" s="34">
        <v>61.588622745946239</v>
      </c>
      <c r="G91" s="13">
        <f t="shared" si="15"/>
        <v>8.9144739215023777E-2</v>
      </c>
      <c r="H91" s="13">
        <f t="shared" si="16"/>
        <v>61.499478006731216</v>
      </c>
      <c r="I91" s="16">
        <f t="shared" si="24"/>
        <v>63.170253507421691</v>
      </c>
      <c r="J91" s="13">
        <f t="shared" si="17"/>
        <v>55.544917090910779</v>
      </c>
      <c r="K91" s="13">
        <f t="shared" si="18"/>
        <v>7.6253364165109119</v>
      </c>
      <c r="L91" s="13">
        <f t="shared" si="19"/>
        <v>0</v>
      </c>
      <c r="M91" s="13">
        <f t="shared" si="25"/>
        <v>2.9679017189410293</v>
      </c>
      <c r="N91" s="13">
        <f t="shared" si="20"/>
        <v>0.15556722883026045</v>
      </c>
      <c r="O91" s="13">
        <f t="shared" si="21"/>
        <v>0.24471196804528422</v>
      </c>
      <c r="Q91" s="41">
        <v>17.473787492753221</v>
      </c>
      <c r="R91" s="44"/>
    </row>
    <row r="92" spans="1:18" s="1" customFormat="1" x14ac:dyDescent="0.2">
      <c r="A92" s="14">
        <f t="shared" si="22"/>
        <v>24777</v>
      </c>
      <c r="B92" s="1">
        <f t="shared" si="27"/>
        <v>11</v>
      </c>
      <c r="C92" s="31"/>
      <c r="D92" s="31"/>
      <c r="E92" s="31"/>
      <c r="F92" s="34">
        <v>12.286009425424011</v>
      </c>
      <c r="G92" s="13">
        <f t="shared" si="15"/>
        <v>0</v>
      </c>
      <c r="H92" s="13">
        <f t="shared" si="16"/>
        <v>12.286009425424011</v>
      </c>
      <c r="I92" s="16">
        <f t="shared" si="24"/>
        <v>19.911345841934924</v>
      </c>
      <c r="J92" s="13">
        <f t="shared" si="17"/>
        <v>19.451658708743469</v>
      </c>
      <c r="K92" s="13">
        <f t="shared" si="18"/>
        <v>0.45968713319145493</v>
      </c>
      <c r="L92" s="13">
        <f t="shared" si="19"/>
        <v>0</v>
      </c>
      <c r="M92" s="13">
        <f t="shared" si="25"/>
        <v>2.8123344901107687</v>
      </c>
      <c r="N92" s="13">
        <f t="shared" si="20"/>
        <v>0.14741292825774627</v>
      </c>
      <c r="O92" s="13">
        <f t="shared" si="21"/>
        <v>0.14741292825774627</v>
      </c>
      <c r="Q92" s="41">
        <v>13.93294260513842</v>
      </c>
      <c r="R92" s="44"/>
    </row>
    <row r="93" spans="1:18" s="1" customFormat="1" x14ac:dyDescent="0.2">
      <c r="A93" s="14">
        <f t="shared" si="22"/>
        <v>24807</v>
      </c>
      <c r="B93" s="1">
        <f t="shared" si="27"/>
        <v>12</v>
      </c>
      <c r="C93" s="31"/>
      <c r="D93" s="31"/>
      <c r="E93" s="31"/>
      <c r="F93" s="34">
        <v>5.2582241051989396</v>
      </c>
      <c r="G93" s="13">
        <f t="shared" si="15"/>
        <v>0</v>
      </c>
      <c r="H93" s="13">
        <f t="shared" si="16"/>
        <v>5.2582241051989396</v>
      </c>
      <c r="I93" s="16">
        <f t="shared" si="24"/>
        <v>5.7179112383903945</v>
      </c>
      <c r="J93" s="13">
        <f t="shared" si="17"/>
        <v>5.7025018640188803</v>
      </c>
      <c r="K93" s="13">
        <f t="shared" si="18"/>
        <v>1.5409374371514239E-2</v>
      </c>
      <c r="L93" s="13">
        <f t="shared" si="19"/>
        <v>0</v>
      </c>
      <c r="M93" s="13">
        <f t="shared" si="25"/>
        <v>2.6649215618530224</v>
      </c>
      <c r="N93" s="13">
        <f t="shared" si="20"/>
        <v>0.13968604815371299</v>
      </c>
      <c r="O93" s="13">
        <f t="shared" si="21"/>
        <v>0.13968604815371299</v>
      </c>
      <c r="Q93" s="41">
        <v>11.618891785087451</v>
      </c>
      <c r="R93" s="44"/>
    </row>
    <row r="94" spans="1:18" s="1" customFormat="1" x14ac:dyDescent="0.2">
      <c r="A94" s="14">
        <f t="shared" si="22"/>
        <v>24838</v>
      </c>
      <c r="B94" s="1">
        <f t="shared" si="27"/>
        <v>1</v>
      </c>
      <c r="C94" s="31"/>
      <c r="D94" s="31"/>
      <c r="E94" s="31"/>
      <c r="F94" s="34">
        <v>8.2086865625917618</v>
      </c>
      <c r="G94" s="13">
        <f t="shared" si="15"/>
        <v>0</v>
      </c>
      <c r="H94" s="13">
        <f t="shared" si="16"/>
        <v>8.2086865625917618</v>
      </c>
      <c r="I94" s="16">
        <f t="shared" si="24"/>
        <v>8.2240959369632769</v>
      </c>
      <c r="J94" s="13">
        <f t="shared" si="17"/>
        <v>8.1854671668879284</v>
      </c>
      <c r="K94" s="13">
        <f t="shared" si="18"/>
        <v>3.8628770075348484E-2</v>
      </c>
      <c r="L94" s="13">
        <f t="shared" si="19"/>
        <v>0</v>
      </c>
      <c r="M94" s="13">
        <f t="shared" si="25"/>
        <v>2.5252355136993092</v>
      </c>
      <c r="N94" s="13">
        <f t="shared" si="20"/>
        <v>0.13236418460316487</v>
      </c>
      <c r="O94" s="13">
        <f t="shared" si="21"/>
        <v>0.13236418460316487</v>
      </c>
      <c r="Q94" s="41">
        <v>12.85607812258065</v>
      </c>
      <c r="R94" s="44"/>
    </row>
    <row r="95" spans="1:18" s="1" customFormat="1" x14ac:dyDescent="0.2">
      <c r="A95" s="14">
        <f t="shared" si="22"/>
        <v>24869</v>
      </c>
      <c r="B95" s="1">
        <f t="shared" si="27"/>
        <v>2</v>
      </c>
      <c r="C95" s="31"/>
      <c r="D95" s="31"/>
      <c r="E95" s="31"/>
      <c r="F95" s="34">
        <v>39.668140799460453</v>
      </c>
      <c r="G95" s="13">
        <f t="shared" si="15"/>
        <v>0</v>
      </c>
      <c r="H95" s="13">
        <f t="shared" si="16"/>
        <v>39.668140799460453</v>
      </c>
      <c r="I95" s="16">
        <f t="shared" si="24"/>
        <v>39.706769569535801</v>
      </c>
      <c r="J95" s="13">
        <f t="shared" si="17"/>
        <v>35.101733447993936</v>
      </c>
      <c r="K95" s="13">
        <f t="shared" si="18"/>
        <v>4.6050361215418647</v>
      </c>
      <c r="L95" s="13">
        <f t="shared" si="19"/>
        <v>0</v>
      </c>
      <c r="M95" s="13">
        <f t="shared" si="25"/>
        <v>2.3928713290961445</v>
      </c>
      <c r="N95" s="13">
        <f t="shared" si="20"/>
        <v>0.12542610802748952</v>
      </c>
      <c r="O95" s="13">
        <f t="shared" si="21"/>
        <v>0.12542610802748952</v>
      </c>
      <c r="Q95" s="41">
        <v>11.108186774829081</v>
      </c>
      <c r="R95" s="44"/>
    </row>
    <row r="96" spans="1:18" s="1" customFormat="1" x14ac:dyDescent="0.2">
      <c r="A96" s="14">
        <f t="shared" si="22"/>
        <v>24898</v>
      </c>
      <c r="B96" s="1">
        <f t="shared" si="27"/>
        <v>3</v>
      </c>
      <c r="C96" s="31"/>
      <c r="D96" s="31"/>
      <c r="E96" s="31"/>
      <c r="F96" s="34">
        <v>73.309851934545492</v>
      </c>
      <c r="G96" s="13">
        <f t="shared" si="15"/>
        <v>0.32356932298700886</v>
      </c>
      <c r="H96" s="13">
        <f t="shared" si="16"/>
        <v>72.98628261155848</v>
      </c>
      <c r="I96" s="16">
        <f t="shared" si="24"/>
        <v>77.591318733100337</v>
      </c>
      <c r="J96" s="13">
        <f t="shared" si="17"/>
        <v>55.589175822294798</v>
      </c>
      <c r="K96" s="13">
        <f t="shared" si="18"/>
        <v>22.002142910805539</v>
      </c>
      <c r="L96" s="13">
        <f t="shared" si="19"/>
        <v>0.24096693868615801</v>
      </c>
      <c r="M96" s="13">
        <f t="shared" si="25"/>
        <v>2.5084121597548128</v>
      </c>
      <c r="N96" s="13">
        <f t="shared" si="20"/>
        <v>0.13148236208994843</v>
      </c>
      <c r="O96" s="13">
        <f t="shared" si="21"/>
        <v>0.45505168507695726</v>
      </c>
      <c r="Q96" s="41">
        <v>11.985225788770769</v>
      </c>
      <c r="R96" s="44"/>
    </row>
    <row r="97" spans="1:18" s="1" customFormat="1" x14ac:dyDescent="0.2">
      <c r="A97" s="14">
        <f t="shared" si="22"/>
        <v>24929</v>
      </c>
      <c r="B97" s="1">
        <f t="shared" si="27"/>
        <v>4</v>
      </c>
      <c r="C97" s="31"/>
      <c r="D97" s="31"/>
      <c r="E97" s="31"/>
      <c r="F97" s="34">
        <v>90.886429774779444</v>
      </c>
      <c r="G97" s="13">
        <f t="shared" si="15"/>
        <v>0.67510087979168787</v>
      </c>
      <c r="H97" s="13">
        <f t="shared" si="16"/>
        <v>90.211328894987759</v>
      </c>
      <c r="I97" s="16">
        <f t="shared" si="24"/>
        <v>111.97250486710713</v>
      </c>
      <c r="J97" s="13">
        <f t="shared" si="17"/>
        <v>72.885228733696906</v>
      </c>
      <c r="K97" s="13">
        <f t="shared" si="18"/>
        <v>39.087276133410228</v>
      </c>
      <c r="L97" s="13">
        <f t="shared" si="19"/>
        <v>0.937735378510552</v>
      </c>
      <c r="M97" s="13">
        <f t="shared" si="25"/>
        <v>3.3146651761754162</v>
      </c>
      <c r="N97" s="13">
        <f t="shared" si="20"/>
        <v>0.17374337993300051</v>
      </c>
      <c r="O97" s="13">
        <f t="shared" si="21"/>
        <v>0.84884425972468835</v>
      </c>
      <c r="Q97" s="41">
        <v>14.69847660918513</v>
      </c>
      <c r="R97" s="44"/>
    </row>
    <row r="98" spans="1:18" s="1" customFormat="1" x14ac:dyDescent="0.2">
      <c r="A98" s="14">
        <f t="shared" si="22"/>
        <v>24959</v>
      </c>
      <c r="B98" s="1">
        <f t="shared" si="27"/>
        <v>5</v>
      </c>
      <c r="C98" s="31"/>
      <c r="D98" s="31"/>
      <c r="E98" s="31"/>
      <c r="F98" s="34">
        <v>11.73925542800005</v>
      </c>
      <c r="G98" s="13">
        <f t="shared" si="15"/>
        <v>0</v>
      </c>
      <c r="H98" s="13">
        <f t="shared" si="16"/>
        <v>11.73925542800005</v>
      </c>
      <c r="I98" s="16">
        <f t="shared" si="24"/>
        <v>49.888796182899725</v>
      </c>
      <c r="J98" s="13">
        <f t="shared" si="17"/>
        <v>47.283595101429668</v>
      </c>
      <c r="K98" s="13">
        <f t="shared" si="18"/>
        <v>2.6052010814700566</v>
      </c>
      <c r="L98" s="13">
        <f t="shared" si="19"/>
        <v>0</v>
      </c>
      <c r="M98" s="13">
        <f t="shared" si="25"/>
        <v>3.1409217962424156</v>
      </c>
      <c r="N98" s="13">
        <f t="shared" si="20"/>
        <v>0.16463634786004358</v>
      </c>
      <c r="O98" s="13">
        <f t="shared" si="21"/>
        <v>0.16463634786004358</v>
      </c>
      <c r="Q98" s="41">
        <v>20.8659526114233</v>
      </c>
      <c r="R98" s="44"/>
    </row>
    <row r="99" spans="1:18" s="1" customFormat="1" x14ac:dyDescent="0.2">
      <c r="A99" s="14">
        <f t="shared" si="22"/>
        <v>24990</v>
      </c>
      <c r="B99" s="1">
        <f t="shared" si="27"/>
        <v>6</v>
      </c>
      <c r="C99" s="31"/>
      <c r="D99" s="31"/>
      <c r="E99" s="31"/>
      <c r="F99" s="34">
        <v>15.12541742202926</v>
      </c>
      <c r="G99" s="13">
        <f t="shared" si="15"/>
        <v>0</v>
      </c>
      <c r="H99" s="13">
        <f t="shared" si="16"/>
        <v>15.12541742202926</v>
      </c>
      <c r="I99" s="16">
        <f t="shared" si="24"/>
        <v>17.730618503499315</v>
      </c>
      <c r="J99" s="13">
        <f t="shared" si="17"/>
        <v>17.571344968955575</v>
      </c>
      <c r="K99" s="13">
        <f t="shared" si="18"/>
        <v>0.15927353454373971</v>
      </c>
      <c r="L99" s="13">
        <f t="shared" si="19"/>
        <v>0</v>
      </c>
      <c r="M99" s="13">
        <f t="shared" si="25"/>
        <v>2.976285448382372</v>
      </c>
      <c r="N99" s="13">
        <f t="shared" si="20"/>
        <v>0.15600667517315273</v>
      </c>
      <c r="O99" s="13">
        <f t="shared" si="21"/>
        <v>0.15600667517315273</v>
      </c>
      <c r="Q99" s="41">
        <v>19.160205454250011</v>
      </c>
      <c r="R99" s="44"/>
    </row>
    <row r="100" spans="1:18" s="1" customFormat="1" x14ac:dyDescent="0.2">
      <c r="A100" s="14">
        <f t="shared" si="22"/>
        <v>25020</v>
      </c>
      <c r="B100" s="1">
        <f t="shared" si="27"/>
        <v>7</v>
      </c>
      <c r="C100" s="31"/>
      <c r="D100" s="31"/>
      <c r="E100" s="31"/>
      <c r="F100" s="34">
        <v>49.553956932117117</v>
      </c>
      <c r="G100" s="13">
        <f t="shared" si="15"/>
        <v>0</v>
      </c>
      <c r="H100" s="13">
        <f t="shared" si="16"/>
        <v>49.553956932117117</v>
      </c>
      <c r="I100" s="16">
        <f t="shared" si="24"/>
        <v>49.71323046666086</v>
      </c>
      <c r="J100" s="13">
        <f t="shared" si="17"/>
        <v>47.558979680168591</v>
      </c>
      <c r="K100" s="13">
        <f t="shared" si="18"/>
        <v>2.1542507864922698</v>
      </c>
      <c r="L100" s="13">
        <f t="shared" si="19"/>
        <v>0</v>
      </c>
      <c r="M100" s="13">
        <f t="shared" si="25"/>
        <v>2.8202787732092194</v>
      </c>
      <c r="N100" s="13">
        <f t="shared" si="20"/>
        <v>0.14782934033055239</v>
      </c>
      <c r="O100" s="13">
        <f t="shared" si="21"/>
        <v>0.14782934033055239</v>
      </c>
      <c r="Q100" s="41">
        <v>22.235536383723719</v>
      </c>
      <c r="R100" s="44"/>
    </row>
    <row r="101" spans="1:18" s="1" customFormat="1" ht="13.5" customHeight="1" thickBot="1" x14ac:dyDescent="0.25">
      <c r="A101" s="14">
        <f t="shared" si="22"/>
        <v>25051</v>
      </c>
      <c r="B101" s="3">
        <f t="shared" si="27"/>
        <v>8</v>
      </c>
      <c r="C101" s="32"/>
      <c r="D101" s="32"/>
      <c r="E101" s="32"/>
      <c r="F101" s="37">
        <v>6.6972766149111864</v>
      </c>
      <c r="G101" s="18">
        <f t="shared" si="15"/>
        <v>0</v>
      </c>
      <c r="H101" s="18">
        <f t="shared" si="16"/>
        <v>6.6972766149111864</v>
      </c>
      <c r="I101" s="17">
        <f t="shared" si="24"/>
        <v>8.8515274014034553</v>
      </c>
      <c r="J101" s="18">
        <f t="shared" si="17"/>
        <v>8.8402972833217017</v>
      </c>
      <c r="K101" s="18">
        <f t="shared" si="18"/>
        <v>1.123011808175356E-2</v>
      </c>
      <c r="L101" s="18">
        <f t="shared" si="19"/>
        <v>0</v>
      </c>
      <c r="M101" s="18">
        <f t="shared" si="25"/>
        <v>2.672449432878667</v>
      </c>
      <c r="N101" s="18">
        <f t="shared" si="20"/>
        <v>0.14008063333386817</v>
      </c>
      <c r="O101" s="18">
        <f t="shared" si="21"/>
        <v>0.14008063333386817</v>
      </c>
      <c r="P101" s="3"/>
      <c r="Q101" s="42">
        <v>23.260497193548389</v>
      </c>
      <c r="R101" s="47"/>
    </row>
    <row r="102" spans="1:18" s="1" customFormat="1" x14ac:dyDescent="0.2">
      <c r="A102" s="14">
        <f t="shared" si="22"/>
        <v>25082</v>
      </c>
      <c r="B102" s="1">
        <f t="shared" si="27"/>
        <v>9</v>
      </c>
      <c r="C102" s="31"/>
      <c r="D102" s="31"/>
      <c r="E102" s="31"/>
      <c r="F102" s="34">
        <v>14.914511237019889</v>
      </c>
      <c r="G102" s="13">
        <f t="shared" si="15"/>
        <v>0</v>
      </c>
      <c r="H102" s="13">
        <f t="shared" si="16"/>
        <v>14.914511237019889</v>
      </c>
      <c r="I102" s="16">
        <f t="shared" si="24"/>
        <v>14.925741355101643</v>
      </c>
      <c r="J102" s="13">
        <f t="shared" si="17"/>
        <v>14.856917303932503</v>
      </c>
      <c r="K102" s="13">
        <f t="shared" si="18"/>
        <v>6.8824051169139366E-2</v>
      </c>
      <c r="L102" s="13">
        <f t="shared" si="19"/>
        <v>0</v>
      </c>
      <c r="M102" s="13">
        <f t="shared" si="25"/>
        <v>2.5323687995447988</v>
      </c>
      <c r="N102" s="13">
        <f t="shared" si="20"/>
        <v>0.1327380869815202</v>
      </c>
      <c r="O102" s="13">
        <f t="shared" si="21"/>
        <v>0.1327380869815202</v>
      </c>
      <c r="Q102" s="41">
        <v>21.484098206261269</v>
      </c>
      <c r="R102" s="44"/>
    </row>
    <row r="103" spans="1:18" s="1" customFormat="1" x14ac:dyDescent="0.2">
      <c r="A103" s="14">
        <f t="shared" si="22"/>
        <v>25112</v>
      </c>
      <c r="B103" s="1">
        <f t="shared" si="27"/>
        <v>10</v>
      </c>
      <c r="C103" s="31"/>
      <c r="D103" s="31"/>
      <c r="E103" s="31"/>
      <c r="F103" s="34">
        <v>62.035282030620358</v>
      </c>
      <c r="G103" s="13">
        <f t="shared" si="15"/>
        <v>9.807792490850617E-2</v>
      </c>
      <c r="H103" s="13">
        <f t="shared" si="16"/>
        <v>61.937204105711849</v>
      </c>
      <c r="I103" s="16">
        <f t="shared" si="24"/>
        <v>62.006028156880987</v>
      </c>
      <c r="J103" s="13">
        <f t="shared" si="17"/>
        <v>55.295741787456343</v>
      </c>
      <c r="K103" s="13">
        <f t="shared" si="18"/>
        <v>6.7102863694246437</v>
      </c>
      <c r="L103" s="13">
        <f t="shared" si="19"/>
        <v>0</v>
      </c>
      <c r="M103" s="13">
        <f t="shared" si="25"/>
        <v>2.3996307125632788</v>
      </c>
      <c r="N103" s="13">
        <f t="shared" si="20"/>
        <v>0.12578041172557772</v>
      </c>
      <c r="O103" s="13">
        <f t="shared" si="21"/>
        <v>0.22385833663408389</v>
      </c>
      <c r="Q103" s="41">
        <v>18.136609277716261</v>
      </c>
      <c r="R103" s="44"/>
    </row>
    <row r="104" spans="1:18" s="1" customFormat="1" x14ac:dyDescent="0.2">
      <c r="A104" s="14">
        <f t="shared" si="22"/>
        <v>25143</v>
      </c>
      <c r="B104" s="1">
        <f t="shared" si="27"/>
        <v>11</v>
      </c>
      <c r="C104" s="31"/>
      <c r="D104" s="31"/>
      <c r="E104" s="31"/>
      <c r="F104" s="34">
        <v>37.070754750978068</v>
      </c>
      <c r="G104" s="13">
        <f t="shared" si="15"/>
        <v>0</v>
      </c>
      <c r="H104" s="13">
        <f t="shared" si="16"/>
        <v>37.070754750978068</v>
      </c>
      <c r="I104" s="16">
        <f t="shared" si="24"/>
        <v>43.781041120402712</v>
      </c>
      <c r="J104" s="13">
        <f t="shared" si="17"/>
        <v>39.51520008770791</v>
      </c>
      <c r="K104" s="13">
        <f t="shared" si="18"/>
        <v>4.2658410326948015</v>
      </c>
      <c r="L104" s="13">
        <f t="shared" si="19"/>
        <v>0</v>
      </c>
      <c r="M104" s="13">
        <f t="shared" si="25"/>
        <v>2.2738503008377009</v>
      </c>
      <c r="N104" s="13">
        <f t="shared" si="20"/>
        <v>0.11918743394319377</v>
      </c>
      <c r="O104" s="13">
        <f t="shared" si="21"/>
        <v>0.11918743394319377</v>
      </c>
      <c r="Q104" s="41">
        <v>14.04801374219884</v>
      </c>
      <c r="R104" s="44"/>
    </row>
    <row r="105" spans="1:18" s="1" customFormat="1" x14ac:dyDescent="0.2">
      <c r="A105" s="14">
        <f t="shared" si="22"/>
        <v>25173</v>
      </c>
      <c r="B105" s="1">
        <f t="shared" si="27"/>
        <v>12</v>
      </c>
      <c r="C105" s="31"/>
      <c r="D105" s="31"/>
      <c r="E105" s="31"/>
      <c r="F105" s="34">
        <v>31.61634973826532</v>
      </c>
      <c r="G105" s="13">
        <f t="shared" si="15"/>
        <v>0</v>
      </c>
      <c r="H105" s="13">
        <f t="shared" si="16"/>
        <v>31.61634973826532</v>
      </c>
      <c r="I105" s="16">
        <f t="shared" si="24"/>
        <v>35.882190770960122</v>
      </c>
      <c r="J105" s="13">
        <f t="shared" si="17"/>
        <v>32.950171008202645</v>
      </c>
      <c r="K105" s="13">
        <f t="shared" si="18"/>
        <v>2.9320197627574771</v>
      </c>
      <c r="L105" s="13">
        <f t="shared" si="19"/>
        <v>0</v>
      </c>
      <c r="M105" s="13">
        <f t="shared" si="25"/>
        <v>2.1546628668945069</v>
      </c>
      <c r="N105" s="13">
        <f t="shared" si="20"/>
        <v>0.1129400374436398</v>
      </c>
      <c r="O105" s="13">
        <f t="shared" si="21"/>
        <v>0.1129400374436398</v>
      </c>
      <c r="Q105" s="41">
        <v>12.624635758728219</v>
      </c>
      <c r="R105" s="44"/>
    </row>
    <row r="106" spans="1:18" s="1" customFormat="1" x14ac:dyDescent="0.2">
      <c r="A106" s="14">
        <f t="shared" si="22"/>
        <v>25204</v>
      </c>
      <c r="B106" s="1">
        <f t="shared" si="27"/>
        <v>1</v>
      </c>
      <c r="C106" s="31"/>
      <c r="D106" s="31"/>
      <c r="E106" s="31"/>
      <c r="F106" s="34">
        <v>39.681857614693079</v>
      </c>
      <c r="G106" s="13">
        <f t="shared" si="15"/>
        <v>0</v>
      </c>
      <c r="H106" s="13">
        <f t="shared" si="16"/>
        <v>39.681857614693079</v>
      </c>
      <c r="I106" s="16">
        <f t="shared" si="24"/>
        <v>42.613877377450557</v>
      </c>
      <c r="J106" s="13">
        <f t="shared" si="17"/>
        <v>35.97771931434616</v>
      </c>
      <c r="K106" s="13">
        <f t="shared" si="18"/>
        <v>6.6361580631043964</v>
      </c>
      <c r="L106" s="13">
        <f t="shared" si="19"/>
        <v>0</v>
      </c>
      <c r="M106" s="13">
        <f t="shared" si="25"/>
        <v>2.0417228294508671</v>
      </c>
      <c r="N106" s="13">
        <f t="shared" si="20"/>
        <v>0.10702010804134075</v>
      </c>
      <c r="O106" s="13">
        <f t="shared" si="21"/>
        <v>0.10702010804134075</v>
      </c>
      <c r="Q106" s="41">
        <v>9.4315091225806462</v>
      </c>
      <c r="R106" s="44"/>
    </row>
    <row r="107" spans="1:18" s="1" customFormat="1" x14ac:dyDescent="0.2">
      <c r="A107" s="14">
        <f t="shared" si="22"/>
        <v>25235</v>
      </c>
      <c r="B107" s="1">
        <f t="shared" si="27"/>
        <v>2</v>
      </c>
      <c r="C107" s="31"/>
      <c r="D107" s="31"/>
      <c r="E107" s="31"/>
      <c r="F107" s="34">
        <v>39.792967658512318</v>
      </c>
      <c r="G107" s="13">
        <f t="shared" si="15"/>
        <v>0</v>
      </c>
      <c r="H107" s="13">
        <f t="shared" si="16"/>
        <v>39.792967658512318</v>
      </c>
      <c r="I107" s="16">
        <f t="shared" si="24"/>
        <v>46.429125721616714</v>
      </c>
      <c r="J107" s="13">
        <f t="shared" si="17"/>
        <v>38.072007541412447</v>
      </c>
      <c r="K107" s="13">
        <f t="shared" si="18"/>
        <v>8.3571181802042673</v>
      </c>
      <c r="L107" s="13">
        <f t="shared" si="19"/>
        <v>0</v>
      </c>
      <c r="M107" s="13">
        <f t="shared" si="25"/>
        <v>1.9347027214095265</v>
      </c>
      <c r="N107" s="13">
        <f t="shared" si="20"/>
        <v>0.10141048103420156</v>
      </c>
      <c r="O107" s="13">
        <f t="shared" si="21"/>
        <v>0.10141048103420156</v>
      </c>
      <c r="Q107" s="41">
        <v>9.292608210124861</v>
      </c>
      <c r="R107" s="44"/>
    </row>
    <row r="108" spans="1:18" s="1" customFormat="1" x14ac:dyDescent="0.2">
      <c r="A108" s="14">
        <f t="shared" si="22"/>
        <v>25263</v>
      </c>
      <c r="B108" s="1">
        <f t="shared" si="27"/>
        <v>3</v>
      </c>
      <c r="C108" s="31"/>
      <c r="D108" s="31"/>
      <c r="E108" s="31"/>
      <c r="F108" s="34">
        <v>73.651979136152221</v>
      </c>
      <c r="G108" s="13">
        <f t="shared" si="15"/>
        <v>0.33041186701914343</v>
      </c>
      <c r="H108" s="13">
        <f t="shared" si="16"/>
        <v>73.321567269133084</v>
      </c>
      <c r="I108" s="16">
        <f t="shared" si="24"/>
        <v>81.678685449337351</v>
      </c>
      <c r="J108" s="13">
        <f t="shared" si="17"/>
        <v>58.963945678593824</v>
      </c>
      <c r="K108" s="13">
        <f t="shared" si="18"/>
        <v>22.714739770743527</v>
      </c>
      <c r="L108" s="13">
        <f t="shared" si="19"/>
        <v>0.27002816963200948</v>
      </c>
      <c r="M108" s="13">
        <f t="shared" si="25"/>
        <v>2.1033204100073348</v>
      </c>
      <c r="N108" s="13">
        <f t="shared" si="20"/>
        <v>0.1102488419474074</v>
      </c>
      <c r="O108" s="13">
        <f t="shared" si="21"/>
        <v>0.44066070896655085</v>
      </c>
      <c r="Q108" s="41">
        <v>12.9689214846866</v>
      </c>
      <c r="R108" s="44"/>
    </row>
    <row r="109" spans="1:18" s="1" customFormat="1" x14ac:dyDescent="0.2">
      <c r="A109" s="14">
        <f t="shared" si="22"/>
        <v>25294</v>
      </c>
      <c r="B109" s="1">
        <f t="shared" si="27"/>
        <v>4</v>
      </c>
      <c r="C109" s="31"/>
      <c r="D109" s="31"/>
      <c r="E109" s="31"/>
      <c r="F109" s="34">
        <v>20.248668655265259</v>
      </c>
      <c r="G109" s="13">
        <f t="shared" si="15"/>
        <v>0</v>
      </c>
      <c r="H109" s="13">
        <f t="shared" si="16"/>
        <v>20.248668655265259</v>
      </c>
      <c r="I109" s="16">
        <f t="shared" si="24"/>
        <v>42.693380256376777</v>
      </c>
      <c r="J109" s="13">
        <f t="shared" si="17"/>
        <v>39.386810887472414</v>
      </c>
      <c r="K109" s="13">
        <f t="shared" si="18"/>
        <v>3.3065693689043627</v>
      </c>
      <c r="L109" s="13">
        <f t="shared" si="19"/>
        <v>0</v>
      </c>
      <c r="M109" s="13">
        <f t="shared" si="25"/>
        <v>1.9930715680599274</v>
      </c>
      <c r="N109" s="13">
        <f t="shared" si="20"/>
        <v>0.10446997578278817</v>
      </c>
      <c r="O109" s="13">
        <f t="shared" si="21"/>
        <v>0.10446997578278817</v>
      </c>
      <c r="Q109" s="41">
        <v>15.57694999290678</v>
      </c>
      <c r="R109" s="44"/>
    </row>
    <row r="110" spans="1:18" s="1" customFormat="1" x14ac:dyDescent="0.2">
      <c r="A110" s="14">
        <f t="shared" si="22"/>
        <v>25324</v>
      </c>
      <c r="B110" s="1">
        <f t="shared" si="27"/>
        <v>5</v>
      </c>
      <c r="C110" s="31"/>
      <c r="D110" s="31"/>
      <c r="E110" s="31"/>
      <c r="F110" s="34">
        <v>19.926256467295659</v>
      </c>
      <c r="G110" s="13">
        <f t="shared" si="15"/>
        <v>0</v>
      </c>
      <c r="H110" s="13">
        <f t="shared" si="16"/>
        <v>19.926256467295659</v>
      </c>
      <c r="I110" s="16">
        <f t="shared" si="24"/>
        <v>23.232825836200021</v>
      </c>
      <c r="J110" s="13">
        <f t="shared" si="17"/>
        <v>22.61021426444934</v>
      </c>
      <c r="K110" s="13">
        <f t="shared" si="18"/>
        <v>0.62261157175068149</v>
      </c>
      <c r="L110" s="13">
        <f t="shared" si="19"/>
        <v>0</v>
      </c>
      <c r="M110" s="13">
        <f t="shared" si="25"/>
        <v>1.8886015922771391</v>
      </c>
      <c r="N110" s="13">
        <f t="shared" si="20"/>
        <v>9.899401796222676E-2</v>
      </c>
      <c r="O110" s="13">
        <f t="shared" si="21"/>
        <v>9.899401796222676E-2</v>
      </c>
      <c r="Q110" s="41">
        <v>15.04095874767323</v>
      </c>
      <c r="R110" s="44"/>
    </row>
    <row r="111" spans="1:18" s="1" customFormat="1" x14ac:dyDescent="0.2">
      <c r="A111" s="14">
        <f t="shared" si="22"/>
        <v>25355</v>
      </c>
      <c r="B111" s="1">
        <f t="shared" si="27"/>
        <v>6</v>
      </c>
      <c r="C111" s="31"/>
      <c r="D111" s="31"/>
      <c r="E111" s="31"/>
      <c r="F111" s="34">
        <v>45.189664718476394</v>
      </c>
      <c r="G111" s="13">
        <f t="shared" si="15"/>
        <v>0</v>
      </c>
      <c r="H111" s="13">
        <f t="shared" si="16"/>
        <v>45.189664718476394</v>
      </c>
      <c r="I111" s="16">
        <f t="shared" si="24"/>
        <v>45.812276290227075</v>
      </c>
      <c r="J111" s="13">
        <f t="shared" si="17"/>
        <v>43.666719031890501</v>
      </c>
      <c r="K111" s="13">
        <f t="shared" si="18"/>
        <v>2.1455572583365736</v>
      </c>
      <c r="L111" s="13">
        <f t="shared" si="19"/>
        <v>0</v>
      </c>
      <c r="M111" s="13">
        <f t="shared" si="25"/>
        <v>1.7896075743149122</v>
      </c>
      <c r="N111" s="13">
        <f t="shared" si="20"/>
        <v>9.3805091069239357E-2</v>
      </c>
      <c r="O111" s="13">
        <f t="shared" si="21"/>
        <v>9.3805091069239357E-2</v>
      </c>
      <c r="Q111" s="41">
        <v>20.491295508383772</v>
      </c>
      <c r="R111" s="44"/>
    </row>
    <row r="112" spans="1:18" s="1" customFormat="1" x14ac:dyDescent="0.2">
      <c r="A112" s="14">
        <f t="shared" si="22"/>
        <v>25385</v>
      </c>
      <c r="B112" s="1">
        <f t="shared" si="27"/>
        <v>7</v>
      </c>
      <c r="C112" s="31"/>
      <c r="D112" s="31"/>
      <c r="E112" s="31"/>
      <c r="F112" s="34">
        <v>6.7733333330000001</v>
      </c>
      <c r="G112" s="13">
        <f t="shared" si="15"/>
        <v>0</v>
      </c>
      <c r="H112" s="13">
        <f t="shared" si="16"/>
        <v>6.7733333330000001</v>
      </c>
      <c r="I112" s="16">
        <f t="shared" si="24"/>
        <v>8.9188905913365737</v>
      </c>
      <c r="J112" s="13">
        <f t="shared" si="17"/>
        <v>8.9089558003949776</v>
      </c>
      <c r="K112" s="13">
        <f t="shared" si="18"/>
        <v>9.9347909415961055E-3</v>
      </c>
      <c r="L112" s="13">
        <f t="shared" si="19"/>
        <v>0</v>
      </c>
      <c r="M112" s="13">
        <f t="shared" si="25"/>
        <v>1.6958024832456728</v>
      </c>
      <c r="N112" s="13">
        <f t="shared" si="20"/>
        <v>8.8888149927058041E-2</v>
      </c>
      <c r="O112" s="13">
        <f t="shared" si="21"/>
        <v>8.8888149927058041E-2</v>
      </c>
      <c r="Q112" s="41">
        <v>24.29872186586708</v>
      </c>
      <c r="R112" s="44"/>
    </row>
    <row r="113" spans="1:18" s="1" customFormat="1" ht="13.5" customHeight="1" thickBot="1" x14ac:dyDescent="0.25">
      <c r="A113" s="14">
        <f t="shared" si="22"/>
        <v>25416</v>
      </c>
      <c r="B113" s="3">
        <f t="shared" si="27"/>
        <v>8</v>
      </c>
      <c r="C113" s="32"/>
      <c r="D113" s="32"/>
      <c r="E113" s="32"/>
      <c r="F113" s="37">
        <v>1.014079972192264</v>
      </c>
      <c r="G113" s="18">
        <f t="shared" si="15"/>
        <v>0</v>
      </c>
      <c r="H113" s="18">
        <f t="shared" si="16"/>
        <v>1.014079972192264</v>
      </c>
      <c r="I113" s="17">
        <f t="shared" si="24"/>
        <v>1.0240147631338601</v>
      </c>
      <c r="J113" s="18">
        <f t="shared" si="17"/>
        <v>1.0240017546899607</v>
      </c>
      <c r="K113" s="18">
        <f t="shared" si="18"/>
        <v>1.3008443899398259E-5</v>
      </c>
      <c r="L113" s="18">
        <f t="shared" si="19"/>
        <v>0</v>
      </c>
      <c r="M113" s="18">
        <f t="shared" si="25"/>
        <v>1.6069143333186149</v>
      </c>
      <c r="N113" s="18">
        <f t="shared" si="20"/>
        <v>8.4228937975479312E-2</v>
      </c>
      <c r="O113" s="18">
        <f t="shared" si="21"/>
        <v>8.4228937975479312E-2</v>
      </c>
      <c r="P113" s="3"/>
      <c r="Q113" s="42">
        <v>25.350303193548381</v>
      </c>
      <c r="R113" s="47"/>
    </row>
    <row r="114" spans="1:18" s="1" customFormat="1" x14ac:dyDescent="0.2">
      <c r="A114" s="14">
        <f t="shared" si="22"/>
        <v>25447</v>
      </c>
      <c r="B114" s="1">
        <f t="shared" si="27"/>
        <v>9</v>
      </c>
      <c r="C114" s="31"/>
      <c r="D114" s="31"/>
      <c r="E114" s="31"/>
      <c r="F114" s="34">
        <v>0.32</v>
      </c>
      <c r="G114" s="13">
        <f t="shared" si="15"/>
        <v>0</v>
      </c>
      <c r="H114" s="13">
        <f t="shared" si="16"/>
        <v>0.32</v>
      </c>
      <c r="I114" s="16">
        <f t="shared" si="24"/>
        <v>0.3200130084438994</v>
      </c>
      <c r="J114" s="13">
        <f t="shared" si="17"/>
        <v>0.32001244081755509</v>
      </c>
      <c r="K114" s="13">
        <f t="shared" si="18"/>
        <v>5.6762634431661851E-7</v>
      </c>
      <c r="L114" s="13">
        <f t="shared" si="19"/>
        <v>0</v>
      </c>
      <c r="M114" s="13">
        <f t="shared" si="25"/>
        <v>1.5226853953431356</v>
      </c>
      <c r="N114" s="13">
        <f t="shared" si="20"/>
        <v>7.9813945934288491E-2</v>
      </c>
      <c r="O114" s="13">
        <f t="shared" si="21"/>
        <v>7.9813945934288491E-2</v>
      </c>
      <c r="Q114" s="41">
        <v>22.795582810512851</v>
      </c>
      <c r="R114" s="44"/>
    </row>
    <row r="115" spans="1:18" s="1" customFormat="1" x14ac:dyDescent="0.2">
      <c r="A115" s="14">
        <f t="shared" si="22"/>
        <v>25477</v>
      </c>
      <c r="B115" s="1">
        <f t="shared" si="27"/>
        <v>10</v>
      </c>
      <c r="C115" s="31"/>
      <c r="D115" s="31"/>
      <c r="E115" s="31"/>
      <c r="F115" s="34">
        <v>4.6445957444653514</v>
      </c>
      <c r="G115" s="13">
        <f t="shared" si="15"/>
        <v>0</v>
      </c>
      <c r="H115" s="13">
        <f t="shared" si="16"/>
        <v>4.6445957444653514</v>
      </c>
      <c r="I115" s="16">
        <f t="shared" si="24"/>
        <v>4.6445963120916955</v>
      </c>
      <c r="J115" s="13">
        <f t="shared" si="17"/>
        <v>4.6418525350756843</v>
      </c>
      <c r="K115" s="13">
        <f t="shared" si="18"/>
        <v>2.7437770160112507E-3</v>
      </c>
      <c r="L115" s="13">
        <f t="shared" si="19"/>
        <v>0</v>
      </c>
      <c r="M115" s="13">
        <f t="shared" si="25"/>
        <v>1.442871449408847</v>
      </c>
      <c r="N115" s="13">
        <f t="shared" si="20"/>
        <v>7.5630372633405801E-2</v>
      </c>
      <c r="O115" s="13">
        <f t="shared" si="21"/>
        <v>7.5630372633405801E-2</v>
      </c>
      <c r="Q115" s="41">
        <v>19.549778287438041</v>
      </c>
      <c r="R115" s="44"/>
    </row>
    <row r="116" spans="1:18" s="1" customFormat="1" x14ac:dyDescent="0.2">
      <c r="A116" s="14">
        <f t="shared" si="22"/>
        <v>25508</v>
      </c>
      <c r="B116" s="1">
        <f t="shared" si="27"/>
        <v>11</v>
      </c>
      <c r="C116" s="31"/>
      <c r="D116" s="31"/>
      <c r="E116" s="31"/>
      <c r="F116" s="34">
        <v>0.47402647514766921</v>
      </c>
      <c r="G116" s="13">
        <f t="shared" si="15"/>
        <v>0</v>
      </c>
      <c r="H116" s="13">
        <f t="shared" si="16"/>
        <v>0.47402647514766921</v>
      </c>
      <c r="I116" s="16">
        <f t="shared" si="24"/>
        <v>0.47677025216368046</v>
      </c>
      <c r="J116" s="13">
        <f t="shared" si="17"/>
        <v>0.47676509078946977</v>
      </c>
      <c r="K116" s="13">
        <f t="shared" si="18"/>
        <v>5.1613742106937366E-6</v>
      </c>
      <c r="L116" s="13">
        <f t="shared" si="19"/>
        <v>0</v>
      </c>
      <c r="M116" s="13">
        <f t="shared" si="25"/>
        <v>1.3672410767754413</v>
      </c>
      <c r="N116" s="13">
        <f t="shared" si="20"/>
        <v>7.1666087896181771E-2</v>
      </c>
      <c r="O116" s="13">
        <f t="shared" si="21"/>
        <v>7.1666087896181771E-2</v>
      </c>
      <c r="Q116" s="41">
        <v>15.63159935982374</v>
      </c>
      <c r="R116" s="44"/>
    </row>
    <row r="117" spans="1:18" s="1" customFormat="1" x14ac:dyDescent="0.2">
      <c r="A117" s="14">
        <f t="shared" si="22"/>
        <v>25538</v>
      </c>
      <c r="B117" s="1">
        <f t="shared" si="27"/>
        <v>12</v>
      </c>
      <c r="C117" s="31"/>
      <c r="D117" s="31"/>
      <c r="E117" s="31"/>
      <c r="F117" s="34">
        <v>0.46687886408051488</v>
      </c>
      <c r="G117" s="13">
        <f t="shared" si="15"/>
        <v>0</v>
      </c>
      <c r="H117" s="13">
        <f t="shared" si="16"/>
        <v>0.46687886408051488</v>
      </c>
      <c r="I117" s="16">
        <f t="shared" si="24"/>
        <v>0.46688402545472557</v>
      </c>
      <c r="J117" s="13">
        <f t="shared" si="17"/>
        <v>0.46687602393650796</v>
      </c>
      <c r="K117" s="13">
        <f t="shared" si="18"/>
        <v>8.0015182176151889E-6</v>
      </c>
      <c r="L117" s="13">
        <f t="shared" si="19"/>
        <v>0</v>
      </c>
      <c r="M117" s="13">
        <f t="shared" si="25"/>
        <v>1.2955749888792596</v>
      </c>
      <c r="N117" s="13">
        <f t="shared" si="20"/>
        <v>6.7909597368222885E-2</v>
      </c>
      <c r="O117" s="13">
        <f t="shared" si="21"/>
        <v>6.7909597368222885E-2</v>
      </c>
      <c r="Q117" s="41">
        <v>11.997306932983831</v>
      </c>
      <c r="R117" s="44"/>
    </row>
    <row r="118" spans="1:18" s="1" customFormat="1" x14ac:dyDescent="0.2">
      <c r="A118" s="14">
        <f t="shared" si="22"/>
        <v>25569</v>
      </c>
      <c r="B118" s="1">
        <f t="shared" si="27"/>
        <v>1</v>
      </c>
      <c r="C118" s="31"/>
      <c r="D118" s="31"/>
      <c r="E118" s="31"/>
      <c r="F118" s="34">
        <v>58.073727829484667</v>
      </c>
      <c r="G118" s="13">
        <f t="shared" si="15"/>
        <v>1.8846840885792346E-2</v>
      </c>
      <c r="H118" s="13">
        <f t="shared" si="16"/>
        <v>58.054880988598875</v>
      </c>
      <c r="I118" s="16">
        <f t="shared" si="24"/>
        <v>58.054888990117092</v>
      </c>
      <c r="J118" s="13">
        <f t="shared" si="17"/>
        <v>45.731146729660466</v>
      </c>
      <c r="K118" s="13">
        <f t="shared" si="18"/>
        <v>12.323742260456626</v>
      </c>
      <c r="L118" s="13">
        <f t="shared" si="19"/>
        <v>0</v>
      </c>
      <c r="M118" s="13">
        <f t="shared" si="25"/>
        <v>1.2276653915110367</v>
      </c>
      <c r="N118" s="13">
        <f t="shared" si="20"/>
        <v>6.4350009189769769E-2</v>
      </c>
      <c r="O118" s="13">
        <f t="shared" si="21"/>
        <v>8.3196850075562115E-2</v>
      </c>
      <c r="Q118" s="41">
        <v>10.937358122580649</v>
      </c>
      <c r="R118" s="44"/>
    </row>
    <row r="119" spans="1:18" s="1" customFormat="1" x14ac:dyDescent="0.2">
      <c r="A119" s="14">
        <f t="shared" si="22"/>
        <v>25600</v>
      </c>
      <c r="B119" s="1">
        <f t="shared" si="27"/>
        <v>2</v>
      </c>
      <c r="C119" s="31"/>
      <c r="D119" s="31"/>
      <c r="E119" s="31"/>
      <c r="F119" s="34">
        <v>3.714390068899172</v>
      </c>
      <c r="G119" s="13">
        <f t="shared" si="15"/>
        <v>0</v>
      </c>
      <c r="H119" s="13">
        <f t="shared" si="16"/>
        <v>3.714390068899172</v>
      </c>
      <c r="I119" s="16">
        <f t="shared" si="24"/>
        <v>16.038132329355797</v>
      </c>
      <c r="J119" s="13">
        <f t="shared" si="17"/>
        <v>15.74327914139282</v>
      </c>
      <c r="K119" s="13">
        <f t="shared" si="18"/>
        <v>0.29485318796297655</v>
      </c>
      <c r="L119" s="13">
        <f t="shared" si="19"/>
        <v>0</v>
      </c>
      <c r="M119" s="13">
        <f t="shared" si="25"/>
        <v>1.163315382321267</v>
      </c>
      <c r="N119" s="13">
        <f t="shared" si="20"/>
        <v>6.0977002414994833E-2</v>
      </c>
      <c r="O119" s="13">
        <f t="shared" si="21"/>
        <v>6.0977002414994833E-2</v>
      </c>
      <c r="Q119" s="41">
        <v>12.49313660242025</v>
      </c>
      <c r="R119" s="44"/>
    </row>
    <row r="120" spans="1:18" s="1" customFormat="1" x14ac:dyDescent="0.2">
      <c r="A120" s="14">
        <f t="shared" si="22"/>
        <v>25628</v>
      </c>
      <c r="B120" s="1">
        <f t="shared" si="27"/>
        <v>3</v>
      </c>
      <c r="C120" s="31"/>
      <c r="D120" s="31"/>
      <c r="E120" s="31"/>
      <c r="F120" s="34">
        <v>30.95569500421637</v>
      </c>
      <c r="G120" s="13">
        <f t="shared" si="15"/>
        <v>0</v>
      </c>
      <c r="H120" s="13">
        <f t="shared" si="16"/>
        <v>30.95569500421637</v>
      </c>
      <c r="I120" s="16">
        <f t="shared" si="24"/>
        <v>31.250548192179345</v>
      </c>
      <c r="J120" s="13">
        <f t="shared" si="17"/>
        <v>29.352893786707366</v>
      </c>
      <c r="K120" s="13">
        <f t="shared" si="18"/>
        <v>1.8976544054719788</v>
      </c>
      <c r="L120" s="13">
        <f t="shared" si="19"/>
        <v>0</v>
      </c>
      <c r="M120" s="13">
        <f t="shared" si="25"/>
        <v>1.102338379906272</v>
      </c>
      <c r="N120" s="13">
        <f t="shared" si="20"/>
        <v>5.7780797086652104E-2</v>
      </c>
      <c r="O120" s="13">
        <f t="shared" si="21"/>
        <v>5.7780797086652104E-2</v>
      </c>
      <c r="Q120" s="41">
        <v>13.024992816044341</v>
      </c>
      <c r="R120" s="44"/>
    </row>
    <row r="121" spans="1:18" s="1" customFormat="1" x14ac:dyDescent="0.2">
      <c r="A121" s="14">
        <f t="shared" si="22"/>
        <v>25659</v>
      </c>
      <c r="B121" s="1">
        <f t="shared" si="27"/>
        <v>4</v>
      </c>
      <c r="C121" s="31"/>
      <c r="D121" s="31"/>
      <c r="E121" s="31"/>
      <c r="F121" s="34">
        <v>42.751253301361537</v>
      </c>
      <c r="G121" s="13">
        <f t="shared" si="15"/>
        <v>0</v>
      </c>
      <c r="H121" s="13">
        <f t="shared" si="16"/>
        <v>42.751253301361537</v>
      </c>
      <c r="I121" s="16">
        <f t="shared" si="24"/>
        <v>44.648907706833512</v>
      </c>
      <c r="J121" s="13">
        <f t="shared" si="17"/>
        <v>40.880965985527418</v>
      </c>
      <c r="K121" s="13">
        <f t="shared" si="18"/>
        <v>3.7679417213060944</v>
      </c>
      <c r="L121" s="13">
        <f t="shared" si="19"/>
        <v>0</v>
      </c>
      <c r="M121" s="13">
        <f t="shared" si="25"/>
        <v>1.0445575828196199</v>
      </c>
      <c r="N121" s="13">
        <f t="shared" si="20"/>
        <v>5.4752125879311268E-2</v>
      </c>
      <c r="O121" s="13">
        <f t="shared" si="21"/>
        <v>5.4752125879311268E-2</v>
      </c>
      <c r="Q121" s="41">
        <v>15.521517173807201</v>
      </c>
      <c r="R121" s="44"/>
    </row>
    <row r="122" spans="1:18" s="1" customFormat="1" x14ac:dyDescent="0.2">
      <c r="A122" s="14">
        <f t="shared" si="22"/>
        <v>25689</v>
      </c>
      <c r="B122" s="1">
        <f t="shared" si="27"/>
        <v>5</v>
      </c>
      <c r="C122" s="31"/>
      <c r="D122" s="31"/>
      <c r="E122" s="31"/>
      <c r="F122" s="34">
        <v>2.5737024650591431</v>
      </c>
      <c r="G122" s="13">
        <f t="shared" si="15"/>
        <v>0</v>
      </c>
      <c r="H122" s="13">
        <f t="shared" si="16"/>
        <v>2.5737024650591431</v>
      </c>
      <c r="I122" s="16">
        <f t="shared" si="24"/>
        <v>6.3416441863652375</v>
      </c>
      <c r="J122" s="13">
        <f t="shared" si="17"/>
        <v>6.3337652415692256</v>
      </c>
      <c r="K122" s="13">
        <f t="shared" si="18"/>
        <v>7.8789447960119219E-3</v>
      </c>
      <c r="L122" s="13">
        <f t="shared" si="19"/>
        <v>0</v>
      </c>
      <c r="M122" s="13">
        <f t="shared" si="25"/>
        <v>0.98980545694030864</v>
      </c>
      <c r="N122" s="13">
        <f t="shared" si="20"/>
        <v>5.1882207228956097E-2</v>
      </c>
      <c r="O122" s="13">
        <f t="shared" si="21"/>
        <v>5.1882207228956097E-2</v>
      </c>
      <c r="Q122" s="41">
        <v>18.691539820374221</v>
      </c>
      <c r="R122" s="44"/>
    </row>
    <row r="123" spans="1:18" s="1" customFormat="1" x14ac:dyDescent="0.2">
      <c r="A123" s="14">
        <f t="shared" si="22"/>
        <v>25720</v>
      </c>
      <c r="B123" s="1">
        <f t="shared" si="27"/>
        <v>6</v>
      </c>
      <c r="C123" s="31"/>
      <c r="D123" s="31"/>
      <c r="E123" s="31"/>
      <c r="F123" s="34">
        <v>66.483294261373388</v>
      </c>
      <c r="G123" s="13">
        <f t="shared" si="15"/>
        <v>0.18703816952356675</v>
      </c>
      <c r="H123" s="13">
        <f t="shared" si="16"/>
        <v>66.296256091849827</v>
      </c>
      <c r="I123" s="16">
        <f t="shared" si="24"/>
        <v>66.304135036645846</v>
      </c>
      <c r="J123" s="13">
        <f t="shared" si="17"/>
        <v>62.141600352268767</v>
      </c>
      <c r="K123" s="13">
        <f t="shared" si="18"/>
        <v>4.1625346843770785</v>
      </c>
      <c r="L123" s="13">
        <f t="shared" si="19"/>
        <v>0</v>
      </c>
      <c r="M123" s="13">
        <f t="shared" si="25"/>
        <v>0.93792324971135255</v>
      </c>
      <c r="N123" s="13">
        <f t="shared" si="20"/>
        <v>4.9162719871037167E-2</v>
      </c>
      <c r="O123" s="13">
        <f t="shared" si="21"/>
        <v>0.23620088939460393</v>
      </c>
      <c r="Q123" s="41">
        <v>23.472867172369401</v>
      </c>
      <c r="R123" s="44"/>
    </row>
    <row r="124" spans="1:18" s="1" customFormat="1" x14ac:dyDescent="0.2">
      <c r="A124" s="14">
        <f t="shared" si="22"/>
        <v>25750</v>
      </c>
      <c r="B124" s="1">
        <f t="shared" si="27"/>
        <v>7</v>
      </c>
      <c r="C124" s="31"/>
      <c r="D124" s="31"/>
      <c r="E124" s="31"/>
      <c r="F124" s="34">
        <v>5.2771840756246604</v>
      </c>
      <c r="G124" s="13">
        <f t="shared" si="15"/>
        <v>0</v>
      </c>
      <c r="H124" s="13">
        <f t="shared" si="16"/>
        <v>5.2771840756246604</v>
      </c>
      <c r="I124" s="16">
        <f t="shared" si="24"/>
        <v>9.4397187600017389</v>
      </c>
      <c r="J124" s="13">
        <f t="shared" si="17"/>
        <v>9.4269808126415775</v>
      </c>
      <c r="K124" s="13">
        <f t="shared" si="18"/>
        <v>1.2737947360161428E-2</v>
      </c>
      <c r="L124" s="13">
        <f t="shared" si="19"/>
        <v>0</v>
      </c>
      <c r="M124" s="13">
        <f t="shared" si="25"/>
        <v>0.88876052984031539</v>
      </c>
      <c r="N124" s="13">
        <f t="shared" si="20"/>
        <v>4.6585778713152552E-2</v>
      </c>
      <c r="O124" s="13">
        <f t="shared" si="21"/>
        <v>4.6585778713152552E-2</v>
      </c>
      <c r="Q124" s="41">
        <v>23.737079193548389</v>
      </c>
      <c r="R124" s="44"/>
    </row>
    <row r="125" spans="1:18" s="1" customFormat="1" ht="13.5" customHeight="1" thickBot="1" x14ac:dyDescent="0.25">
      <c r="A125" s="14">
        <f t="shared" si="22"/>
        <v>25781</v>
      </c>
      <c r="B125" s="3">
        <f t="shared" si="27"/>
        <v>8</v>
      </c>
      <c r="C125" s="32"/>
      <c r="D125" s="32"/>
      <c r="E125" s="32"/>
      <c r="F125" s="37">
        <v>91.976105706254259</v>
      </c>
      <c r="G125" s="18">
        <f t="shared" si="15"/>
        <v>0.69689439842118417</v>
      </c>
      <c r="H125" s="18">
        <f t="shared" si="16"/>
        <v>91.27921130783308</v>
      </c>
      <c r="I125" s="17">
        <f t="shared" si="24"/>
        <v>91.291949255193245</v>
      </c>
      <c r="J125" s="18">
        <f t="shared" si="17"/>
        <v>81.461503902725866</v>
      </c>
      <c r="K125" s="18">
        <f t="shared" si="18"/>
        <v>9.8304453524673789</v>
      </c>
      <c r="L125" s="18">
        <f t="shared" si="19"/>
        <v>0</v>
      </c>
      <c r="M125" s="18">
        <f t="shared" si="25"/>
        <v>0.84217475112716289</v>
      </c>
      <c r="N125" s="18">
        <f t="shared" si="20"/>
        <v>4.4143911972399849E-2</v>
      </c>
      <c r="O125" s="18">
        <f t="shared" si="21"/>
        <v>0.74103831039358403</v>
      </c>
      <c r="P125" s="3"/>
      <c r="Q125" s="42">
        <v>23.653375592515609</v>
      </c>
      <c r="R125" s="47"/>
    </row>
    <row r="126" spans="1:18" s="1" customFormat="1" x14ac:dyDescent="0.2">
      <c r="A126" s="14">
        <f t="shared" si="22"/>
        <v>25812</v>
      </c>
      <c r="B126" s="1">
        <f t="shared" si="27"/>
        <v>9</v>
      </c>
      <c r="C126" s="31"/>
      <c r="D126" s="31"/>
      <c r="E126" s="31"/>
      <c r="F126" s="34">
        <v>45.262232412114173</v>
      </c>
      <c r="G126" s="13">
        <f t="shared" si="15"/>
        <v>0</v>
      </c>
      <c r="H126" s="13">
        <f t="shared" si="16"/>
        <v>45.262232412114173</v>
      </c>
      <c r="I126" s="16">
        <f t="shared" si="24"/>
        <v>55.092677764581552</v>
      </c>
      <c r="J126" s="13">
        <f t="shared" si="17"/>
        <v>52.584878943852161</v>
      </c>
      <c r="K126" s="13">
        <f t="shared" si="18"/>
        <v>2.5077988207293913</v>
      </c>
      <c r="L126" s="13">
        <f t="shared" si="19"/>
        <v>0</v>
      </c>
      <c r="M126" s="13">
        <f t="shared" si="25"/>
        <v>0.79803083915476303</v>
      </c>
      <c r="N126" s="13">
        <f t="shared" si="20"/>
        <v>4.1830039511109744E-2</v>
      </c>
      <c r="O126" s="13">
        <f t="shared" si="21"/>
        <v>4.1830039511109744E-2</v>
      </c>
      <c r="Q126" s="41">
        <v>23.32077422337667</v>
      </c>
      <c r="R126" s="44"/>
    </row>
    <row r="127" spans="1:18" s="1" customFormat="1" x14ac:dyDescent="0.2">
      <c r="A127" s="14">
        <f t="shared" si="22"/>
        <v>25842</v>
      </c>
      <c r="B127" s="1">
        <f t="shared" si="27"/>
        <v>10</v>
      </c>
      <c r="C127" s="31"/>
      <c r="D127" s="31"/>
      <c r="E127" s="31"/>
      <c r="F127" s="34">
        <v>21.08490972434759</v>
      </c>
      <c r="G127" s="13">
        <f t="shared" si="15"/>
        <v>0</v>
      </c>
      <c r="H127" s="13">
        <f t="shared" si="16"/>
        <v>21.08490972434759</v>
      </c>
      <c r="I127" s="16">
        <f t="shared" si="24"/>
        <v>23.592708545076981</v>
      </c>
      <c r="J127" s="13">
        <f t="shared" si="17"/>
        <v>23.211559138813559</v>
      </c>
      <c r="K127" s="13">
        <f t="shared" si="18"/>
        <v>0.38114940626342175</v>
      </c>
      <c r="L127" s="13">
        <f t="shared" si="19"/>
        <v>0</v>
      </c>
      <c r="M127" s="13">
        <f t="shared" si="25"/>
        <v>0.75620079964365328</v>
      </c>
      <c r="N127" s="13">
        <f t="shared" si="20"/>
        <v>3.9637452308146186E-2</v>
      </c>
      <c r="O127" s="13">
        <f t="shared" si="21"/>
        <v>3.9637452308146186E-2</v>
      </c>
      <c r="Q127" s="41">
        <v>18.972697160871689</v>
      </c>
      <c r="R127" s="44"/>
    </row>
    <row r="128" spans="1:18" s="1" customFormat="1" x14ac:dyDescent="0.2">
      <c r="A128" s="14">
        <f t="shared" si="22"/>
        <v>25873</v>
      </c>
      <c r="B128" s="1">
        <f t="shared" si="27"/>
        <v>11</v>
      </c>
      <c r="C128" s="31"/>
      <c r="D128" s="31"/>
      <c r="E128" s="31"/>
      <c r="F128" s="34">
        <v>6.6949604764466439</v>
      </c>
      <c r="G128" s="13">
        <f t="shared" si="15"/>
        <v>0</v>
      </c>
      <c r="H128" s="13">
        <f t="shared" si="16"/>
        <v>6.6949604764466439</v>
      </c>
      <c r="I128" s="16">
        <f t="shared" si="24"/>
        <v>7.0761098827100657</v>
      </c>
      <c r="J128" s="13">
        <f t="shared" si="17"/>
        <v>7.0506225728608616</v>
      </c>
      <c r="K128" s="13">
        <f t="shared" si="18"/>
        <v>2.5487309849204109E-2</v>
      </c>
      <c r="L128" s="13">
        <f t="shared" si="19"/>
        <v>0</v>
      </c>
      <c r="M128" s="13">
        <f t="shared" si="25"/>
        <v>0.71656334733550708</v>
      </c>
      <c r="N128" s="13">
        <f t="shared" si="20"/>
        <v>3.7559793006250543E-2</v>
      </c>
      <c r="O128" s="13">
        <f t="shared" si="21"/>
        <v>3.7559793006250543E-2</v>
      </c>
      <c r="Q128" s="41">
        <v>12.61055106770673</v>
      </c>
      <c r="R128" s="44"/>
    </row>
    <row r="129" spans="1:18" s="1" customFormat="1" x14ac:dyDescent="0.2">
      <c r="A129" s="14">
        <f t="shared" si="22"/>
        <v>25903</v>
      </c>
      <c r="B129" s="1">
        <f t="shared" si="27"/>
        <v>12</v>
      </c>
      <c r="C129" s="31"/>
      <c r="D129" s="31"/>
      <c r="E129" s="31"/>
      <c r="F129" s="34">
        <v>54.007942156552843</v>
      </c>
      <c r="G129" s="13">
        <f t="shared" si="15"/>
        <v>0</v>
      </c>
      <c r="H129" s="13">
        <f t="shared" si="16"/>
        <v>54.007942156552843</v>
      </c>
      <c r="I129" s="16">
        <f t="shared" si="24"/>
        <v>54.033429466402048</v>
      </c>
      <c r="J129" s="13">
        <f t="shared" si="17"/>
        <v>42.112917623074345</v>
      </c>
      <c r="K129" s="13">
        <f t="shared" si="18"/>
        <v>11.920511843327702</v>
      </c>
      <c r="L129" s="13">
        <f t="shared" si="19"/>
        <v>0</v>
      </c>
      <c r="M129" s="13">
        <f t="shared" si="25"/>
        <v>0.67900355432925652</v>
      </c>
      <c r="N129" s="13">
        <f t="shared" si="20"/>
        <v>3.5591037479027268E-2</v>
      </c>
      <c r="O129" s="13">
        <f t="shared" si="21"/>
        <v>3.5591037479027268E-2</v>
      </c>
      <c r="Q129" s="41">
        <v>9.44974856274718</v>
      </c>
      <c r="R129" s="44"/>
    </row>
    <row r="130" spans="1:18" s="1" customFormat="1" x14ac:dyDescent="0.2">
      <c r="A130" s="14">
        <f t="shared" si="22"/>
        <v>25934</v>
      </c>
      <c r="B130" s="1">
        <f t="shared" si="27"/>
        <v>1</v>
      </c>
      <c r="C130" s="31"/>
      <c r="D130" s="31"/>
      <c r="E130" s="31"/>
      <c r="F130" s="34">
        <v>53.715877669342348</v>
      </c>
      <c r="G130" s="13">
        <f t="shared" si="15"/>
        <v>0</v>
      </c>
      <c r="H130" s="13">
        <f t="shared" si="16"/>
        <v>53.715877669342348</v>
      </c>
      <c r="I130" s="16">
        <f t="shared" si="24"/>
        <v>65.63638951267005</v>
      </c>
      <c r="J130" s="13">
        <f t="shared" si="17"/>
        <v>48.869791205442169</v>
      </c>
      <c r="K130" s="13">
        <f t="shared" si="18"/>
        <v>16.766598307227881</v>
      </c>
      <c r="L130" s="13">
        <f t="shared" si="19"/>
        <v>2.7450181307915867E-2</v>
      </c>
      <c r="M130" s="13">
        <f t="shared" si="25"/>
        <v>0.67086269815814514</v>
      </c>
      <c r="N130" s="13">
        <f t="shared" si="20"/>
        <v>3.5164321719956447E-2</v>
      </c>
      <c r="O130" s="13">
        <f t="shared" si="21"/>
        <v>3.5164321719956447E-2</v>
      </c>
      <c r="Q130" s="41">
        <v>10.72951412258065</v>
      </c>
      <c r="R130" s="44"/>
    </row>
    <row r="131" spans="1:18" s="1" customFormat="1" x14ac:dyDescent="0.2">
      <c r="A131" s="14">
        <f t="shared" si="22"/>
        <v>25965</v>
      </c>
      <c r="B131" s="1">
        <f t="shared" si="27"/>
        <v>2</v>
      </c>
      <c r="C131" s="31"/>
      <c r="D131" s="31"/>
      <c r="E131" s="31"/>
      <c r="F131" s="34">
        <v>57.310468145704839</v>
      </c>
      <c r="G131" s="13">
        <f t="shared" si="15"/>
        <v>3.5816472101957686E-3</v>
      </c>
      <c r="H131" s="13">
        <f t="shared" si="16"/>
        <v>57.306886498494642</v>
      </c>
      <c r="I131" s="16">
        <f t="shared" si="24"/>
        <v>74.046034624414617</v>
      </c>
      <c r="J131" s="13">
        <f t="shared" si="17"/>
        <v>53.841809891016879</v>
      </c>
      <c r="K131" s="13">
        <f t="shared" si="18"/>
        <v>20.204224733397737</v>
      </c>
      <c r="L131" s="13">
        <f t="shared" si="19"/>
        <v>0.16764397262658357</v>
      </c>
      <c r="M131" s="13">
        <f t="shared" si="25"/>
        <v>0.80334234906477231</v>
      </c>
      <c r="N131" s="13">
        <f t="shared" si="20"/>
        <v>4.2108450643234242E-2</v>
      </c>
      <c r="O131" s="13">
        <f t="shared" si="21"/>
        <v>4.5690097853430013E-2</v>
      </c>
      <c r="Q131" s="41">
        <v>11.75210985340286</v>
      </c>
      <c r="R131" s="44"/>
    </row>
    <row r="132" spans="1:18" s="1" customFormat="1" x14ac:dyDescent="0.2">
      <c r="A132" s="14">
        <f t="shared" si="22"/>
        <v>25993</v>
      </c>
      <c r="B132" s="1">
        <f t="shared" si="27"/>
        <v>3</v>
      </c>
      <c r="C132" s="31"/>
      <c r="D132" s="31"/>
      <c r="E132" s="31"/>
      <c r="F132" s="34">
        <v>63.826512779692308</v>
      </c>
      <c r="G132" s="13">
        <f t="shared" si="15"/>
        <v>0.13390253988994516</v>
      </c>
      <c r="H132" s="13">
        <f t="shared" si="16"/>
        <v>63.692610239802363</v>
      </c>
      <c r="I132" s="16">
        <f t="shared" si="24"/>
        <v>83.729191000573522</v>
      </c>
      <c r="J132" s="13">
        <f t="shared" si="17"/>
        <v>62.271261510671977</v>
      </c>
      <c r="K132" s="13">
        <f t="shared" si="18"/>
        <v>21.457929489901545</v>
      </c>
      <c r="L132" s="13">
        <f t="shared" si="19"/>
        <v>0.21877274615196818</v>
      </c>
      <c r="M132" s="13">
        <f t="shared" si="25"/>
        <v>0.98000664457350639</v>
      </c>
      <c r="N132" s="13">
        <f t="shared" si="20"/>
        <v>5.1368587092547061E-2</v>
      </c>
      <c r="O132" s="13">
        <f t="shared" si="21"/>
        <v>0.18527112698249221</v>
      </c>
      <c r="Q132" s="41">
        <v>14.26293552747153</v>
      </c>
      <c r="R132" s="44"/>
    </row>
    <row r="133" spans="1:18" s="1" customFormat="1" x14ac:dyDescent="0.2">
      <c r="A133" s="14">
        <f t="shared" si="22"/>
        <v>26024</v>
      </c>
      <c r="B133" s="1">
        <f t="shared" si="27"/>
        <v>4</v>
      </c>
      <c r="C133" s="31"/>
      <c r="D133" s="31"/>
      <c r="E133" s="31"/>
      <c r="F133" s="34">
        <v>4.8436302744525168</v>
      </c>
      <c r="G133" s="13">
        <f t="shared" si="15"/>
        <v>0</v>
      </c>
      <c r="H133" s="13">
        <f t="shared" si="16"/>
        <v>4.8436302744525168</v>
      </c>
      <c r="I133" s="16">
        <f t="shared" si="24"/>
        <v>26.08278701820209</v>
      </c>
      <c r="J133" s="13">
        <f t="shared" si="17"/>
        <v>25.400156101476629</v>
      </c>
      <c r="K133" s="13">
        <f t="shared" si="18"/>
        <v>0.68263091672546139</v>
      </c>
      <c r="L133" s="13">
        <f t="shared" si="19"/>
        <v>0</v>
      </c>
      <c r="M133" s="13">
        <f t="shared" si="25"/>
        <v>0.92863805748095929</v>
      </c>
      <c r="N133" s="13">
        <f t="shared" si="20"/>
        <v>4.8676021940569997E-2</v>
      </c>
      <c r="O133" s="13">
        <f t="shared" si="21"/>
        <v>4.8676021940569997E-2</v>
      </c>
      <c r="Q133" s="41">
        <v>16.868975859254689</v>
      </c>
      <c r="R133" s="44"/>
    </row>
    <row r="134" spans="1:18" s="1" customFormat="1" x14ac:dyDescent="0.2">
      <c r="A134" s="14">
        <f t="shared" si="22"/>
        <v>26054</v>
      </c>
      <c r="B134" s="1">
        <f t="shared" si="27"/>
        <v>5</v>
      </c>
      <c r="C134" s="31"/>
      <c r="D134" s="31"/>
      <c r="E134" s="31"/>
      <c r="F134" s="34">
        <v>7.6037381939703641</v>
      </c>
      <c r="G134" s="13">
        <f t="shared" ref="G134:G197" si="28">IF((F134-$J$2)&gt;0,$I$2*(F134-$J$2),0)</f>
        <v>0</v>
      </c>
      <c r="H134" s="13">
        <f t="shared" ref="H134:H197" si="29">F134-G134</f>
        <v>7.6037381939703641</v>
      </c>
      <c r="I134" s="16">
        <f t="shared" si="24"/>
        <v>8.2863691106958264</v>
      </c>
      <c r="J134" s="13">
        <f t="shared" ref="J134:J197" si="30">I134/SQRT(1+(I134/($K$2*(300+(25*Q134)+0.05*(Q134)^3)))^2)</f>
        <v>8.2655718266621925</v>
      </c>
      <c r="K134" s="13">
        <f t="shared" ref="K134:K197" si="31">I134-J134</f>
        <v>2.07972840336339E-2</v>
      </c>
      <c r="L134" s="13">
        <f t="shared" ref="L134:L197" si="32">IF(K134&gt;$N$2,(K134-$N$2)/$L$2,0)</f>
        <v>0</v>
      </c>
      <c r="M134" s="13">
        <f t="shared" si="25"/>
        <v>0.87996203554038932</v>
      </c>
      <c r="N134" s="13">
        <f t="shared" ref="N134:N197" si="33">$M$2*M134</f>
        <v>4.6124591818929271E-2</v>
      </c>
      <c r="O134" s="13">
        <f t="shared" ref="O134:O197" si="34">N134+G134</f>
        <v>4.6124591818929271E-2</v>
      </c>
      <c r="Q134" s="41">
        <v>17.48798793829129</v>
      </c>
      <c r="R134" s="44"/>
    </row>
    <row r="135" spans="1:18" s="1" customFormat="1" x14ac:dyDescent="0.2">
      <c r="A135" s="14">
        <f t="shared" ref="A135:A198" si="35">EDATE(A134,1)</f>
        <v>26085</v>
      </c>
      <c r="B135" s="1">
        <f t="shared" si="27"/>
        <v>6</v>
      </c>
      <c r="C135" s="31"/>
      <c r="D135" s="31"/>
      <c r="E135" s="31"/>
      <c r="F135" s="34">
        <v>17.811696034405539</v>
      </c>
      <c r="G135" s="13">
        <f t="shared" si="28"/>
        <v>0</v>
      </c>
      <c r="H135" s="13">
        <f t="shared" si="29"/>
        <v>17.811696034405539</v>
      </c>
      <c r="I135" s="16">
        <f t="shared" ref="I135:I198" si="36">H135+K134-L134</f>
        <v>17.832493318439173</v>
      </c>
      <c r="J135" s="13">
        <f t="shared" si="30"/>
        <v>17.665632660208882</v>
      </c>
      <c r="K135" s="13">
        <f t="shared" si="31"/>
        <v>0.16686065823029139</v>
      </c>
      <c r="L135" s="13">
        <f t="shared" si="32"/>
        <v>0</v>
      </c>
      <c r="M135" s="13">
        <f t="shared" ref="M135:M198" si="37">L135+M134-N134</f>
        <v>0.83383744372146007</v>
      </c>
      <c r="N135" s="13">
        <f t="shared" si="33"/>
        <v>4.3706898913398025E-2</v>
      </c>
      <c r="O135" s="13">
        <f t="shared" si="34"/>
        <v>4.3706898913398025E-2</v>
      </c>
      <c r="Q135" s="41">
        <v>18.948948256983989</v>
      </c>
      <c r="R135" s="44"/>
    </row>
    <row r="136" spans="1:18" s="1" customFormat="1" x14ac:dyDescent="0.2">
      <c r="A136" s="14">
        <f t="shared" si="35"/>
        <v>26115</v>
      </c>
      <c r="B136" s="1">
        <f t="shared" si="27"/>
        <v>7</v>
      </c>
      <c r="C136" s="31"/>
      <c r="D136" s="31"/>
      <c r="E136" s="31"/>
      <c r="F136" s="34">
        <v>34.176001725811041</v>
      </c>
      <c r="G136" s="13">
        <f t="shared" si="28"/>
        <v>0</v>
      </c>
      <c r="H136" s="13">
        <f t="shared" si="29"/>
        <v>34.176001725811041</v>
      </c>
      <c r="I136" s="16">
        <f t="shared" si="36"/>
        <v>34.342862384041332</v>
      </c>
      <c r="J136" s="13">
        <f t="shared" si="30"/>
        <v>33.623520253086703</v>
      </c>
      <c r="K136" s="13">
        <f t="shared" si="31"/>
        <v>0.71934213095462951</v>
      </c>
      <c r="L136" s="13">
        <f t="shared" si="32"/>
        <v>0</v>
      </c>
      <c r="M136" s="13">
        <f t="shared" si="37"/>
        <v>0.790130544808062</v>
      </c>
      <c r="N136" s="13">
        <f t="shared" si="33"/>
        <v>4.1415933177798216E-2</v>
      </c>
      <c r="O136" s="13">
        <f t="shared" si="34"/>
        <v>4.1415933177798216E-2</v>
      </c>
      <c r="Q136" s="41">
        <v>22.392331601083779</v>
      </c>
      <c r="R136" s="44"/>
    </row>
    <row r="137" spans="1:18" s="1" customFormat="1" ht="13.5" customHeight="1" thickBot="1" x14ac:dyDescent="0.25">
      <c r="A137" s="14">
        <f t="shared" si="35"/>
        <v>26146</v>
      </c>
      <c r="B137" s="3">
        <f t="shared" si="27"/>
        <v>8</v>
      </c>
      <c r="C137" s="32"/>
      <c r="D137" s="32"/>
      <c r="E137" s="32"/>
      <c r="F137" s="37">
        <v>76.468093448870235</v>
      </c>
      <c r="G137" s="18">
        <f t="shared" si="28"/>
        <v>0.38673415327350369</v>
      </c>
      <c r="H137" s="18">
        <f t="shared" si="29"/>
        <v>76.081359295596727</v>
      </c>
      <c r="I137" s="17">
        <f t="shared" si="36"/>
        <v>76.800701426551356</v>
      </c>
      <c r="J137" s="18">
        <f t="shared" si="30"/>
        <v>69.80208112083568</v>
      </c>
      <c r="K137" s="18">
        <f t="shared" si="31"/>
        <v>6.9986203057156757</v>
      </c>
      <c r="L137" s="18">
        <f t="shared" si="32"/>
        <v>0</v>
      </c>
      <c r="M137" s="18">
        <f t="shared" si="37"/>
        <v>0.74871461163026376</v>
      </c>
      <c r="N137" s="18">
        <f t="shared" si="33"/>
        <v>3.9245052008529506E-2</v>
      </c>
      <c r="O137" s="18">
        <f t="shared" si="34"/>
        <v>0.4259792052820332</v>
      </c>
      <c r="P137" s="3"/>
      <c r="Q137" s="42">
        <v>22.581513193548389</v>
      </c>
      <c r="R137" s="47"/>
    </row>
    <row r="138" spans="1:18" s="1" customFormat="1" x14ac:dyDescent="0.2">
      <c r="A138" s="14">
        <f t="shared" si="35"/>
        <v>26177</v>
      </c>
      <c r="B138" s="1">
        <f t="shared" si="27"/>
        <v>9</v>
      </c>
      <c r="C138" s="31"/>
      <c r="D138" s="31"/>
      <c r="E138" s="31"/>
      <c r="F138" s="34">
        <v>90.939965284409411</v>
      </c>
      <c r="G138" s="13">
        <f t="shared" si="28"/>
        <v>0.67617158998428717</v>
      </c>
      <c r="H138" s="13">
        <f t="shared" si="29"/>
        <v>90.263793694425118</v>
      </c>
      <c r="I138" s="16">
        <f t="shared" si="36"/>
        <v>97.262414000140794</v>
      </c>
      <c r="J138" s="13">
        <f t="shared" si="30"/>
        <v>77.079124645645095</v>
      </c>
      <c r="K138" s="13">
        <f t="shared" si="31"/>
        <v>20.183289354495699</v>
      </c>
      <c r="L138" s="13">
        <f t="shared" si="32"/>
        <v>0.16679018289578965</v>
      </c>
      <c r="M138" s="13">
        <f t="shared" si="37"/>
        <v>0.87625974251752392</v>
      </c>
      <c r="N138" s="13">
        <f t="shared" si="33"/>
        <v>4.5930530316754502E-2</v>
      </c>
      <c r="O138" s="13">
        <f t="shared" si="34"/>
        <v>0.72210212030104171</v>
      </c>
      <c r="Q138" s="41">
        <v>18.611382110772279</v>
      </c>
      <c r="R138" s="44"/>
    </row>
    <row r="139" spans="1:18" s="1" customFormat="1" x14ac:dyDescent="0.2">
      <c r="A139" s="14">
        <f t="shared" si="35"/>
        <v>26207</v>
      </c>
      <c r="B139" s="1">
        <f t="shared" si="27"/>
        <v>10</v>
      </c>
      <c r="C139" s="31"/>
      <c r="D139" s="31"/>
      <c r="E139" s="31"/>
      <c r="F139" s="34">
        <v>13.5473809026968</v>
      </c>
      <c r="G139" s="13">
        <f t="shared" si="28"/>
        <v>0</v>
      </c>
      <c r="H139" s="13">
        <f t="shared" si="29"/>
        <v>13.5473809026968</v>
      </c>
      <c r="I139" s="16">
        <f t="shared" si="36"/>
        <v>33.563880074296712</v>
      </c>
      <c r="J139" s="13">
        <f t="shared" si="30"/>
        <v>32.296264092013217</v>
      </c>
      <c r="K139" s="13">
        <f t="shared" si="31"/>
        <v>1.2676159822834947</v>
      </c>
      <c r="L139" s="13">
        <f t="shared" si="32"/>
        <v>0</v>
      </c>
      <c r="M139" s="13">
        <f t="shared" si="37"/>
        <v>0.83032921220076938</v>
      </c>
      <c r="N139" s="13">
        <f t="shared" si="33"/>
        <v>4.3523009449577252E-2</v>
      </c>
      <c r="O139" s="13">
        <f t="shared" si="34"/>
        <v>4.3523009449577252E-2</v>
      </c>
      <c r="Q139" s="41">
        <v>17.716689150432028</v>
      </c>
      <c r="R139" s="44"/>
    </row>
    <row r="140" spans="1:18" s="1" customFormat="1" x14ac:dyDescent="0.2">
      <c r="A140" s="14">
        <f t="shared" si="35"/>
        <v>26238</v>
      </c>
      <c r="B140" s="1">
        <f t="shared" si="27"/>
        <v>11</v>
      </c>
      <c r="C140" s="31"/>
      <c r="D140" s="31"/>
      <c r="E140" s="31"/>
      <c r="F140" s="34">
        <v>48.138503888868897</v>
      </c>
      <c r="G140" s="13">
        <f t="shared" si="28"/>
        <v>0</v>
      </c>
      <c r="H140" s="13">
        <f t="shared" si="29"/>
        <v>48.138503888868897</v>
      </c>
      <c r="I140" s="16">
        <f t="shared" si="36"/>
        <v>49.406119871152391</v>
      </c>
      <c r="J140" s="13">
        <f t="shared" si="30"/>
        <v>42.556416822420431</v>
      </c>
      <c r="K140" s="13">
        <f t="shared" si="31"/>
        <v>6.8497030487319606</v>
      </c>
      <c r="L140" s="13">
        <f t="shared" si="32"/>
        <v>0</v>
      </c>
      <c r="M140" s="13">
        <f t="shared" si="37"/>
        <v>0.78680620275119217</v>
      </c>
      <c r="N140" s="13">
        <f t="shared" si="33"/>
        <v>4.1241682568968874E-2</v>
      </c>
      <c r="O140" s="13">
        <f t="shared" si="34"/>
        <v>4.1241682568968874E-2</v>
      </c>
      <c r="Q140" s="41">
        <v>12.7206159964603</v>
      </c>
      <c r="R140" s="44"/>
    </row>
    <row r="141" spans="1:18" s="1" customFormat="1" x14ac:dyDescent="0.2">
      <c r="A141" s="14">
        <f t="shared" si="35"/>
        <v>26268</v>
      </c>
      <c r="B141" s="1">
        <f t="shared" si="27"/>
        <v>12</v>
      </c>
      <c r="C141" s="31"/>
      <c r="D141" s="31"/>
      <c r="E141" s="31"/>
      <c r="F141" s="34">
        <v>18.917814180786849</v>
      </c>
      <c r="G141" s="13">
        <f t="shared" si="28"/>
        <v>0</v>
      </c>
      <c r="H141" s="13">
        <f t="shared" si="29"/>
        <v>18.917814180786849</v>
      </c>
      <c r="I141" s="16">
        <f t="shared" si="36"/>
        <v>25.767517229518809</v>
      </c>
      <c r="J141" s="13">
        <f t="shared" si="30"/>
        <v>24.571743083129228</v>
      </c>
      <c r="K141" s="13">
        <f t="shared" si="31"/>
        <v>1.1957741463895815</v>
      </c>
      <c r="L141" s="13">
        <f t="shared" si="32"/>
        <v>0</v>
      </c>
      <c r="M141" s="13">
        <f t="shared" si="37"/>
        <v>0.7455645201822233</v>
      </c>
      <c r="N141" s="13">
        <f t="shared" si="33"/>
        <v>3.9079935018972181E-2</v>
      </c>
      <c r="O141" s="13">
        <f t="shared" si="34"/>
        <v>3.9079935018972181E-2</v>
      </c>
      <c r="Q141" s="41">
        <v>12.336746122580649</v>
      </c>
      <c r="R141" s="44"/>
    </row>
    <row r="142" spans="1:18" s="1" customFormat="1" x14ac:dyDescent="0.2">
      <c r="A142" s="14">
        <f t="shared" si="35"/>
        <v>26299</v>
      </c>
      <c r="B142" s="1">
        <f t="shared" si="27"/>
        <v>1</v>
      </c>
      <c r="C142" s="31"/>
      <c r="D142" s="31"/>
      <c r="E142" s="31"/>
      <c r="F142" s="34">
        <v>17.606700045296432</v>
      </c>
      <c r="G142" s="13">
        <f t="shared" si="28"/>
        <v>0</v>
      </c>
      <c r="H142" s="13">
        <f t="shared" si="29"/>
        <v>17.606700045296432</v>
      </c>
      <c r="I142" s="16">
        <f t="shared" si="36"/>
        <v>18.802474191686013</v>
      </c>
      <c r="J142" s="13">
        <f t="shared" si="30"/>
        <v>18.376233280446446</v>
      </c>
      <c r="K142" s="13">
        <f t="shared" si="31"/>
        <v>0.42624091123956731</v>
      </c>
      <c r="L142" s="13">
        <f t="shared" si="32"/>
        <v>0</v>
      </c>
      <c r="M142" s="13">
        <f t="shared" si="37"/>
        <v>0.70648458516325108</v>
      </c>
      <c r="N142" s="13">
        <f t="shared" si="33"/>
        <v>3.7031498861208378E-2</v>
      </c>
      <c r="O142" s="13">
        <f t="shared" si="34"/>
        <v>3.7031498861208378E-2</v>
      </c>
      <c r="Q142" s="41">
        <v>13.23798738283374</v>
      </c>
      <c r="R142" s="44"/>
    </row>
    <row r="143" spans="1:18" s="1" customFormat="1" x14ac:dyDescent="0.2">
      <c r="A143" s="14">
        <f t="shared" si="35"/>
        <v>26330</v>
      </c>
      <c r="B143" s="1">
        <f t="shared" si="27"/>
        <v>2</v>
      </c>
      <c r="C143" s="31"/>
      <c r="D143" s="31"/>
      <c r="E143" s="31"/>
      <c r="F143" s="34">
        <v>17.555939615516291</v>
      </c>
      <c r="G143" s="13">
        <f t="shared" si="28"/>
        <v>0</v>
      </c>
      <c r="H143" s="13">
        <f t="shared" si="29"/>
        <v>17.555939615516291</v>
      </c>
      <c r="I143" s="16">
        <f t="shared" si="36"/>
        <v>17.982180526755858</v>
      </c>
      <c r="J143" s="13">
        <f t="shared" si="30"/>
        <v>17.596715132490253</v>
      </c>
      <c r="K143" s="13">
        <f t="shared" si="31"/>
        <v>0.385465394265605</v>
      </c>
      <c r="L143" s="13">
        <f t="shared" si="32"/>
        <v>0</v>
      </c>
      <c r="M143" s="13">
        <f t="shared" si="37"/>
        <v>0.6694530863020427</v>
      </c>
      <c r="N143" s="13">
        <f t="shared" si="33"/>
        <v>3.5090434701130775E-2</v>
      </c>
      <c r="O143" s="13">
        <f t="shared" si="34"/>
        <v>3.5090434701130775E-2</v>
      </c>
      <c r="Q143" s="41">
        <v>13.009323841601869</v>
      </c>
      <c r="R143" s="44"/>
    </row>
    <row r="144" spans="1:18" s="1" customFormat="1" x14ac:dyDescent="0.2">
      <c r="A144" s="14">
        <f t="shared" si="35"/>
        <v>26359</v>
      </c>
      <c r="B144" s="1">
        <f t="shared" si="27"/>
        <v>3</v>
      </c>
      <c r="C144" s="31"/>
      <c r="D144" s="31"/>
      <c r="E144" s="31"/>
      <c r="F144" s="34">
        <v>19.713930986434601</v>
      </c>
      <c r="G144" s="13">
        <f t="shared" si="28"/>
        <v>0</v>
      </c>
      <c r="H144" s="13">
        <f t="shared" si="29"/>
        <v>19.713930986434601</v>
      </c>
      <c r="I144" s="16">
        <f t="shared" si="36"/>
        <v>20.099396380700206</v>
      </c>
      <c r="J144" s="13">
        <f t="shared" si="30"/>
        <v>19.753343389253928</v>
      </c>
      <c r="K144" s="13">
        <f t="shared" si="31"/>
        <v>0.34605299144627821</v>
      </c>
      <c r="L144" s="13">
        <f t="shared" si="32"/>
        <v>0</v>
      </c>
      <c r="M144" s="13">
        <f t="shared" si="37"/>
        <v>0.63436265160091188</v>
      </c>
      <c r="N144" s="13">
        <f t="shared" si="33"/>
        <v>3.325111446688396E-2</v>
      </c>
      <c r="O144" s="13">
        <f t="shared" si="34"/>
        <v>3.325111446688396E-2</v>
      </c>
      <c r="Q144" s="41">
        <v>16.238470836257282</v>
      </c>
      <c r="R144" s="44"/>
    </row>
    <row r="145" spans="1:18" s="1" customFormat="1" x14ac:dyDescent="0.2">
      <c r="A145" s="14">
        <f t="shared" si="35"/>
        <v>26390</v>
      </c>
      <c r="B145" s="1">
        <f t="shared" si="27"/>
        <v>4</v>
      </c>
      <c r="C145" s="31"/>
      <c r="D145" s="31"/>
      <c r="E145" s="31"/>
      <c r="F145" s="34">
        <v>29.53414395182401</v>
      </c>
      <c r="G145" s="13">
        <f t="shared" si="28"/>
        <v>0</v>
      </c>
      <c r="H145" s="13">
        <f t="shared" si="29"/>
        <v>29.53414395182401</v>
      </c>
      <c r="I145" s="16">
        <f t="shared" si="36"/>
        <v>29.880196943270288</v>
      </c>
      <c r="J145" s="13">
        <f t="shared" si="30"/>
        <v>28.25329868741786</v>
      </c>
      <c r="K145" s="13">
        <f t="shared" si="31"/>
        <v>1.6268982558524279</v>
      </c>
      <c r="L145" s="13">
        <f t="shared" si="32"/>
        <v>0</v>
      </c>
      <c r="M145" s="13">
        <f t="shared" si="37"/>
        <v>0.60111153713402787</v>
      </c>
      <c r="N145" s="13">
        <f t="shared" si="33"/>
        <v>3.1508205090836086E-2</v>
      </c>
      <c r="O145" s="13">
        <f t="shared" si="34"/>
        <v>3.1508205090836086E-2</v>
      </c>
      <c r="Q145" s="41">
        <v>13.240080395770111</v>
      </c>
      <c r="R145" s="44"/>
    </row>
    <row r="146" spans="1:18" s="1" customFormat="1" x14ac:dyDescent="0.2">
      <c r="A146" s="14">
        <f t="shared" si="35"/>
        <v>26420</v>
      </c>
      <c r="B146" s="1">
        <f t="shared" si="27"/>
        <v>5</v>
      </c>
      <c r="C146" s="31"/>
      <c r="D146" s="31"/>
      <c r="E146" s="31"/>
      <c r="F146" s="34">
        <v>31.62933068139165</v>
      </c>
      <c r="G146" s="13">
        <f t="shared" si="28"/>
        <v>0</v>
      </c>
      <c r="H146" s="13">
        <f t="shared" si="29"/>
        <v>31.62933068139165</v>
      </c>
      <c r="I146" s="16">
        <f t="shared" si="36"/>
        <v>33.256228937244074</v>
      </c>
      <c r="J146" s="13">
        <f t="shared" si="30"/>
        <v>32.00684424365344</v>
      </c>
      <c r="K146" s="13">
        <f t="shared" si="31"/>
        <v>1.2493846935906348</v>
      </c>
      <c r="L146" s="13">
        <f t="shared" si="32"/>
        <v>0</v>
      </c>
      <c r="M146" s="13">
        <f t="shared" si="37"/>
        <v>0.5696033320431918</v>
      </c>
      <c r="N146" s="13">
        <f t="shared" si="33"/>
        <v>2.9856653046469263E-2</v>
      </c>
      <c r="O146" s="13">
        <f t="shared" si="34"/>
        <v>2.9856653046469263E-2</v>
      </c>
      <c r="Q146" s="41">
        <v>17.625839105609131</v>
      </c>
      <c r="R146" s="44"/>
    </row>
    <row r="147" spans="1:18" s="1" customFormat="1" x14ac:dyDescent="0.2">
      <c r="A147" s="14">
        <f t="shared" si="35"/>
        <v>26451</v>
      </c>
      <c r="B147" s="1">
        <f t="shared" si="27"/>
        <v>6</v>
      </c>
      <c r="C147" s="31"/>
      <c r="D147" s="31"/>
      <c r="E147" s="31"/>
      <c r="F147" s="34">
        <v>1.0786522213452181</v>
      </c>
      <c r="G147" s="13">
        <f t="shared" si="28"/>
        <v>0</v>
      </c>
      <c r="H147" s="13">
        <f t="shared" si="29"/>
        <v>1.0786522213452181</v>
      </c>
      <c r="I147" s="16">
        <f t="shared" si="36"/>
        <v>2.3280369149358529</v>
      </c>
      <c r="J147" s="13">
        <f t="shared" si="30"/>
        <v>2.3278669575054467</v>
      </c>
      <c r="K147" s="13">
        <f t="shared" si="31"/>
        <v>1.6995743040615352E-4</v>
      </c>
      <c r="L147" s="13">
        <f t="shared" si="32"/>
        <v>0</v>
      </c>
      <c r="M147" s="13">
        <f t="shared" si="37"/>
        <v>0.53974667899672257</v>
      </c>
      <c r="N147" s="13">
        <f t="shared" si="33"/>
        <v>2.8291669695793133E-2</v>
      </c>
      <c r="O147" s="13">
        <f t="shared" si="34"/>
        <v>2.8291669695793133E-2</v>
      </c>
      <c r="Q147" s="41">
        <v>24.587786529760251</v>
      </c>
      <c r="R147" s="44"/>
    </row>
    <row r="148" spans="1:18" s="1" customFormat="1" x14ac:dyDescent="0.2">
      <c r="A148" s="14">
        <f t="shared" si="35"/>
        <v>26481</v>
      </c>
      <c r="B148" s="1">
        <f t="shared" si="27"/>
        <v>7</v>
      </c>
      <c r="C148" s="31"/>
      <c r="D148" s="31"/>
      <c r="E148" s="31"/>
      <c r="F148" s="34">
        <v>0.32</v>
      </c>
      <c r="G148" s="13">
        <f t="shared" si="28"/>
        <v>0</v>
      </c>
      <c r="H148" s="13">
        <f t="shared" si="29"/>
        <v>0.32</v>
      </c>
      <c r="I148" s="16">
        <f t="shared" si="36"/>
        <v>0.32016995743040616</v>
      </c>
      <c r="J148" s="13">
        <f t="shared" si="30"/>
        <v>0.32016947153938835</v>
      </c>
      <c r="K148" s="13">
        <f t="shared" si="31"/>
        <v>4.858910178096032E-7</v>
      </c>
      <c r="L148" s="13">
        <f t="shared" si="32"/>
        <v>0</v>
      </c>
      <c r="M148" s="13">
        <f t="shared" si="37"/>
        <v>0.51145500930092946</v>
      </c>
      <c r="N148" s="13">
        <f t="shared" si="33"/>
        <v>2.6808717404796789E-2</v>
      </c>
      <c r="O148" s="13">
        <f t="shared" si="34"/>
        <v>2.6808717404796789E-2</v>
      </c>
      <c r="Q148" s="41">
        <v>23.91293911100091</v>
      </c>
      <c r="R148" s="44"/>
    </row>
    <row r="149" spans="1:18" s="1" customFormat="1" ht="13.5" customHeight="1" thickBot="1" x14ac:dyDescent="0.25">
      <c r="A149" s="14">
        <f t="shared" si="35"/>
        <v>26512</v>
      </c>
      <c r="B149" s="3">
        <f t="shared" si="27"/>
        <v>8</v>
      </c>
      <c r="C149" s="32"/>
      <c r="D149" s="32"/>
      <c r="E149" s="32"/>
      <c r="F149" s="37">
        <v>7.487802498994621</v>
      </c>
      <c r="G149" s="18">
        <f t="shared" si="28"/>
        <v>0</v>
      </c>
      <c r="H149" s="18">
        <f t="shared" si="29"/>
        <v>7.487802498994621</v>
      </c>
      <c r="I149" s="17">
        <f t="shared" si="36"/>
        <v>7.4878029848856391</v>
      </c>
      <c r="J149" s="18">
        <f t="shared" si="30"/>
        <v>7.4818886714903483</v>
      </c>
      <c r="K149" s="18">
        <f t="shared" si="31"/>
        <v>5.9143133952908045E-3</v>
      </c>
      <c r="L149" s="18">
        <f t="shared" si="32"/>
        <v>0</v>
      </c>
      <c r="M149" s="18">
        <f t="shared" si="37"/>
        <v>0.48464629189613267</v>
      </c>
      <c r="N149" s="18">
        <f t="shared" si="33"/>
        <v>2.5403496386681036E-2</v>
      </c>
      <c r="O149" s="18">
        <f t="shared" si="34"/>
        <v>2.5403496386681036E-2</v>
      </c>
      <c r="P149" s="3"/>
      <c r="Q149" s="42">
        <v>24.259135193548381</v>
      </c>
      <c r="R149" s="47"/>
    </row>
    <row r="150" spans="1:18" s="1" customFormat="1" x14ac:dyDescent="0.2">
      <c r="A150" s="14">
        <f t="shared" si="35"/>
        <v>26543</v>
      </c>
      <c r="B150" s="1">
        <f t="shared" si="27"/>
        <v>9</v>
      </c>
      <c r="C150" s="31"/>
      <c r="D150" s="31"/>
      <c r="E150" s="31"/>
      <c r="F150" s="34">
        <v>4.8619278906890173</v>
      </c>
      <c r="G150" s="13">
        <f t="shared" si="28"/>
        <v>0</v>
      </c>
      <c r="H150" s="13">
        <f t="shared" si="29"/>
        <v>4.8619278906890173</v>
      </c>
      <c r="I150" s="16">
        <f t="shared" si="36"/>
        <v>4.8678422040843081</v>
      </c>
      <c r="J150" s="13">
        <f t="shared" si="30"/>
        <v>4.8661150920104941</v>
      </c>
      <c r="K150" s="13">
        <f t="shared" si="31"/>
        <v>1.7271120738140411E-3</v>
      </c>
      <c r="L150" s="13">
        <f t="shared" si="32"/>
        <v>0</v>
      </c>
      <c r="M150" s="13">
        <f t="shared" si="37"/>
        <v>0.45924279550945163</v>
      </c>
      <c r="N150" s="13">
        <f t="shared" si="33"/>
        <v>2.4071932234723339E-2</v>
      </c>
      <c r="O150" s="13">
        <f t="shared" si="34"/>
        <v>2.4071932234723339E-2</v>
      </c>
      <c r="Q150" s="41">
        <v>23.82840406538762</v>
      </c>
      <c r="R150" s="44"/>
    </row>
    <row r="151" spans="1:18" s="1" customFormat="1" x14ac:dyDescent="0.2">
      <c r="A151" s="14">
        <f t="shared" si="35"/>
        <v>26573</v>
      </c>
      <c r="B151" s="1">
        <f t="shared" si="27"/>
        <v>10</v>
      </c>
      <c r="C151" s="31"/>
      <c r="D151" s="31"/>
      <c r="E151" s="31"/>
      <c r="F151" s="34">
        <v>13.368899510462381</v>
      </c>
      <c r="G151" s="13">
        <f t="shared" si="28"/>
        <v>0</v>
      </c>
      <c r="H151" s="13">
        <f t="shared" si="29"/>
        <v>13.368899510462381</v>
      </c>
      <c r="I151" s="16">
        <f t="shared" si="36"/>
        <v>13.370626622536195</v>
      </c>
      <c r="J151" s="13">
        <f t="shared" si="30"/>
        <v>13.275692406289364</v>
      </c>
      <c r="K151" s="13">
        <f t="shared" si="31"/>
        <v>9.4934216246830516E-2</v>
      </c>
      <c r="L151" s="13">
        <f t="shared" si="32"/>
        <v>0</v>
      </c>
      <c r="M151" s="13">
        <f t="shared" si="37"/>
        <v>0.43517086327472831</v>
      </c>
      <c r="N151" s="13">
        <f t="shared" si="33"/>
        <v>2.2810164108627202E-2</v>
      </c>
      <c r="O151" s="13">
        <f t="shared" si="34"/>
        <v>2.2810164108627202E-2</v>
      </c>
      <c r="Q151" s="41">
        <v>16.84977707109153</v>
      </c>
      <c r="R151" s="44"/>
    </row>
    <row r="152" spans="1:18" s="1" customFormat="1" x14ac:dyDescent="0.2">
      <c r="A152" s="14">
        <f t="shared" si="35"/>
        <v>26604</v>
      </c>
      <c r="B152" s="1">
        <f t="shared" si="27"/>
        <v>11</v>
      </c>
      <c r="C152" s="31"/>
      <c r="D152" s="31"/>
      <c r="E152" s="31"/>
      <c r="F152" s="34">
        <v>14.43194406536939</v>
      </c>
      <c r="G152" s="13">
        <f t="shared" si="28"/>
        <v>0</v>
      </c>
      <c r="H152" s="13">
        <f t="shared" si="29"/>
        <v>14.43194406536939</v>
      </c>
      <c r="I152" s="16">
        <f t="shared" si="36"/>
        <v>14.52687828161622</v>
      </c>
      <c r="J152" s="13">
        <f t="shared" si="30"/>
        <v>14.362294763155713</v>
      </c>
      <c r="K152" s="13">
        <f t="shared" si="31"/>
        <v>0.16458351846050689</v>
      </c>
      <c r="L152" s="13">
        <f t="shared" si="32"/>
        <v>0</v>
      </c>
      <c r="M152" s="13">
        <f t="shared" si="37"/>
        <v>0.41236069916610113</v>
      </c>
      <c r="N152" s="13">
        <f t="shared" si="33"/>
        <v>2.1614533540102603E-2</v>
      </c>
      <c r="O152" s="13">
        <f t="shared" si="34"/>
        <v>2.1614533540102603E-2</v>
      </c>
      <c r="Q152" s="41">
        <v>14.64945335337787</v>
      </c>
      <c r="R152" s="44"/>
    </row>
    <row r="153" spans="1:18" s="1" customFormat="1" x14ac:dyDescent="0.2">
      <c r="A153" s="14">
        <f t="shared" si="35"/>
        <v>26634</v>
      </c>
      <c r="B153" s="1">
        <f t="shared" si="27"/>
        <v>12</v>
      </c>
      <c r="C153" s="31"/>
      <c r="D153" s="31"/>
      <c r="E153" s="31"/>
      <c r="F153" s="34">
        <v>45.098456739029572</v>
      </c>
      <c r="G153" s="13">
        <f t="shared" si="28"/>
        <v>0</v>
      </c>
      <c r="H153" s="13">
        <f t="shared" si="29"/>
        <v>45.098456739029572</v>
      </c>
      <c r="I153" s="16">
        <f t="shared" si="36"/>
        <v>45.263040257490076</v>
      </c>
      <c r="J153" s="13">
        <f t="shared" si="30"/>
        <v>40.617622024141333</v>
      </c>
      <c r="K153" s="13">
        <f t="shared" si="31"/>
        <v>4.6454182333487424</v>
      </c>
      <c r="L153" s="13">
        <f t="shared" si="32"/>
        <v>0</v>
      </c>
      <c r="M153" s="13">
        <f t="shared" si="37"/>
        <v>0.39074616562599851</v>
      </c>
      <c r="N153" s="13">
        <f t="shared" si="33"/>
        <v>2.0481573825219503E-2</v>
      </c>
      <c r="O153" s="13">
        <f t="shared" si="34"/>
        <v>2.0481573825219503E-2</v>
      </c>
      <c r="Q153" s="41">
        <v>14.090069122580649</v>
      </c>
      <c r="R153" s="44"/>
    </row>
    <row r="154" spans="1:18" s="1" customFormat="1" x14ac:dyDescent="0.2">
      <c r="A154" s="14">
        <f t="shared" si="35"/>
        <v>26665</v>
      </c>
      <c r="B154" s="1">
        <f t="shared" ref="B154:B217" si="38">B142</f>
        <v>1</v>
      </c>
      <c r="C154" s="31"/>
      <c r="D154" s="31"/>
      <c r="E154" s="31"/>
      <c r="F154" s="34">
        <v>41.114550206196327</v>
      </c>
      <c r="G154" s="13">
        <f t="shared" si="28"/>
        <v>0</v>
      </c>
      <c r="H154" s="13">
        <f t="shared" si="29"/>
        <v>41.114550206196327</v>
      </c>
      <c r="I154" s="16">
        <f t="shared" si="36"/>
        <v>45.759968439545069</v>
      </c>
      <c r="J154" s="13">
        <f t="shared" si="30"/>
        <v>39.900767330311211</v>
      </c>
      <c r="K154" s="13">
        <f t="shared" si="31"/>
        <v>5.8592011092338581</v>
      </c>
      <c r="L154" s="13">
        <f t="shared" si="32"/>
        <v>0</v>
      </c>
      <c r="M154" s="13">
        <f t="shared" si="37"/>
        <v>0.37026459180077903</v>
      </c>
      <c r="N154" s="13">
        <f t="shared" si="33"/>
        <v>1.9407999972777829E-2</v>
      </c>
      <c r="O154" s="13">
        <f t="shared" si="34"/>
        <v>1.9407999972777829E-2</v>
      </c>
      <c r="Q154" s="41">
        <v>12.31734816632771</v>
      </c>
      <c r="R154" s="44"/>
    </row>
    <row r="155" spans="1:18" s="1" customFormat="1" x14ac:dyDescent="0.2">
      <c r="A155" s="14">
        <f t="shared" si="35"/>
        <v>26696</v>
      </c>
      <c r="B155" s="1">
        <f t="shared" si="38"/>
        <v>2</v>
      </c>
      <c r="C155" s="31"/>
      <c r="D155" s="31"/>
      <c r="E155" s="31"/>
      <c r="F155" s="34">
        <v>42.776537454213887</v>
      </c>
      <c r="G155" s="13">
        <f t="shared" si="28"/>
        <v>0</v>
      </c>
      <c r="H155" s="13">
        <f t="shared" si="29"/>
        <v>42.776537454213887</v>
      </c>
      <c r="I155" s="16">
        <f t="shared" si="36"/>
        <v>48.635738563447745</v>
      </c>
      <c r="J155" s="13">
        <f t="shared" si="30"/>
        <v>43.534181287262172</v>
      </c>
      <c r="K155" s="13">
        <f t="shared" si="31"/>
        <v>5.1015572761855736</v>
      </c>
      <c r="L155" s="13">
        <f t="shared" si="32"/>
        <v>0</v>
      </c>
      <c r="M155" s="13">
        <f t="shared" si="37"/>
        <v>0.35085659182800122</v>
      </c>
      <c r="N155" s="13">
        <f t="shared" si="33"/>
        <v>1.8390699179549372E-2</v>
      </c>
      <c r="O155" s="13">
        <f t="shared" si="34"/>
        <v>1.8390699179549372E-2</v>
      </c>
      <c r="Q155" s="41">
        <v>14.941034082706519</v>
      </c>
      <c r="R155" s="44"/>
    </row>
    <row r="156" spans="1:18" s="1" customFormat="1" x14ac:dyDescent="0.2">
      <c r="A156" s="14">
        <f t="shared" si="35"/>
        <v>26724</v>
      </c>
      <c r="B156" s="1">
        <f t="shared" si="38"/>
        <v>3</v>
      </c>
      <c r="C156" s="31"/>
      <c r="D156" s="31"/>
      <c r="E156" s="31"/>
      <c r="F156" s="34">
        <v>54.229828949578007</v>
      </c>
      <c r="G156" s="13">
        <f t="shared" si="28"/>
        <v>0</v>
      </c>
      <c r="H156" s="13">
        <f t="shared" si="29"/>
        <v>54.229828949578007</v>
      </c>
      <c r="I156" s="16">
        <f t="shared" si="36"/>
        <v>59.33138622576358</v>
      </c>
      <c r="J156" s="13">
        <f t="shared" si="30"/>
        <v>50.66980638653407</v>
      </c>
      <c r="K156" s="13">
        <f t="shared" si="31"/>
        <v>8.6615798392295105</v>
      </c>
      <c r="L156" s="13">
        <f t="shared" si="32"/>
        <v>0</v>
      </c>
      <c r="M156" s="13">
        <f t="shared" si="37"/>
        <v>0.33246589264845183</v>
      </c>
      <c r="N156" s="13">
        <f t="shared" si="33"/>
        <v>1.7426721804774888E-2</v>
      </c>
      <c r="O156" s="13">
        <f t="shared" si="34"/>
        <v>1.7426721804774888E-2</v>
      </c>
      <c r="Q156" s="41">
        <v>14.904525221178901</v>
      </c>
      <c r="R156" s="44"/>
    </row>
    <row r="157" spans="1:18" s="1" customFormat="1" x14ac:dyDescent="0.2">
      <c r="A157" s="14">
        <f t="shared" si="35"/>
        <v>26755</v>
      </c>
      <c r="B157" s="1">
        <f t="shared" si="38"/>
        <v>4</v>
      </c>
      <c r="C157" s="31"/>
      <c r="D157" s="31"/>
      <c r="E157" s="31"/>
      <c r="F157" s="34">
        <v>76.223340916116612</v>
      </c>
      <c r="G157" s="13">
        <f t="shared" si="28"/>
        <v>0.38183910261843124</v>
      </c>
      <c r="H157" s="13">
        <f t="shared" si="29"/>
        <v>75.841501813498184</v>
      </c>
      <c r="I157" s="16">
        <f t="shared" si="36"/>
        <v>84.503081652727701</v>
      </c>
      <c r="J157" s="13">
        <f t="shared" si="30"/>
        <v>68.952200377179864</v>
      </c>
      <c r="K157" s="13">
        <f t="shared" si="31"/>
        <v>15.550881275547837</v>
      </c>
      <c r="L157" s="13">
        <f t="shared" si="32"/>
        <v>0</v>
      </c>
      <c r="M157" s="13">
        <f t="shared" si="37"/>
        <v>0.31503917084367694</v>
      </c>
      <c r="N157" s="13">
        <f t="shared" si="33"/>
        <v>1.6513272817747105E-2</v>
      </c>
      <c r="O157" s="13">
        <f t="shared" si="34"/>
        <v>0.39835237543617835</v>
      </c>
      <c r="Q157" s="41">
        <v>17.792767520343361</v>
      </c>
      <c r="R157" s="44"/>
    </row>
    <row r="158" spans="1:18" s="1" customFormat="1" x14ac:dyDescent="0.2">
      <c r="A158" s="14">
        <f t="shared" si="35"/>
        <v>26785</v>
      </c>
      <c r="B158" s="1">
        <f t="shared" si="38"/>
        <v>5</v>
      </c>
      <c r="C158" s="31"/>
      <c r="D158" s="31"/>
      <c r="E158" s="31"/>
      <c r="F158" s="34">
        <v>7.7068827758904552</v>
      </c>
      <c r="G158" s="13">
        <f t="shared" si="28"/>
        <v>0</v>
      </c>
      <c r="H158" s="13">
        <f t="shared" si="29"/>
        <v>7.7068827758904552</v>
      </c>
      <c r="I158" s="16">
        <f t="shared" si="36"/>
        <v>23.257764051438294</v>
      </c>
      <c r="J158" s="13">
        <f t="shared" si="30"/>
        <v>22.862673925206945</v>
      </c>
      <c r="K158" s="13">
        <f t="shared" si="31"/>
        <v>0.39509012623134865</v>
      </c>
      <c r="L158" s="13">
        <f t="shared" si="32"/>
        <v>0</v>
      </c>
      <c r="M158" s="13">
        <f t="shared" si="37"/>
        <v>0.29852589802592983</v>
      </c>
      <c r="N158" s="13">
        <f t="shared" si="33"/>
        <v>1.5647703693682041E-2</v>
      </c>
      <c r="O158" s="13">
        <f t="shared" si="34"/>
        <v>1.5647703693682041E-2</v>
      </c>
      <c r="Q158" s="41">
        <v>18.406810144379591</v>
      </c>
      <c r="R158" s="44"/>
    </row>
    <row r="159" spans="1:18" s="1" customFormat="1" x14ac:dyDescent="0.2">
      <c r="A159" s="14">
        <f t="shared" si="35"/>
        <v>26816</v>
      </c>
      <c r="B159" s="1">
        <f t="shared" si="38"/>
        <v>6</v>
      </c>
      <c r="C159" s="31"/>
      <c r="D159" s="31"/>
      <c r="E159" s="31"/>
      <c r="F159" s="34">
        <v>8.2598001900090345</v>
      </c>
      <c r="G159" s="13">
        <f t="shared" si="28"/>
        <v>0</v>
      </c>
      <c r="H159" s="13">
        <f t="shared" si="29"/>
        <v>8.2598001900090345</v>
      </c>
      <c r="I159" s="16">
        <f t="shared" si="36"/>
        <v>8.6548903162403832</v>
      </c>
      <c r="J159" s="13">
        <f t="shared" si="30"/>
        <v>8.6417327998607085</v>
      </c>
      <c r="K159" s="13">
        <f t="shared" si="31"/>
        <v>1.3157516379674661E-2</v>
      </c>
      <c r="L159" s="13">
        <f t="shared" si="32"/>
        <v>0</v>
      </c>
      <c r="M159" s="13">
        <f t="shared" si="37"/>
        <v>0.28287819433224781</v>
      </c>
      <c r="N159" s="13">
        <f t="shared" si="33"/>
        <v>1.482750473438102E-2</v>
      </c>
      <c r="O159" s="13">
        <f t="shared" si="34"/>
        <v>1.482750473438102E-2</v>
      </c>
      <c r="Q159" s="41">
        <v>21.65616448911474</v>
      </c>
      <c r="R159" s="44"/>
    </row>
    <row r="160" spans="1:18" s="1" customFormat="1" x14ac:dyDescent="0.2">
      <c r="A160" s="14">
        <f t="shared" si="35"/>
        <v>26846</v>
      </c>
      <c r="B160" s="1">
        <f t="shared" si="38"/>
        <v>7</v>
      </c>
      <c r="C160" s="31"/>
      <c r="D160" s="31"/>
      <c r="E160" s="31"/>
      <c r="F160" s="34">
        <v>71.772794340723564</v>
      </c>
      <c r="G160" s="13">
        <f t="shared" si="28"/>
        <v>0.2928281711105703</v>
      </c>
      <c r="H160" s="13">
        <f t="shared" si="29"/>
        <v>71.479966169612993</v>
      </c>
      <c r="I160" s="16">
        <f t="shared" si="36"/>
        <v>71.493123685992671</v>
      </c>
      <c r="J160" s="13">
        <f t="shared" si="30"/>
        <v>65.306121929221163</v>
      </c>
      <c r="K160" s="13">
        <f t="shared" si="31"/>
        <v>6.1870017567715081</v>
      </c>
      <c r="L160" s="13">
        <f t="shared" si="32"/>
        <v>0</v>
      </c>
      <c r="M160" s="13">
        <f t="shared" si="37"/>
        <v>0.26805068959786682</v>
      </c>
      <c r="N160" s="13">
        <f t="shared" si="33"/>
        <v>1.4050297791417202E-2</v>
      </c>
      <c r="O160" s="13">
        <f t="shared" si="34"/>
        <v>0.3068784689019875</v>
      </c>
      <c r="Q160" s="41">
        <v>21.986746102349169</v>
      </c>
      <c r="R160" s="44"/>
    </row>
    <row r="161" spans="1:18" s="1" customFormat="1" ht="13.5" customHeight="1" thickBot="1" x14ac:dyDescent="0.25">
      <c r="A161" s="14">
        <f t="shared" si="35"/>
        <v>26877</v>
      </c>
      <c r="B161" s="3">
        <f t="shared" si="38"/>
        <v>8</v>
      </c>
      <c r="C161" s="32"/>
      <c r="D161" s="32"/>
      <c r="E161" s="32"/>
      <c r="F161" s="37">
        <v>0.88199455600030929</v>
      </c>
      <c r="G161" s="18">
        <f t="shared" si="28"/>
        <v>0</v>
      </c>
      <c r="H161" s="18">
        <f t="shared" si="29"/>
        <v>0.88199455600030929</v>
      </c>
      <c r="I161" s="17">
        <f t="shared" si="36"/>
        <v>7.0689963127718176</v>
      </c>
      <c r="J161" s="18">
        <f t="shared" si="30"/>
        <v>7.0644303033042641</v>
      </c>
      <c r="K161" s="18">
        <f t="shared" si="31"/>
        <v>4.5660094675534779E-3</v>
      </c>
      <c r="L161" s="18">
        <f t="shared" si="32"/>
        <v>0</v>
      </c>
      <c r="M161" s="18">
        <f t="shared" si="37"/>
        <v>0.25400039180644962</v>
      </c>
      <c r="N161" s="18">
        <f t="shared" si="33"/>
        <v>1.3313829370747734E-2</v>
      </c>
      <c r="O161" s="18">
        <f t="shared" si="34"/>
        <v>1.3313829370747734E-2</v>
      </c>
      <c r="P161" s="3"/>
      <c r="Q161" s="42">
        <v>24.87734519354839</v>
      </c>
      <c r="R161" s="47"/>
    </row>
    <row r="162" spans="1:18" s="1" customFormat="1" x14ac:dyDescent="0.2">
      <c r="A162" s="14">
        <f t="shared" si="35"/>
        <v>26908</v>
      </c>
      <c r="B162" s="1">
        <f t="shared" si="38"/>
        <v>9</v>
      </c>
      <c r="C162" s="31"/>
      <c r="D162" s="31"/>
      <c r="E162" s="31"/>
      <c r="F162" s="34">
        <v>198.20230283375071</v>
      </c>
      <c r="G162" s="13">
        <f t="shared" si="28"/>
        <v>2.8214183409711131</v>
      </c>
      <c r="H162" s="13">
        <f t="shared" si="29"/>
        <v>195.38088449277959</v>
      </c>
      <c r="I162" s="16">
        <f t="shared" si="36"/>
        <v>195.38545050224715</v>
      </c>
      <c r="J162" s="13">
        <f t="shared" si="30"/>
        <v>118.55282126249575</v>
      </c>
      <c r="K162" s="13">
        <f t="shared" si="31"/>
        <v>76.832629239751398</v>
      </c>
      <c r="L162" s="13">
        <f t="shared" si="32"/>
        <v>2.4770719731898345</v>
      </c>
      <c r="M162" s="13">
        <f t="shared" si="37"/>
        <v>2.7177585356255363</v>
      </c>
      <c r="N162" s="13">
        <f t="shared" si="33"/>
        <v>0.14245558109919745</v>
      </c>
      <c r="O162" s="13">
        <f t="shared" si="34"/>
        <v>2.9638739220703108</v>
      </c>
      <c r="Q162" s="41">
        <v>20.950138820317399</v>
      </c>
      <c r="R162" s="44"/>
    </row>
    <row r="163" spans="1:18" s="1" customFormat="1" x14ac:dyDescent="0.2">
      <c r="A163" s="14">
        <f t="shared" si="35"/>
        <v>26938</v>
      </c>
      <c r="B163" s="1">
        <f t="shared" si="38"/>
        <v>10</v>
      </c>
      <c r="C163" s="31"/>
      <c r="D163" s="31"/>
      <c r="E163" s="31"/>
      <c r="F163" s="34">
        <v>13.513080114495921</v>
      </c>
      <c r="G163" s="13">
        <f t="shared" si="28"/>
        <v>0</v>
      </c>
      <c r="H163" s="13">
        <f t="shared" si="29"/>
        <v>13.513080114495921</v>
      </c>
      <c r="I163" s="16">
        <f t="shared" si="36"/>
        <v>87.868637381057482</v>
      </c>
      <c r="J163" s="13">
        <f t="shared" si="30"/>
        <v>69.811113694567553</v>
      </c>
      <c r="K163" s="13">
        <f t="shared" si="31"/>
        <v>18.05752368648993</v>
      </c>
      <c r="L163" s="13">
        <f t="shared" si="32"/>
        <v>8.0096891797013459E-2</v>
      </c>
      <c r="M163" s="13">
        <f t="shared" si="37"/>
        <v>2.6553998463233519</v>
      </c>
      <c r="N163" s="13">
        <f t="shared" si="33"/>
        <v>0.13918695248312274</v>
      </c>
      <c r="O163" s="13">
        <f t="shared" si="34"/>
        <v>0.13918695248312274</v>
      </c>
      <c r="Q163" s="41">
        <v>17.270271226559029</v>
      </c>
      <c r="R163" s="44"/>
    </row>
    <row r="164" spans="1:18" s="1" customFormat="1" x14ac:dyDescent="0.2">
      <c r="A164" s="14">
        <f t="shared" si="35"/>
        <v>26969</v>
      </c>
      <c r="B164" s="1">
        <f t="shared" si="38"/>
        <v>11</v>
      </c>
      <c r="C164" s="31"/>
      <c r="D164" s="31"/>
      <c r="E164" s="31"/>
      <c r="F164" s="34">
        <v>19.807274797292681</v>
      </c>
      <c r="G164" s="13">
        <f t="shared" si="28"/>
        <v>0</v>
      </c>
      <c r="H164" s="13">
        <f t="shared" si="29"/>
        <v>19.807274797292681</v>
      </c>
      <c r="I164" s="16">
        <f t="shared" si="36"/>
        <v>37.784701591985595</v>
      </c>
      <c r="J164" s="13">
        <f t="shared" si="30"/>
        <v>34.852161202601494</v>
      </c>
      <c r="K164" s="13">
        <f t="shared" si="31"/>
        <v>2.9325403893841013</v>
      </c>
      <c r="L164" s="13">
        <f t="shared" si="32"/>
        <v>0</v>
      </c>
      <c r="M164" s="13">
        <f t="shared" si="37"/>
        <v>2.5162128938402293</v>
      </c>
      <c r="N164" s="13">
        <f t="shared" si="33"/>
        <v>0.13189124981583411</v>
      </c>
      <c r="O164" s="13">
        <f t="shared" si="34"/>
        <v>0.13189124981583411</v>
      </c>
      <c r="Q164" s="41">
        <v>13.80162730782747</v>
      </c>
      <c r="R164" s="44"/>
    </row>
    <row r="165" spans="1:18" s="1" customFormat="1" x14ac:dyDescent="0.2">
      <c r="A165" s="14">
        <f t="shared" si="35"/>
        <v>26999</v>
      </c>
      <c r="B165" s="1">
        <f t="shared" si="38"/>
        <v>12</v>
      </c>
      <c r="C165" s="31"/>
      <c r="D165" s="31"/>
      <c r="E165" s="31"/>
      <c r="F165" s="34">
        <v>85.951653714120056</v>
      </c>
      <c r="G165" s="13">
        <f t="shared" si="28"/>
        <v>0.57640535857850017</v>
      </c>
      <c r="H165" s="13">
        <f t="shared" si="29"/>
        <v>85.375248355541558</v>
      </c>
      <c r="I165" s="16">
        <f t="shared" si="36"/>
        <v>88.307788744925659</v>
      </c>
      <c r="J165" s="13">
        <f t="shared" si="30"/>
        <v>62.211273858201508</v>
      </c>
      <c r="K165" s="13">
        <f t="shared" si="31"/>
        <v>26.096514886724151</v>
      </c>
      <c r="L165" s="13">
        <f t="shared" si="32"/>
        <v>0.40794422452593498</v>
      </c>
      <c r="M165" s="13">
        <f t="shared" si="37"/>
        <v>2.7922658685503299</v>
      </c>
      <c r="N165" s="13">
        <f t="shared" si="33"/>
        <v>0.14636099994668528</v>
      </c>
      <c r="O165" s="13">
        <f t="shared" si="34"/>
        <v>0.72276635852518545</v>
      </c>
      <c r="Q165" s="41">
        <v>13.38157189085087</v>
      </c>
      <c r="R165" s="44"/>
    </row>
    <row r="166" spans="1:18" s="1" customFormat="1" x14ac:dyDescent="0.2">
      <c r="A166" s="14">
        <f t="shared" si="35"/>
        <v>27030</v>
      </c>
      <c r="B166" s="1">
        <f t="shared" si="38"/>
        <v>1</v>
      </c>
      <c r="C166" s="31"/>
      <c r="D166" s="31"/>
      <c r="E166" s="31"/>
      <c r="F166" s="34">
        <v>73.993950499049646</v>
      </c>
      <c r="G166" s="13">
        <f t="shared" si="28"/>
        <v>0.33725129427709194</v>
      </c>
      <c r="H166" s="13">
        <f t="shared" si="29"/>
        <v>73.656699204772551</v>
      </c>
      <c r="I166" s="16">
        <f t="shared" si="36"/>
        <v>99.345269866970767</v>
      </c>
      <c r="J166" s="13">
        <f t="shared" si="30"/>
        <v>63.175241003351353</v>
      </c>
      <c r="K166" s="13">
        <f t="shared" si="31"/>
        <v>36.170028863619414</v>
      </c>
      <c r="L166" s="13">
        <f t="shared" si="32"/>
        <v>0.81876376721139033</v>
      </c>
      <c r="M166" s="13">
        <f t="shared" si="37"/>
        <v>3.4646686358150349</v>
      </c>
      <c r="N166" s="13">
        <f t="shared" si="33"/>
        <v>0.18160604680709552</v>
      </c>
      <c r="O166" s="13">
        <f t="shared" si="34"/>
        <v>0.51885734108418746</v>
      </c>
      <c r="Q166" s="41">
        <v>12.381874122580649</v>
      </c>
      <c r="R166" s="44"/>
    </row>
    <row r="167" spans="1:18" s="1" customFormat="1" x14ac:dyDescent="0.2">
      <c r="A167" s="14">
        <f t="shared" si="35"/>
        <v>27061</v>
      </c>
      <c r="B167" s="1">
        <f t="shared" si="38"/>
        <v>2</v>
      </c>
      <c r="C167" s="31"/>
      <c r="D167" s="31"/>
      <c r="E167" s="31"/>
      <c r="F167" s="34">
        <v>21.012517267445531</v>
      </c>
      <c r="G167" s="13">
        <f t="shared" si="28"/>
        <v>0</v>
      </c>
      <c r="H167" s="13">
        <f t="shared" si="29"/>
        <v>21.012517267445531</v>
      </c>
      <c r="I167" s="16">
        <f t="shared" si="36"/>
        <v>56.363782363853552</v>
      </c>
      <c r="J167" s="13">
        <f t="shared" si="30"/>
        <v>45.495142488672457</v>
      </c>
      <c r="K167" s="13">
        <f t="shared" si="31"/>
        <v>10.868639875181096</v>
      </c>
      <c r="L167" s="13">
        <f t="shared" si="32"/>
        <v>0</v>
      </c>
      <c r="M167" s="13">
        <f t="shared" si="37"/>
        <v>3.2830625890079395</v>
      </c>
      <c r="N167" s="13">
        <f t="shared" si="33"/>
        <v>0.17208688070388678</v>
      </c>
      <c r="O167" s="13">
        <f t="shared" si="34"/>
        <v>0.17208688070388678</v>
      </c>
      <c r="Q167" s="41">
        <v>11.49317041811134</v>
      </c>
      <c r="R167" s="44"/>
    </row>
    <row r="168" spans="1:18" s="1" customFormat="1" x14ac:dyDescent="0.2">
      <c r="A168" s="14">
        <f t="shared" si="35"/>
        <v>27089</v>
      </c>
      <c r="B168" s="1">
        <f t="shared" si="38"/>
        <v>3</v>
      </c>
      <c r="C168" s="31"/>
      <c r="D168" s="31"/>
      <c r="E168" s="31"/>
      <c r="F168" s="34">
        <v>33.363662283611333</v>
      </c>
      <c r="G168" s="13">
        <f t="shared" si="28"/>
        <v>0</v>
      </c>
      <c r="H168" s="13">
        <f t="shared" si="29"/>
        <v>33.363662283611333</v>
      </c>
      <c r="I168" s="16">
        <f t="shared" si="36"/>
        <v>44.232302158792429</v>
      </c>
      <c r="J168" s="13">
        <f t="shared" si="30"/>
        <v>40.455585859319982</v>
      </c>
      <c r="K168" s="13">
        <f t="shared" si="31"/>
        <v>3.7767162994724472</v>
      </c>
      <c r="L168" s="13">
        <f t="shared" si="32"/>
        <v>0</v>
      </c>
      <c r="M168" s="13">
        <f t="shared" si="37"/>
        <v>3.1109757083040526</v>
      </c>
      <c r="N168" s="13">
        <f t="shared" si="33"/>
        <v>0.16306667663907717</v>
      </c>
      <c r="O168" s="13">
        <f t="shared" si="34"/>
        <v>0.16306667663907717</v>
      </c>
      <c r="Q168" s="41">
        <v>15.2916273947165</v>
      </c>
      <c r="R168" s="44"/>
    </row>
    <row r="169" spans="1:18" s="1" customFormat="1" x14ac:dyDescent="0.2">
      <c r="A169" s="14">
        <f t="shared" si="35"/>
        <v>27120</v>
      </c>
      <c r="B169" s="1">
        <f t="shared" si="38"/>
        <v>4</v>
      </c>
      <c r="C169" s="31"/>
      <c r="D169" s="31"/>
      <c r="E169" s="31"/>
      <c r="F169" s="34">
        <v>14.73473921250115</v>
      </c>
      <c r="G169" s="13">
        <f t="shared" si="28"/>
        <v>0</v>
      </c>
      <c r="H169" s="13">
        <f t="shared" si="29"/>
        <v>14.73473921250115</v>
      </c>
      <c r="I169" s="16">
        <f t="shared" si="36"/>
        <v>18.511455511973598</v>
      </c>
      <c r="J169" s="13">
        <f t="shared" si="30"/>
        <v>18.303958692373826</v>
      </c>
      <c r="K169" s="13">
        <f t="shared" si="31"/>
        <v>0.20749681959977195</v>
      </c>
      <c r="L169" s="13">
        <f t="shared" si="32"/>
        <v>0</v>
      </c>
      <c r="M169" s="13">
        <f t="shared" si="37"/>
        <v>2.9479090316649752</v>
      </c>
      <c r="N169" s="13">
        <f t="shared" si="33"/>
        <v>0.15451928073394833</v>
      </c>
      <c r="O169" s="13">
        <f t="shared" si="34"/>
        <v>0.15451928073394833</v>
      </c>
      <c r="Q169" s="41">
        <v>18.18098162078519</v>
      </c>
      <c r="R169" s="44"/>
    </row>
    <row r="170" spans="1:18" s="1" customFormat="1" x14ac:dyDescent="0.2">
      <c r="A170" s="14">
        <f t="shared" si="35"/>
        <v>27150</v>
      </c>
      <c r="B170" s="1">
        <f t="shared" si="38"/>
        <v>5</v>
      </c>
      <c r="C170" s="31"/>
      <c r="D170" s="31"/>
      <c r="E170" s="31"/>
      <c r="F170" s="34">
        <v>1.0281111387971229</v>
      </c>
      <c r="G170" s="13">
        <f t="shared" si="28"/>
        <v>0</v>
      </c>
      <c r="H170" s="13">
        <f t="shared" si="29"/>
        <v>1.0281111387971229</v>
      </c>
      <c r="I170" s="16">
        <f t="shared" si="36"/>
        <v>1.2356079583968949</v>
      </c>
      <c r="J170" s="13">
        <f t="shared" si="30"/>
        <v>1.2355598971041932</v>
      </c>
      <c r="K170" s="13">
        <f t="shared" si="31"/>
        <v>4.8061292701628844E-5</v>
      </c>
      <c r="L170" s="13">
        <f t="shared" si="32"/>
        <v>0</v>
      </c>
      <c r="M170" s="13">
        <f t="shared" si="37"/>
        <v>2.793389750931027</v>
      </c>
      <c r="N170" s="13">
        <f t="shared" si="33"/>
        <v>0.146419910006402</v>
      </c>
      <c r="O170" s="13">
        <f t="shared" si="34"/>
        <v>0.146419910006402</v>
      </c>
      <c r="Q170" s="41">
        <v>20.06519475387331</v>
      </c>
      <c r="R170" s="44"/>
    </row>
    <row r="171" spans="1:18" s="1" customFormat="1" x14ac:dyDescent="0.2">
      <c r="A171" s="14">
        <f t="shared" si="35"/>
        <v>27181</v>
      </c>
      <c r="B171" s="1">
        <f t="shared" si="38"/>
        <v>6</v>
      </c>
      <c r="C171" s="31"/>
      <c r="D171" s="31"/>
      <c r="E171" s="31"/>
      <c r="F171" s="34">
        <v>0.87288582061368103</v>
      </c>
      <c r="G171" s="13">
        <f t="shared" si="28"/>
        <v>0</v>
      </c>
      <c r="H171" s="13">
        <f t="shared" si="29"/>
        <v>0.87288582061368103</v>
      </c>
      <c r="I171" s="16">
        <f t="shared" si="36"/>
        <v>0.87293388190638266</v>
      </c>
      <c r="J171" s="13">
        <f t="shared" si="30"/>
        <v>0.87292238174982439</v>
      </c>
      <c r="K171" s="13">
        <f t="shared" si="31"/>
        <v>1.1500156558263974E-5</v>
      </c>
      <c r="L171" s="13">
        <f t="shared" si="32"/>
        <v>0</v>
      </c>
      <c r="M171" s="13">
        <f t="shared" si="37"/>
        <v>2.646969840924625</v>
      </c>
      <c r="N171" s="13">
        <f t="shared" si="33"/>
        <v>0.13874508051326115</v>
      </c>
      <c r="O171" s="13">
        <f t="shared" si="34"/>
        <v>0.13874508051326115</v>
      </c>
      <c r="Q171" s="41">
        <v>22.80854244925629</v>
      </c>
      <c r="R171" s="44"/>
    </row>
    <row r="172" spans="1:18" s="1" customFormat="1" x14ac:dyDescent="0.2">
      <c r="A172" s="14">
        <f t="shared" si="35"/>
        <v>27211</v>
      </c>
      <c r="B172" s="1">
        <f t="shared" si="38"/>
        <v>7</v>
      </c>
      <c r="C172" s="31"/>
      <c r="D172" s="31"/>
      <c r="E172" s="31"/>
      <c r="F172" s="34">
        <v>16.9265146739302</v>
      </c>
      <c r="G172" s="13">
        <f t="shared" si="28"/>
        <v>0</v>
      </c>
      <c r="H172" s="13">
        <f t="shared" si="29"/>
        <v>16.9265146739302</v>
      </c>
      <c r="I172" s="16">
        <f t="shared" si="36"/>
        <v>16.926526174086757</v>
      </c>
      <c r="J172" s="13">
        <f t="shared" si="30"/>
        <v>16.855464589747143</v>
      </c>
      <c r="K172" s="13">
        <f t="shared" si="31"/>
        <v>7.1061584339613404E-2</v>
      </c>
      <c r="L172" s="13">
        <f t="shared" si="32"/>
        <v>0</v>
      </c>
      <c r="M172" s="13">
        <f t="shared" si="37"/>
        <v>2.5082247604113639</v>
      </c>
      <c r="N172" s="13">
        <f t="shared" si="33"/>
        <v>0.13147253925910504</v>
      </c>
      <c r="O172" s="13">
        <f t="shared" si="34"/>
        <v>0.13147253925910504</v>
      </c>
      <c r="Q172" s="41">
        <v>23.94129719354838</v>
      </c>
      <c r="R172" s="44"/>
    </row>
    <row r="173" spans="1:18" s="1" customFormat="1" ht="13.5" customHeight="1" thickBot="1" x14ac:dyDescent="0.25">
      <c r="A173" s="14">
        <f t="shared" si="35"/>
        <v>27242</v>
      </c>
      <c r="B173" s="3">
        <f t="shared" si="38"/>
        <v>8</v>
      </c>
      <c r="C173" s="32"/>
      <c r="D173" s="32"/>
      <c r="E173" s="32"/>
      <c r="F173" s="37">
        <v>66.628392890664415</v>
      </c>
      <c r="G173" s="18">
        <f t="shared" si="28"/>
        <v>0.18994014210938731</v>
      </c>
      <c r="H173" s="18">
        <f t="shared" si="29"/>
        <v>66.438452748555022</v>
      </c>
      <c r="I173" s="17">
        <f t="shared" si="36"/>
        <v>66.509514332894639</v>
      </c>
      <c r="J173" s="18">
        <f t="shared" si="30"/>
        <v>62.692844754761119</v>
      </c>
      <c r="K173" s="18">
        <f t="shared" si="31"/>
        <v>3.8166695781335207</v>
      </c>
      <c r="L173" s="18">
        <f t="shared" si="32"/>
        <v>0</v>
      </c>
      <c r="M173" s="18">
        <f t="shared" si="37"/>
        <v>2.3767522211522589</v>
      </c>
      <c r="N173" s="18">
        <f t="shared" si="33"/>
        <v>0.12458119967420993</v>
      </c>
      <c r="O173" s="18">
        <f t="shared" si="34"/>
        <v>0.31452134178359725</v>
      </c>
      <c r="P173" s="3"/>
      <c r="Q173" s="42">
        <v>24.220182058436581</v>
      </c>
      <c r="R173" s="47"/>
    </row>
    <row r="174" spans="1:18" s="1" customFormat="1" x14ac:dyDescent="0.2">
      <c r="A174" s="14">
        <f t="shared" si="35"/>
        <v>27273</v>
      </c>
      <c r="B174" s="1">
        <f t="shared" si="38"/>
        <v>9</v>
      </c>
      <c r="C174" s="31"/>
      <c r="D174" s="31"/>
      <c r="E174" s="31"/>
      <c r="F174" s="34">
        <v>63.269823606381692</v>
      </c>
      <c r="G174" s="13">
        <f t="shared" si="28"/>
        <v>0.12276875642373285</v>
      </c>
      <c r="H174" s="13">
        <f t="shared" si="29"/>
        <v>63.147054849957961</v>
      </c>
      <c r="I174" s="16">
        <f t="shared" si="36"/>
        <v>66.963724428091481</v>
      </c>
      <c r="J174" s="13">
        <f t="shared" si="30"/>
        <v>60.610027199802339</v>
      </c>
      <c r="K174" s="13">
        <f t="shared" si="31"/>
        <v>6.3536972282891426</v>
      </c>
      <c r="L174" s="13">
        <f t="shared" si="32"/>
        <v>0</v>
      </c>
      <c r="M174" s="13">
        <f t="shared" si="37"/>
        <v>2.2521710214780488</v>
      </c>
      <c r="N174" s="13">
        <f t="shared" si="33"/>
        <v>0.11805108047451439</v>
      </c>
      <c r="O174" s="13">
        <f t="shared" si="34"/>
        <v>0.24081983689824724</v>
      </c>
      <c r="Q174" s="41">
        <v>20.312088537564261</v>
      </c>
      <c r="R174" s="44"/>
    </row>
    <row r="175" spans="1:18" s="1" customFormat="1" x14ac:dyDescent="0.2">
      <c r="A175" s="14">
        <f t="shared" si="35"/>
        <v>27303</v>
      </c>
      <c r="B175" s="1">
        <f t="shared" si="38"/>
        <v>10</v>
      </c>
      <c r="C175" s="31"/>
      <c r="D175" s="31"/>
      <c r="E175" s="31"/>
      <c r="F175" s="34">
        <v>7.4018186908170636</v>
      </c>
      <c r="G175" s="13">
        <f t="shared" si="28"/>
        <v>0</v>
      </c>
      <c r="H175" s="13">
        <f t="shared" si="29"/>
        <v>7.4018186908170636</v>
      </c>
      <c r="I175" s="16">
        <f t="shared" si="36"/>
        <v>13.755515919106205</v>
      </c>
      <c r="J175" s="13">
        <f t="shared" si="30"/>
        <v>13.653690081149165</v>
      </c>
      <c r="K175" s="13">
        <f t="shared" si="31"/>
        <v>0.10182583795704048</v>
      </c>
      <c r="L175" s="13">
        <f t="shared" si="32"/>
        <v>0</v>
      </c>
      <c r="M175" s="13">
        <f t="shared" si="37"/>
        <v>2.1341199410035343</v>
      </c>
      <c r="N175" s="13">
        <f t="shared" si="33"/>
        <v>0.11186324772633598</v>
      </c>
      <c r="O175" s="13">
        <f t="shared" si="34"/>
        <v>0.11186324772633598</v>
      </c>
      <c r="Q175" s="41">
        <v>16.953502490276701</v>
      </c>
      <c r="R175" s="44"/>
    </row>
    <row r="176" spans="1:18" s="1" customFormat="1" x14ac:dyDescent="0.2">
      <c r="A176" s="14">
        <f t="shared" si="35"/>
        <v>27334</v>
      </c>
      <c r="B176" s="1">
        <f t="shared" si="38"/>
        <v>11</v>
      </c>
      <c r="C176" s="31"/>
      <c r="D176" s="31"/>
      <c r="E176" s="31"/>
      <c r="F176" s="34">
        <v>91.728282112351593</v>
      </c>
      <c r="G176" s="13">
        <f t="shared" si="28"/>
        <v>0.69193792654313091</v>
      </c>
      <c r="H176" s="13">
        <f t="shared" si="29"/>
        <v>91.03634418580846</v>
      </c>
      <c r="I176" s="16">
        <f t="shared" si="36"/>
        <v>91.138170023765497</v>
      </c>
      <c r="J176" s="13">
        <f t="shared" si="30"/>
        <v>65.018348969787155</v>
      </c>
      <c r="K176" s="13">
        <f t="shared" si="31"/>
        <v>26.119821053978342</v>
      </c>
      <c r="L176" s="13">
        <f t="shared" si="32"/>
        <v>0.40889470009931261</v>
      </c>
      <c r="M176" s="13">
        <f t="shared" si="37"/>
        <v>2.4311513933765108</v>
      </c>
      <c r="N176" s="13">
        <f t="shared" si="33"/>
        <v>0.12743261770452344</v>
      </c>
      <c r="O176" s="13">
        <f t="shared" si="34"/>
        <v>0.81937054424765432</v>
      </c>
      <c r="Q176" s="41">
        <v>14.205650494414151</v>
      </c>
      <c r="R176" s="44"/>
    </row>
    <row r="177" spans="1:18" s="1" customFormat="1" x14ac:dyDescent="0.2">
      <c r="A177" s="14">
        <f t="shared" si="35"/>
        <v>27364</v>
      </c>
      <c r="B177" s="1">
        <f t="shared" si="38"/>
        <v>12</v>
      </c>
      <c r="C177" s="31"/>
      <c r="D177" s="31"/>
      <c r="E177" s="31"/>
      <c r="F177" s="34">
        <v>1.013579329804875</v>
      </c>
      <c r="G177" s="13">
        <f t="shared" si="28"/>
        <v>0</v>
      </c>
      <c r="H177" s="13">
        <f t="shared" si="29"/>
        <v>1.013579329804875</v>
      </c>
      <c r="I177" s="16">
        <f t="shared" si="36"/>
        <v>26.724505683683905</v>
      </c>
      <c r="J177" s="13">
        <f t="shared" si="30"/>
        <v>25.387141917597997</v>
      </c>
      <c r="K177" s="13">
        <f t="shared" si="31"/>
        <v>1.3373637660859075</v>
      </c>
      <c r="L177" s="13">
        <f t="shared" si="32"/>
        <v>0</v>
      </c>
      <c r="M177" s="13">
        <f t="shared" si="37"/>
        <v>2.3037187756719875</v>
      </c>
      <c r="N177" s="13">
        <f t="shared" si="33"/>
        <v>0.12075303695144105</v>
      </c>
      <c r="O177" s="13">
        <f t="shared" si="34"/>
        <v>0.12075303695144105</v>
      </c>
      <c r="Q177" s="41">
        <v>12.275897122580639</v>
      </c>
      <c r="R177" s="44"/>
    </row>
    <row r="178" spans="1:18" s="1" customFormat="1" x14ac:dyDescent="0.2">
      <c r="A178" s="14">
        <f t="shared" si="35"/>
        <v>27395</v>
      </c>
      <c r="B178" s="1">
        <f t="shared" si="38"/>
        <v>1</v>
      </c>
      <c r="C178" s="31"/>
      <c r="D178" s="31"/>
      <c r="E178" s="31"/>
      <c r="F178" s="34">
        <v>1.494622289603587</v>
      </c>
      <c r="G178" s="13">
        <f t="shared" si="28"/>
        <v>0</v>
      </c>
      <c r="H178" s="13">
        <f t="shared" si="29"/>
        <v>1.494622289603587</v>
      </c>
      <c r="I178" s="16">
        <f t="shared" si="36"/>
        <v>2.8319860556894945</v>
      </c>
      <c r="J178" s="13">
        <f t="shared" si="30"/>
        <v>2.8299212500858397</v>
      </c>
      <c r="K178" s="13">
        <f t="shared" si="31"/>
        <v>2.0648056036547402E-3</v>
      </c>
      <c r="L178" s="13">
        <f t="shared" si="32"/>
        <v>0</v>
      </c>
      <c r="M178" s="13">
        <f t="shared" si="37"/>
        <v>2.1829657387205463</v>
      </c>
      <c r="N178" s="13">
        <f t="shared" si="33"/>
        <v>0.11442357691188271</v>
      </c>
      <c r="O178" s="13">
        <f t="shared" si="34"/>
        <v>0.11442357691188271</v>
      </c>
      <c r="Q178" s="41">
        <v>10.9145551139563</v>
      </c>
      <c r="R178" s="44"/>
    </row>
    <row r="179" spans="1:18" s="1" customFormat="1" x14ac:dyDescent="0.2">
      <c r="A179" s="14">
        <f t="shared" si="35"/>
        <v>27426</v>
      </c>
      <c r="B179" s="1">
        <f t="shared" si="38"/>
        <v>2</v>
      </c>
      <c r="C179" s="31"/>
      <c r="D179" s="31"/>
      <c r="E179" s="31"/>
      <c r="F179" s="34">
        <v>12.222120855261609</v>
      </c>
      <c r="G179" s="13">
        <f t="shared" si="28"/>
        <v>0</v>
      </c>
      <c r="H179" s="13">
        <f t="shared" si="29"/>
        <v>12.222120855261609</v>
      </c>
      <c r="I179" s="16">
        <f t="shared" si="36"/>
        <v>12.224185660865263</v>
      </c>
      <c r="J179" s="13">
        <f t="shared" si="30"/>
        <v>12.113201085841236</v>
      </c>
      <c r="K179" s="13">
        <f t="shared" si="31"/>
        <v>0.11098457502402681</v>
      </c>
      <c r="L179" s="13">
        <f t="shared" si="32"/>
        <v>0</v>
      </c>
      <c r="M179" s="13">
        <f t="shared" si="37"/>
        <v>2.0685421618086637</v>
      </c>
      <c r="N179" s="13">
        <f t="shared" si="33"/>
        <v>0.10842588545888569</v>
      </c>
      <c r="O179" s="13">
        <f t="shared" si="34"/>
        <v>0.10842588545888569</v>
      </c>
      <c r="Q179" s="41">
        <v>13.78044665563943</v>
      </c>
      <c r="R179" s="44"/>
    </row>
    <row r="180" spans="1:18" s="1" customFormat="1" x14ac:dyDescent="0.2">
      <c r="A180" s="14">
        <f t="shared" si="35"/>
        <v>27454</v>
      </c>
      <c r="B180" s="1">
        <f t="shared" si="38"/>
        <v>3</v>
      </c>
      <c r="C180" s="31"/>
      <c r="D180" s="31"/>
      <c r="E180" s="31"/>
      <c r="F180" s="34">
        <v>61.657324693669999</v>
      </c>
      <c r="G180" s="13">
        <f t="shared" si="28"/>
        <v>9.0518778169498978E-2</v>
      </c>
      <c r="H180" s="13">
        <f t="shared" si="29"/>
        <v>61.566805915500503</v>
      </c>
      <c r="I180" s="16">
        <f t="shared" si="36"/>
        <v>61.677790490524529</v>
      </c>
      <c r="J180" s="13">
        <f t="shared" si="30"/>
        <v>50.800967169089454</v>
      </c>
      <c r="K180" s="13">
        <f t="shared" si="31"/>
        <v>10.876823321435076</v>
      </c>
      <c r="L180" s="13">
        <f t="shared" si="32"/>
        <v>0</v>
      </c>
      <c r="M180" s="13">
        <f t="shared" si="37"/>
        <v>1.9601162763497779</v>
      </c>
      <c r="N180" s="13">
        <f t="shared" si="33"/>
        <v>0.10274257242103869</v>
      </c>
      <c r="O180" s="13">
        <f t="shared" si="34"/>
        <v>0.19326135059053767</v>
      </c>
      <c r="Q180" s="41">
        <v>13.69709871887521</v>
      </c>
      <c r="R180" s="44"/>
    </row>
    <row r="181" spans="1:18" s="1" customFormat="1" x14ac:dyDescent="0.2">
      <c r="A181" s="14">
        <f t="shared" si="35"/>
        <v>27485</v>
      </c>
      <c r="B181" s="1">
        <f t="shared" si="38"/>
        <v>4</v>
      </c>
      <c r="C181" s="31"/>
      <c r="D181" s="31"/>
      <c r="E181" s="31"/>
      <c r="F181" s="34">
        <v>1.0138481052062021</v>
      </c>
      <c r="G181" s="13">
        <f t="shared" si="28"/>
        <v>0</v>
      </c>
      <c r="H181" s="13">
        <f t="shared" si="29"/>
        <v>1.0138481052062021</v>
      </c>
      <c r="I181" s="16">
        <f t="shared" si="36"/>
        <v>11.890671426641278</v>
      </c>
      <c r="J181" s="13">
        <f t="shared" si="30"/>
        <v>11.840043037175203</v>
      </c>
      <c r="K181" s="13">
        <f t="shared" si="31"/>
        <v>5.0628389466075063E-2</v>
      </c>
      <c r="L181" s="13">
        <f t="shared" si="32"/>
        <v>0</v>
      </c>
      <c r="M181" s="13">
        <f t="shared" si="37"/>
        <v>1.8573737039287392</v>
      </c>
      <c r="N181" s="13">
        <f t="shared" si="33"/>
        <v>9.7357159160071163E-2</v>
      </c>
      <c r="O181" s="13">
        <f t="shared" si="34"/>
        <v>9.7357159160071163E-2</v>
      </c>
      <c r="Q181" s="41">
        <v>18.83983964326362</v>
      </c>
      <c r="R181" s="44"/>
    </row>
    <row r="182" spans="1:18" s="1" customFormat="1" x14ac:dyDescent="0.2">
      <c r="A182" s="14">
        <f t="shared" si="35"/>
        <v>27515</v>
      </c>
      <c r="B182" s="1">
        <f t="shared" si="38"/>
        <v>5</v>
      </c>
      <c r="C182" s="31"/>
      <c r="D182" s="31"/>
      <c r="E182" s="31"/>
      <c r="F182" s="34">
        <v>6.2696163581001567</v>
      </c>
      <c r="G182" s="13">
        <f t="shared" si="28"/>
        <v>0</v>
      </c>
      <c r="H182" s="13">
        <f t="shared" si="29"/>
        <v>6.2696163581001567</v>
      </c>
      <c r="I182" s="16">
        <f t="shared" si="36"/>
        <v>6.3202447475662318</v>
      </c>
      <c r="J182" s="13">
        <f t="shared" si="30"/>
        <v>6.31471995325533</v>
      </c>
      <c r="K182" s="13">
        <f t="shared" si="31"/>
        <v>5.5247943109018038E-3</v>
      </c>
      <c r="L182" s="13">
        <f t="shared" si="32"/>
        <v>0</v>
      </c>
      <c r="M182" s="13">
        <f t="shared" si="37"/>
        <v>1.760016544768668</v>
      </c>
      <c r="N182" s="13">
        <f t="shared" si="33"/>
        <v>9.2254030791412464E-2</v>
      </c>
      <c r="O182" s="13">
        <f t="shared" si="34"/>
        <v>9.2254030791412464E-2</v>
      </c>
      <c r="Q182" s="41">
        <v>21.130209882052981</v>
      </c>
      <c r="R182" s="44"/>
    </row>
    <row r="183" spans="1:18" s="1" customFormat="1" x14ac:dyDescent="0.2">
      <c r="A183" s="14">
        <f t="shared" si="35"/>
        <v>27546</v>
      </c>
      <c r="B183" s="1">
        <f t="shared" si="38"/>
        <v>6</v>
      </c>
      <c r="C183" s="31"/>
      <c r="D183" s="31"/>
      <c r="E183" s="31"/>
      <c r="F183" s="34">
        <v>0.53646029780576965</v>
      </c>
      <c r="G183" s="13">
        <f t="shared" si="28"/>
        <v>0</v>
      </c>
      <c r="H183" s="13">
        <f t="shared" si="29"/>
        <v>0.53646029780576965</v>
      </c>
      <c r="I183" s="16">
        <f t="shared" si="36"/>
        <v>0.54198509211667145</v>
      </c>
      <c r="J183" s="13">
        <f t="shared" si="30"/>
        <v>0.54198173483117751</v>
      </c>
      <c r="K183" s="13">
        <f t="shared" si="31"/>
        <v>3.3572854939434293E-6</v>
      </c>
      <c r="L183" s="13">
        <f t="shared" si="32"/>
        <v>0</v>
      </c>
      <c r="M183" s="13">
        <f t="shared" si="37"/>
        <v>1.6677625139772556</v>
      </c>
      <c r="N183" s="13">
        <f t="shared" si="33"/>
        <v>8.7418390909185392E-2</v>
      </c>
      <c r="O183" s="13">
        <f t="shared" si="34"/>
        <v>8.7418390909185392E-2</v>
      </c>
      <c r="Q183" s="41">
        <v>21.401285351709781</v>
      </c>
      <c r="R183" s="44"/>
    </row>
    <row r="184" spans="1:18" s="1" customFormat="1" x14ac:dyDescent="0.2">
      <c r="A184" s="14">
        <f t="shared" si="35"/>
        <v>27576</v>
      </c>
      <c r="B184" s="1">
        <f t="shared" si="38"/>
        <v>7</v>
      </c>
      <c r="C184" s="31"/>
      <c r="D184" s="31"/>
      <c r="E184" s="31"/>
      <c r="F184" s="34">
        <v>5.2021730310096199</v>
      </c>
      <c r="G184" s="13">
        <f t="shared" si="28"/>
        <v>0</v>
      </c>
      <c r="H184" s="13">
        <f t="shared" si="29"/>
        <v>5.2021730310096199</v>
      </c>
      <c r="I184" s="16">
        <f t="shared" si="36"/>
        <v>5.202176388295114</v>
      </c>
      <c r="J184" s="13">
        <f t="shared" si="30"/>
        <v>5.2002658218939954</v>
      </c>
      <c r="K184" s="13">
        <f t="shared" si="31"/>
        <v>1.9105664011185297E-3</v>
      </c>
      <c r="L184" s="13">
        <f t="shared" si="32"/>
        <v>0</v>
      </c>
      <c r="M184" s="13">
        <f t="shared" si="37"/>
        <v>1.5803441230680702</v>
      </c>
      <c r="N184" s="13">
        <f t="shared" si="33"/>
        <v>8.2836218684360238E-2</v>
      </c>
      <c r="O184" s="13">
        <f t="shared" si="34"/>
        <v>8.2836218684360238E-2</v>
      </c>
      <c r="Q184" s="41">
        <v>24.531233193548381</v>
      </c>
      <c r="R184" s="44"/>
    </row>
    <row r="185" spans="1:18" s="1" customFormat="1" ht="13.5" customHeight="1" thickBot="1" x14ac:dyDescent="0.25">
      <c r="A185" s="14">
        <f t="shared" si="35"/>
        <v>27607</v>
      </c>
      <c r="B185" s="3">
        <f t="shared" si="38"/>
        <v>8</v>
      </c>
      <c r="C185" s="32"/>
      <c r="D185" s="32"/>
      <c r="E185" s="32"/>
      <c r="F185" s="37">
        <v>11.756883765695481</v>
      </c>
      <c r="G185" s="18">
        <f t="shared" si="28"/>
        <v>0</v>
      </c>
      <c r="H185" s="18">
        <f t="shared" si="29"/>
        <v>11.756883765695481</v>
      </c>
      <c r="I185" s="17">
        <f t="shared" si="36"/>
        <v>11.758794332096599</v>
      </c>
      <c r="J185" s="18">
        <f t="shared" si="30"/>
        <v>11.730947143653905</v>
      </c>
      <c r="K185" s="18">
        <f t="shared" si="31"/>
        <v>2.7847188442693849E-2</v>
      </c>
      <c r="L185" s="18">
        <f t="shared" si="32"/>
        <v>0</v>
      </c>
      <c r="M185" s="18">
        <f t="shared" si="37"/>
        <v>1.4975079043837098</v>
      </c>
      <c r="N185" s="18">
        <f t="shared" si="33"/>
        <v>7.8494228211676592E-2</v>
      </c>
      <c r="O185" s="18">
        <f t="shared" si="34"/>
        <v>7.8494228211676592E-2</v>
      </c>
      <c r="P185" s="3"/>
      <c r="Q185" s="42">
        <v>22.849925849839991</v>
      </c>
      <c r="R185" s="47"/>
    </row>
    <row r="186" spans="1:18" s="1" customFormat="1" x14ac:dyDescent="0.2">
      <c r="A186" s="14">
        <f t="shared" si="35"/>
        <v>27638</v>
      </c>
      <c r="B186" s="1">
        <f t="shared" si="38"/>
        <v>9</v>
      </c>
      <c r="C186" s="31"/>
      <c r="D186" s="31"/>
      <c r="E186" s="31"/>
      <c r="F186" s="34">
        <v>2.633830760864865</v>
      </c>
      <c r="G186" s="13">
        <f t="shared" si="28"/>
        <v>0</v>
      </c>
      <c r="H186" s="13">
        <f t="shared" si="29"/>
        <v>2.633830760864865</v>
      </c>
      <c r="I186" s="16">
        <f t="shared" si="36"/>
        <v>2.6616779493075589</v>
      </c>
      <c r="J186" s="13">
        <f t="shared" si="30"/>
        <v>2.6613585300863507</v>
      </c>
      <c r="K186" s="13">
        <f t="shared" si="31"/>
        <v>3.1941922120815036E-4</v>
      </c>
      <c r="L186" s="13">
        <f t="shared" si="32"/>
        <v>0</v>
      </c>
      <c r="M186" s="13">
        <f t="shared" si="37"/>
        <v>1.4190136761720333</v>
      </c>
      <c r="N186" s="13">
        <f t="shared" si="33"/>
        <v>7.4379829987459914E-2</v>
      </c>
      <c r="O186" s="13">
        <f t="shared" si="34"/>
        <v>7.4379829987459914E-2</v>
      </c>
      <c r="Q186" s="41">
        <v>22.952417673238759</v>
      </c>
      <c r="R186" s="44"/>
    </row>
    <row r="187" spans="1:18" s="1" customFormat="1" x14ac:dyDescent="0.2">
      <c r="A187" s="14">
        <f t="shared" si="35"/>
        <v>27668</v>
      </c>
      <c r="B187" s="1">
        <f t="shared" si="38"/>
        <v>10</v>
      </c>
      <c r="C187" s="31"/>
      <c r="D187" s="31"/>
      <c r="E187" s="31"/>
      <c r="F187" s="34">
        <v>2.6093155874225591</v>
      </c>
      <c r="G187" s="13">
        <f t="shared" si="28"/>
        <v>0</v>
      </c>
      <c r="H187" s="13">
        <f t="shared" si="29"/>
        <v>2.6093155874225591</v>
      </c>
      <c r="I187" s="16">
        <f t="shared" si="36"/>
        <v>2.6096350066437672</v>
      </c>
      <c r="J187" s="13">
        <f t="shared" si="30"/>
        <v>2.6089087589812658</v>
      </c>
      <c r="K187" s="13">
        <f t="shared" si="31"/>
        <v>7.2624766250140027E-4</v>
      </c>
      <c r="L187" s="13">
        <f t="shared" si="32"/>
        <v>0</v>
      </c>
      <c r="M187" s="13">
        <f t="shared" si="37"/>
        <v>1.3446338461845735</v>
      </c>
      <c r="N187" s="13">
        <f t="shared" si="33"/>
        <v>7.0481094406638981E-2</v>
      </c>
      <c r="O187" s="13">
        <f t="shared" si="34"/>
        <v>7.0481094406638981E-2</v>
      </c>
      <c r="Q187" s="41">
        <v>16.720253508624289</v>
      </c>
      <c r="R187" s="44"/>
    </row>
    <row r="188" spans="1:18" s="1" customFormat="1" x14ac:dyDescent="0.2">
      <c r="A188" s="14">
        <f t="shared" si="35"/>
        <v>27699</v>
      </c>
      <c r="B188" s="1">
        <f t="shared" si="38"/>
        <v>11</v>
      </c>
      <c r="C188" s="31"/>
      <c r="D188" s="31"/>
      <c r="E188" s="31"/>
      <c r="F188" s="34">
        <v>39.668021879656933</v>
      </c>
      <c r="G188" s="13">
        <f t="shared" si="28"/>
        <v>0</v>
      </c>
      <c r="H188" s="13">
        <f t="shared" si="29"/>
        <v>39.668021879656933</v>
      </c>
      <c r="I188" s="16">
        <f t="shared" si="36"/>
        <v>39.668748127319432</v>
      </c>
      <c r="J188" s="13">
        <f t="shared" si="30"/>
        <v>35.86034755519767</v>
      </c>
      <c r="K188" s="13">
        <f t="shared" si="31"/>
        <v>3.8084005721217622</v>
      </c>
      <c r="L188" s="13">
        <f t="shared" si="32"/>
        <v>0</v>
      </c>
      <c r="M188" s="13">
        <f t="shared" si="37"/>
        <v>1.2741527517779345</v>
      </c>
      <c r="N188" s="13">
        <f t="shared" si="33"/>
        <v>6.6786717173124302E-2</v>
      </c>
      <c r="O188" s="13">
        <f t="shared" si="34"/>
        <v>6.6786717173124302E-2</v>
      </c>
      <c r="Q188" s="41">
        <v>12.738473239696029</v>
      </c>
      <c r="R188" s="44"/>
    </row>
    <row r="189" spans="1:18" s="1" customFormat="1" x14ac:dyDescent="0.2">
      <c r="A189" s="14">
        <f t="shared" si="35"/>
        <v>27729</v>
      </c>
      <c r="B189" s="1">
        <f t="shared" si="38"/>
        <v>12</v>
      </c>
      <c r="C189" s="31"/>
      <c r="D189" s="31"/>
      <c r="E189" s="31"/>
      <c r="F189" s="34">
        <v>11.963891411710179</v>
      </c>
      <c r="G189" s="13">
        <f t="shared" si="28"/>
        <v>0</v>
      </c>
      <c r="H189" s="13">
        <f t="shared" si="29"/>
        <v>11.963891411710179</v>
      </c>
      <c r="I189" s="16">
        <f t="shared" si="36"/>
        <v>15.772291983831941</v>
      </c>
      <c r="J189" s="13">
        <f t="shared" si="30"/>
        <v>15.452827082380956</v>
      </c>
      <c r="K189" s="13">
        <f t="shared" si="31"/>
        <v>0.31946490145098494</v>
      </c>
      <c r="L189" s="13">
        <f t="shared" si="32"/>
        <v>0</v>
      </c>
      <c r="M189" s="13">
        <f t="shared" si="37"/>
        <v>1.2073660346048103</v>
      </c>
      <c r="N189" s="13">
        <f t="shared" si="33"/>
        <v>6.3285986523256135E-2</v>
      </c>
      <c r="O189" s="13">
        <f t="shared" si="34"/>
        <v>6.3285986523256135E-2</v>
      </c>
      <c r="Q189" s="41">
        <v>11.51229013269749</v>
      </c>
      <c r="R189" s="44"/>
    </row>
    <row r="190" spans="1:18" s="1" customFormat="1" x14ac:dyDescent="0.2">
      <c r="A190" s="14">
        <f t="shared" si="35"/>
        <v>27760</v>
      </c>
      <c r="B190" s="1">
        <f t="shared" si="38"/>
        <v>1</v>
      </c>
      <c r="C190" s="31"/>
      <c r="D190" s="31"/>
      <c r="E190" s="31"/>
      <c r="F190" s="34">
        <v>44.849993649807523</v>
      </c>
      <c r="G190" s="13">
        <f t="shared" si="28"/>
        <v>0</v>
      </c>
      <c r="H190" s="13">
        <f t="shared" si="29"/>
        <v>44.849993649807523</v>
      </c>
      <c r="I190" s="16">
        <f t="shared" si="36"/>
        <v>45.169458551258508</v>
      </c>
      <c r="J190" s="13">
        <f t="shared" si="30"/>
        <v>39.972914364371839</v>
      </c>
      <c r="K190" s="13">
        <f t="shared" si="31"/>
        <v>5.1965441868866691</v>
      </c>
      <c r="L190" s="13">
        <f t="shared" si="32"/>
        <v>0</v>
      </c>
      <c r="M190" s="13">
        <f t="shared" si="37"/>
        <v>1.1440800480815541</v>
      </c>
      <c r="N190" s="13">
        <f t="shared" si="33"/>
        <v>5.9968752167286608E-2</v>
      </c>
      <c r="O190" s="13">
        <f t="shared" si="34"/>
        <v>5.9968752167286608E-2</v>
      </c>
      <c r="Q190" s="41">
        <v>13.07635812258065</v>
      </c>
      <c r="R190" s="44"/>
    </row>
    <row r="191" spans="1:18" s="1" customFormat="1" x14ac:dyDescent="0.2">
      <c r="A191" s="14">
        <f t="shared" si="35"/>
        <v>27791</v>
      </c>
      <c r="B191" s="1">
        <f t="shared" si="38"/>
        <v>2</v>
      </c>
      <c r="C191" s="31"/>
      <c r="D191" s="31"/>
      <c r="E191" s="31"/>
      <c r="F191" s="34">
        <v>57.289502170840827</v>
      </c>
      <c r="G191" s="13">
        <f t="shared" si="28"/>
        <v>3.1623277129155269E-3</v>
      </c>
      <c r="H191" s="13">
        <f t="shared" si="29"/>
        <v>57.286339843127912</v>
      </c>
      <c r="I191" s="16">
        <f t="shared" si="36"/>
        <v>62.482884030014581</v>
      </c>
      <c r="J191" s="13">
        <f t="shared" si="30"/>
        <v>49.795080782611294</v>
      </c>
      <c r="K191" s="13">
        <f t="shared" si="31"/>
        <v>12.687803247403288</v>
      </c>
      <c r="L191" s="13">
        <f t="shared" si="32"/>
        <v>0</v>
      </c>
      <c r="M191" s="13">
        <f t="shared" si="37"/>
        <v>1.0841112959142674</v>
      </c>
      <c r="N191" s="13">
        <f t="shared" si="33"/>
        <v>5.682539585884315E-2</v>
      </c>
      <c r="O191" s="13">
        <f t="shared" si="34"/>
        <v>5.9987723571758675E-2</v>
      </c>
      <c r="Q191" s="41">
        <v>12.484612991974981</v>
      </c>
      <c r="R191" s="44"/>
    </row>
    <row r="192" spans="1:18" s="1" customFormat="1" x14ac:dyDescent="0.2">
      <c r="A192" s="14">
        <f t="shared" si="35"/>
        <v>27820</v>
      </c>
      <c r="B192" s="1">
        <f t="shared" si="38"/>
        <v>3</v>
      </c>
      <c r="C192" s="31"/>
      <c r="D192" s="31"/>
      <c r="E192" s="31"/>
      <c r="F192" s="34">
        <v>56.978875856706857</v>
      </c>
      <c r="G192" s="13">
        <f t="shared" si="28"/>
        <v>0</v>
      </c>
      <c r="H192" s="13">
        <f t="shared" si="29"/>
        <v>56.978875856706857</v>
      </c>
      <c r="I192" s="16">
        <f t="shared" si="36"/>
        <v>69.666679104110145</v>
      </c>
      <c r="J192" s="13">
        <f t="shared" si="30"/>
        <v>55.668357189046169</v>
      </c>
      <c r="K192" s="13">
        <f t="shared" si="31"/>
        <v>13.998321915063975</v>
      </c>
      <c r="L192" s="13">
        <f t="shared" si="32"/>
        <v>0</v>
      </c>
      <c r="M192" s="13">
        <f t="shared" si="37"/>
        <v>1.0272859000554242</v>
      </c>
      <c r="N192" s="13">
        <f t="shared" si="33"/>
        <v>5.3846803507039458E-2</v>
      </c>
      <c r="O192" s="13">
        <f t="shared" si="34"/>
        <v>5.3846803507039458E-2</v>
      </c>
      <c r="Q192" s="41">
        <v>14.175315721266321</v>
      </c>
      <c r="R192" s="44"/>
    </row>
    <row r="193" spans="1:18" s="1" customFormat="1" x14ac:dyDescent="0.2">
      <c r="A193" s="14">
        <f t="shared" si="35"/>
        <v>27851</v>
      </c>
      <c r="B193" s="1">
        <f t="shared" si="38"/>
        <v>4</v>
      </c>
      <c r="C193" s="31"/>
      <c r="D193" s="31"/>
      <c r="E193" s="31"/>
      <c r="F193" s="34">
        <v>0.85360439341303551</v>
      </c>
      <c r="G193" s="13">
        <f t="shared" si="28"/>
        <v>0</v>
      </c>
      <c r="H193" s="13">
        <f t="shared" si="29"/>
        <v>0.85360439341303551</v>
      </c>
      <c r="I193" s="16">
        <f t="shared" si="36"/>
        <v>14.851926308477012</v>
      </c>
      <c r="J193" s="13">
        <f t="shared" si="30"/>
        <v>14.718842294138115</v>
      </c>
      <c r="K193" s="13">
        <f t="shared" si="31"/>
        <v>0.13308401433889649</v>
      </c>
      <c r="L193" s="13">
        <f t="shared" si="32"/>
        <v>0</v>
      </c>
      <c r="M193" s="13">
        <f t="shared" si="37"/>
        <v>0.97343909654838479</v>
      </c>
      <c r="N193" s="13">
        <f t="shared" si="33"/>
        <v>5.1024338750374071E-2</v>
      </c>
      <c r="O193" s="13">
        <f t="shared" si="34"/>
        <v>5.1024338750374071E-2</v>
      </c>
      <c r="Q193" s="41">
        <v>16.669191954609492</v>
      </c>
      <c r="R193" s="44"/>
    </row>
    <row r="194" spans="1:18" s="1" customFormat="1" x14ac:dyDescent="0.2">
      <c r="A194" s="14">
        <f t="shared" si="35"/>
        <v>27881</v>
      </c>
      <c r="B194" s="1">
        <f t="shared" si="38"/>
        <v>5</v>
      </c>
      <c r="C194" s="31"/>
      <c r="D194" s="31"/>
      <c r="E194" s="31"/>
      <c r="F194" s="34">
        <v>3.0918432960371791</v>
      </c>
      <c r="G194" s="13">
        <f t="shared" si="28"/>
        <v>0</v>
      </c>
      <c r="H194" s="13">
        <f t="shared" si="29"/>
        <v>3.0918432960371791</v>
      </c>
      <c r="I194" s="16">
        <f t="shared" si="36"/>
        <v>3.2249273103760756</v>
      </c>
      <c r="J194" s="13">
        <f t="shared" si="30"/>
        <v>3.2241204992164101</v>
      </c>
      <c r="K194" s="13">
        <f t="shared" si="31"/>
        <v>8.0681115966552142E-4</v>
      </c>
      <c r="L194" s="13">
        <f t="shared" si="32"/>
        <v>0</v>
      </c>
      <c r="M194" s="13">
        <f t="shared" si="37"/>
        <v>0.92241475779801074</v>
      </c>
      <c r="N194" s="13">
        <f t="shared" si="33"/>
        <v>4.8349817915794548E-2</v>
      </c>
      <c r="O194" s="13">
        <f t="shared" si="34"/>
        <v>4.8349817915794548E-2</v>
      </c>
      <c r="Q194" s="41">
        <v>20.46839169737661</v>
      </c>
      <c r="R194" s="44"/>
    </row>
    <row r="195" spans="1:18" s="1" customFormat="1" x14ac:dyDescent="0.2">
      <c r="A195" s="14">
        <f t="shared" si="35"/>
        <v>27912</v>
      </c>
      <c r="B195" s="1">
        <f t="shared" si="38"/>
        <v>6</v>
      </c>
      <c r="C195" s="31"/>
      <c r="D195" s="31"/>
      <c r="E195" s="31"/>
      <c r="F195" s="34">
        <v>38.102945234767262</v>
      </c>
      <c r="G195" s="13">
        <f t="shared" si="28"/>
        <v>0</v>
      </c>
      <c r="H195" s="13">
        <f t="shared" si="29"/>
        <v>38.102945234767262</v>
      </c>
      <c r="I195" s="16">
        <f t="shared" si="36"/>
        <v>38.103752045926925</v>
      </c>
      <c r="J195" s="13">
        <f t="shared" si="30"/>
        <v>36.935371973896096</v>
      </c>
      <c r="K195" s="13">
        <f t="shared" si="31"/>
        <v>1.1683800720308284</v>
      </c>
      <c r="L195" s="13">
        <f t="shared" si="32"/>
        <v>0</v>
      </c>
      <c r="M195" s="13">
        <f t="shared" si="37"/>
        <v>0.87406493988221623</v>
      </c>
      <c r="N195" s="13">
        <f t="shared" si="33"/>
        <v>4.5815486290321582E-2</v>
      </c>
      <c r="O195" s="13">
        <f t="shared" si="34"/>
        <v>4.5815486290321582E-2</v>
      </c>
      <c r="Q195" s="41">
        <v>21.059634804780959</v>
      </c>
      <c r="R195" s="44"/>
    </row>
    <row r="196" spans="1:18" s="1" customFormat="1" x14ac:dyDescent="0.2">
      <c r="A196" s="14">
        <f t="shared" si="35"/>
        <v>27942</v>
      </c>
      <c r="B196" s="1">
        <f t="shared" si="38"/>
        <v>7</v>
      </c>
      <c r="C196" s="31"/>
      <c r="D196" s="31"/>
      <c r="E196" s="31"/>
      <c r="F196" s="34">
        <v>0.34803156915758532</v>
      </c>
      <c r="G196" s="13">
        <f t="shared" si="28"/>
        <v>0</v>
      </c>
      <c r="H196" s="13">
        <f t="shared" si="29"/>
        <v>0.34803156915758532</v>
      </c>
      <c r="I196" s="16">
        <f t="shared" si="36"/>
        <v>1.5164116411884137</v>
      </c>
      <c r="J196" s="13">
        <f t="shared" si="30"/>
        <v>1.5163566159559725</v>
      </c>
      <c r="K196" s="13">
        <f t="shared" si="31"/>
        <v>5.5025232441163752E-5</v>
      </c>
      <c r="L196" s="13">
        <f t="shared" si="32"/>
        <v>0</v>
      </c>
      <c r="M196" s="13">
        <f t="shared" si="37"/>
        <v>0.82824945359189461</v>
      </c>
      <c r="N196" s="13">
        <f t="shared" si="33"/>
        <v>4.3413995636433202E-2</v>
      </c>
      <c r="O196" s="13">
        <f t="shared" si="34"/>
        <v>4.3413995636433202E-2</v>
      </c>
      <c r="Q196" s="41">
        <v>23.45757030186811</v>
      </c>
      <c r="R196" s="44"/>
    </row>
    <row r="197" spans="1:18" s="1" customFormat="1" ht="13.5" customHeight="1" thickBot="1" x14ac:dyDescent="0.25">
      <c r="A197" s="14">
        <f t="shared" si="35"/>
        <v>27973</v>
      </c>
      <c r="B197" s="3">
        <f t="shared" si="38"/>
        <v>8</v>
      </c>
      <c r="C197" s="32"/>
      <c r="D197" s="32"/>
      <c r="E197" s="32"/>
      <c r="F197" s="37">
        <v>1.0166310721678991</v>
      </c>
      <c r="G197" s="18">
        <f t="shared" si="28"/>
        <v>0</v>
      </c>
      <c r="H197" s="18">
        <f t="shared" si="29"/>
        <v>1.0166310721678991</v>
      </c>
      <c r="I197" s="17">
        <f t="shared" si="36"/>
        <v>1.0166860974003402</v>
      </c>
      <c r="J197" s="18">
        <f t="shared" si="30"/>
        <v>1.0166734444241305</v>
      </c>
      <c r="K197" s="18">
        <f t="shared" si="31"/>
        <v>1.2652976209670541E-5</v>
      </c>
      <c r="L197" s="18">
        <f t="shared" si="32"/>
        <v>0</v>
      </c>
      <c r="M197" s="18">
        <f t="shared" si="37"/>
        <v>0.78483545795546139</v>
      </c>
      <c r="N197" s="18">
        <f t="shared" si="33"/>
        <v>4.1138382886015464E-2</v>
      </c>
      <c r="O197" s="18">
        <f t="shared" si="34"/>
        <v>4.1138382886015464E-2</v>
      </c>
      <c r="P197" s="3"/>
      <c r="Q197" s="42">
        <v>25.39466019354839</v>
      </c>
      <c r="R197" s="47"/>
    </row>
    <row r="198" spans="1:18" s="1" customFormat="1" x14ac:dyDescent="0.2">
      <c r="A198" s="14">
        <f t="shared" si="35"/>
        <v>28004</v>
      </c>
      <c r="B198" s="1">
        <f t="shared" si="38"/>
        <v>9</v>
      </c>
      <c r="C198" s="31"/>
      <c r="D198" s="31"/>
      <c r="E198" s="31"/>
      <c r="F198" s="34">
        <v>1.0324629697189791</v>
      </c>
      <c r="G198" s="13">
        <f t="shared" ref="G198:G261" si="39">IF((F198-$J$2)&gt;0,$I$2*(F198-$J$2),0)</f>
        <v>0</v>
      </c>
      <c r="H198" s="13">
        <f t="shared" ref="H198:H261" si="40">F198-G198</f>
        <v>1.0324629697189791</v>
      </c>
      <c r="I198" s="16">
        <f t="shared" si="36"/>
        <v>1.0324756226951888</v>
      </c>
      <c r="J198" s="13">
        <f t="shared" ref="J198:J261" si="41">I198/SQRT(1+(I198/($K$2*(300+(25*Q198)+0.05*(Q198)^3)))^2)</f>
        <v>1.0324590127669795</v>
      </c>
      <c r="K198" s="13">
        <f t="shared" ref="K198:K261" si="42">I198-J198</f>
        <v>1.6609928209287972E-5</v>
      </c>
      <c r="L198" s="13">
        <f t="shared" ref="L198:L261" si="43">IF(K198&gt;$N$2,(K198-$N$2)/$L$2,0)</f>
        <v>0</v>
      </c>
      <c r="M198" s="13">
        <f t="shared" si="37"/>
        <v>0.74369707506944593</v>
      </c>
      <c r="N198" s="13">
        <f t="shared" ref="N198:N261" si="44">$M$2*M198</f>
        <v>3.8982049951103076E-2</v>
      </c>
      <c r="O198" s="13">
        <f t="shared" ref="O198:O261" si="45">N198+G198</f>
        <v>3.8982049951103076E-2</v>
      </c>
      <c r="Q198" s="41">
        <v>23.775891917689471</v>
      </c>
      <c r="R198" s="44"/>
    </row>
    <row r="199" spans="1:18" s="1" customFormat="1" x14ac:dyDescent="0.2">
      <c r="A199" s="14">
        <f t="shared" ref="A199:A262" si="46">EDATE(A198,1)</f>
        <v>28034</v>
      </c>
      <c r="B199" s="1">
        <f t="shared" si="38"/>
        <v>10</v>
      </c>
      <c r="C199" s="31"/>
      <c r="D199" s="31"/>
      <c r="E199" s="31"/>
      <c r="F199" s="34">
        <v>9.2753875947018738</v>
      </c>
      <c r="G199" s="13">
        <f t="shared" si="39"/>
        <v>0</v>
      </c>
      <c r="H199" s="13">
        <f t="shared" si="40"/>
        <v>9.2753875947018738</v>
      </c>
      <c r="I199" s="16">
        <f t="shared" ref="I199:I262" si="47">H199+K198-L198</f>
        <v>9.2754042046300835</v>
      </c>
      <c r="J199" s="13">
        <f t="shared" si="41"/>
        <v>9.2560926224297297</v>
      </c>
      <c r="K199" s="13">
        <f t="shared" si="42"/>
        <v>1.9311582200353783E-2</v>
      </c>
      <c r="L199" s="13">
        <f t="shared" si="43"/>
        <v>0</v>
      </c>
      <c r="M199" s="13">
        <f t="shared" ref="M199:M262" si="48">L199+M198-N198</f>
        <v>0.70471502511834283</v>
      </c>
      <c r="N199" s="13">
        <f t="shared" si="44"/>
        <v>3.6938744592871837E-2</v>
      </c>
      <c r="O199" s="13">
        <f t="shared" si="45"/>
        <v>3.6938744592871837E-2</v>
      </c>
      <c r="Q199" s="41">
        <v>20.406577707853319</v>
      </c>
      <c r="R199" s="44"/>
    </row>
    <row r="200" spans="1:18" s="1" customFormat="1" x14ac:dyDescent="0.2">
      <c r="A200" s="14">
        <f t="shared" si="46"/>
        <v>28065</v>
      </c>
      <c r="B200" s="1">
        <f t="shared" si="38"/>
        <v>11</v>
      </c>
      <c r="C200" s="31"/>
      <c r="D200" s="31"/>
      <c r="E200" s="31"/>
      <c r="F200" s="34">
        <v>18.179855767403179</v>
      </c>
      <c r="G200" s="13">
        <f t="shared" si="39"/>
        <v>0</v>
      </c>
      <c r="H200" s="13">
        <f t="shared" si="40"/>
        <v>18.179855767403179</v>
      </c>
      <c r="I200" s="16">
        <f t="shared" si="47"/>
        <v>18.199167349603535</v>
      </c>
      <c r="J200" s="13">
        <f t="shared" si="41"/>
        <v>17.922632385898559</v>
      </c>
      <c r="K200" s="13">
        <f t="shared" si="42"/>
        <v>0.27653496370497521</v>
      </c>
      <c r="L200" s="13">
        <f t="shared" si="43"/>
        <v>0</v>
      </c>
      <c r="M200" s="13">
        <f t="shared" si="48"/>
        <v>0.667776280525471</v>
      </c>
      <c r="N200" s="13">
        <f t="shared" si="44"/>
        <v>3.5002542293412875E-2</v>
      </c>
      <c r="O200" s="13">
        <f t="shared" si="45"/>
        <v>3.5002542293412875E-2</v>
      </c>
      <c r="Q200" s="41">
        <v>15.73468037296105</v>
      </c>
      <c r="R200" s="44"/>
    </row>
    <row r="201" spans="1:18" s="1" customFormat="1" x14ac:dyDescent="0.2">
      <c r="A201" s="14">
        <f t="shared" si="46"/>
        <v>28095</v>
      </c>
      <c r="B201" s="1">
        <f t="shared" si="38"/>
        <v>12</v>
      </c>
      <c r="C201" s="31"/>
      <c r="D201" s="31"/>
      <c r="E201" s="31"/>
      <c r="F201" s="34">
        <v>78.290500011096356</v>
      </c>
      <c r="G201" s="13">
        <f t="shared" si="39"/>
        <v>0.42318228451802614</v>
      </c>
      <c r="H201" s="13">
        <f t="shared" si="40"/>
        <v>77.867317726578335</v>
      </c>
      <c r="I201" s="16">
        <f t="shared" si="47"/>
        <v>78.14385269028331</v>
      </c>
      <c r="J201" s="13">
        <f t="shared" si="41"/>
        <v>58.861489097416751</v>
      </c>
      <c r="K201" s="13">
        <f t="shared" si="42"/>
        <v>19.28236359286656</v>
      </c>
      <c r="L201" s="13">
        <f t="shared" si="43"/>
        <v>0.1300484947187607</v>
      </c>
      <c r="M201" s="13">
        <f t="shared" si="48"/>
        <v>0.76282223295081875</v>
      </c>
      <c r="N201" s="13">
        <f t="shared" si="44"/>
        <v>3.9984525131988774E-2</v>
      </c>
      <c r="O201" s="13">
        <f t="shared" si="45"/>
        <v>0.46316680965001489</v>
      </c>
      <c r="Q201" s="41">
        <v>13.682490122580649</v>
      </c>
      <c r="R201" s="44"/>
    </row>
    <row r="202" spans="1:18" s="1" customFormat="1" x14ac:dyDescent="0.2">
      <c r="A202" s="14">
        <f t="shared" si="46"/>
        <v>28126</v>
      </c>
      <c r="B202" s="1">
        <f t="shared" si="38"/>
        <v>1</v>
      </c>
      <c r="C202" s="31"/>
      <c r="D202" s="31"/>
      <c r="E202" s="31"/>
      <c r="F202" s="34">
        <v>4.8322731485849619</v>
      </c>
      <c r="G202" s="13">
        <f t="shared" si="39"/>
        <v>0</v>
      </c>
      <c r="H202" s="13">
        <f t="shared" si="40"/>
        <v>4.8322731485849619</v>
      </c>
      <c r="I202" s="16">
        <f t="shared" si="47"/>
        <v>23.984588246732759</v>
      </c>
      <c r="J202" s="13">
        <f t="shared" si="41"/>
        <v>22.97277068124006</v>
      </c>
      <c r="K202" s="13">
        <f t="shared" si="42"/>
        <v>1.0118175654926986</v>
      </c>
      <c r="L202" s="13">
        <f t="shared" si="43"/>
        <v>0</v>
      </c>
      <c r="M202" s="13">
        <f t="shared" si="48"/>
        <v>0.72283770781882994</v>
      </c>
      <c r="N202" s="13">
        <f t="shared" si="44"/>
        <v>3.7888673463053843E-2</v>
      </c>
      <c r="O202" s="13">
        <f t="shared" si="45"/>
        <v>3.7888673463053843E-2</v>
      </c>
      <c r="Q202" s="41">
        <v>12.03243796762523</v>
      </c>
      <c r="R202" s="44"/>
    </row>
    <row r="203" spans="1:18" s="1" customFormat="1" x14ac:dyDescent="0.2">
      <c r="A203" s="14">
        <f t="shared" si="46"/>
        <v>28157</v>
      </c>
      <c r="B203" s="1">
        <f t="shared" si="38"/>
        <v>2</v>
      </c>
      <c r="C203" s="31"/>
      <c r="D203" s="31"/>
      <c r="E203" s="31"/>
      <c r="F203" s="34">
        <v>20.30415604011344</v>
      </c>
      <c r="G203" s="13">
        <f t="shared" si="39"/>
        <v>0</v>
      </c>
      <c r="H203" s="13">
        <f t="shared" si="40"/>
        <v>20.30415604011344</v>
      </c>
      <c r="I203" s="16">
        <f t="shared" si="47"/>
        <v>21.315973605606139</v>
      </c>
      <c r="J203" s="13">
        <f t="shared" si="41"/>
        <v>20.724025125482925</v>
      </c>
      <c r="K203" s="13">
        <f t="shared" si="42"/>
        <v>0.59194848012321444</v>
      </c>
      <c r="L203" s="13">
        <f t="shared" si="43"/>
        <v>0</v>
      </c>
      <c r="M203" s="13">
        <f t="shared" si="48"/>
        <v>0.68494903435577614</v>
      </c>
      <c r="N203" s="13">
        <f t="shared" si="44"/>
        <v>3.5902679150275514E-2</v>
      </c>
      <c r="O203" s="13">
        <f t="shared" si="45"/>
        <v>3.5902679150275514E-2</v>
      </c>
      <c r="Q203" s="41">
        <v>13.52968055692725</v>
      </c>
      <c r="R203" s="44"/>
    </row>
    <row r="204" spans="1:18" s="1" customFormat="1" x14ac:dyDescent="0.2">
      <c r="A204" s="14">
        <f t="shared" si="46"/>
        <v>28185</v>
      </c>
      <c r="B204" s="1">
        <f t="shared" si="38"/>
        <v>3</v>
      </c>
      <c r="C204" s="31"/>
      <c r="D204" s="31"/>
      <c r="E204" s="31"/>
      <c r="F204" s="34">
        <v>3.5314755790467789</v>
      </c>
      <c r="G204" s="13">
        <f t="shared" si="39"/>
        <v>0</v>
      </c>
      <c r="H204" s="13">
        <f t="shared" si="40"/>
        <v>3.5314755790467789</v>
      </c>
      <c r="I204" s="16">
        <f t="shared" si="47"/>
        <v>4.1234240591699933</v>
      </c>
      <c r="J204" s="13">
        <f t="shared" si="41"/>
        <v>4.1192227222664402</v>
      </c>
      <c r="K204" s="13">
        <f t="shared" si="42"/>
        <v>4.2013369035531767E-3</v>
      </c>
      <c r="L204" s="13">
        <f t="shared" si="43"/>
        <v>0</v>
      </c>
      <c r="M204" s="13">
        <f t="shared" si="48"/>
        <v>0.64904635520550058</v>
      </c>
      <c r="N204" s="13">
        <f t="shared" si="44"/>
        <v>3.4020783847831602E-2</v>
      </c>
      <c r="O204" s="13">
        <f t="shared" si="45"/>
        <v>3.4020783847831602E-2</v>
      </c>
      <c r="Q204" s="41">
        <v>13.96841615000168</v>
      </c>
      <c r="R204" s="44"/>
    </row>
    <row r="205" spans="1:18" s="1" customFormat="1" x14ac:dyDescent="0.2">
      <c r="A205" s="14">
        <f t="shared" si="46"/>
        <v>28216</v>
      </c>
      <c r="B205" s="1">
        <f t="shared" si="38"/>
        <v>4</v>
      </c>
      <c r="C205" s="31"/>
      <c r="D205" s="31"/>
      <c r="E205" s="31"/>
      <c r="F205" s="34">
        <v>4.8533524387208482</v>
      </c>
      <c r="G205" s="13">
        <f t="shared" si="39"/>
        <v>0</v>
      </c>
      <c r="H205" s="13">
        <f t="shared" si="40"/>
        <v>4.8533524387208482</v>
      </c>
      <c r="I205" s="16">
        <f t="shared" si="47"/>
        <v>4.8575537756244014</v>
      </c>
      <c r="J205" s="13">
        <f t="shared" si="41"/>
        <v>4.8532632295620521</v>
      </c>
      <c r="K205" s="13">
        <f t="shared" si="42"/>
        <v>4.2905460623492431E-3</v>
      </c>
      <c r="L205" s="13">
        <f t="shared" si="43"/>
        <v>0</v>
      </c>
      <c r="M205" s="13">
        <f t="shared" si="48"/>
        <v>0.615025571357669</v>
      </c>
      <c r="N205" s="13">
        <f t="shared" si="44"/>
        <v>3.2237531042638018E-2</v>
      </c>
      <c r="O205" s="13">
        <f t="shared" si="45"/>
        <v>3.2237531042638018E-2</v>
      </c>
      <c r="Q205" s="41">
        <v>17.336437008458251</v>
      </c>
      <c r="R205" s="44"/>
    </row>
    <row r="206" spans="1:18" s="1" customFormat="1" x14ac:dyDescent="0.2">
      <c r="A206" s="14">
        <f t="shared" si="46"/>
        <v>28246</v>
      </c>
      <c r="B206" s="1">
        <f t="shared" si="38"/>
        <v>5</v>
      </c>
      <c r="C206" s="31"/>
      <c r="D206" s="31"/>
      <c r="E206" s="31"/>
      <c r="F206" s="34">
        <v>30.327786172303231</v>
      </c>
      <c r="G206" s="13">
        <f t="shared" si="39"/>
        <v>0</v>
      </c>
      <c r="H206" s="13">
        <f t="shared" si="40"/>
        <v>30.327786172303231</v>
      </c>
      <c r="I206" s="16">
        <f t="shared" si="47"/>
        <v>30.332076718365581</v>
      </c>
      <c r="J206" s="13">
        <f t="shared" si="41"/>
        <v>29.353424870849469</v>
      </c>
      <c r="K206" s="13">
        <f t="shared" si="42"/>
        <v>0.97865184751611167</v>
      </c>
      <c r="L206" s="13">
        <f t="shared" si="43"/>
        <v>0</v>
      </c>
      <c r="M206" s="13">
        <f t="shared" si="48"/>
        <v>0.58278804031503095</v>
      </c>
      <c r="N206" s="13">
        <f t="shared" si="44"/>
        <v>3.0547750233311851E-2</v>
      </c>
      <c r="O206" s="13">
        <f t="shared" si="45"/>
        <v>3.0547750233311851E-2</v>
      </c>
      <c r="Q206" s="41">
        <v>17.458709598918119</v>
      </c>
      <c r="R206" s="44"/>
    </row>
    <row r="207" spans="1:18" s="1" customFormat="1" x14ac:dyDescent="0.2">
      <c r="A207" s="14">
        <f t="shared" si="46"/>
        <v>28277</v>
      </c>
      <c r="B207" s="1">
        <f t="shared" si="38"/>
        <v>6</v>
      </c>
      <c r="C207" s="31"/>
      <c r="D207" s="31"/>
      <c r="E207" s="31"/>
      <c r="F207" s="34">
        <v>46.128333335000001</v>
      </c>
      <c r="G207" s="13">
        <f t="shared" si="39"/>
        <v>0</v>
      </c>
      <c r="H207" s="13">
        <f t="shared" si="40"/>
        <v>46.128333335000001</v>
      </c>
      <c r="I207" s="16">
        <f t="shared" si="47"/>
        <v>47.106985182516112</v>
      </c>
      <c r="J207" s="13">
        <f t="shared" si="41"/>
        <v>45.121307515015431</v>
      </c>
      <c r="K207" s="13">
        <f t="shared" si="42"/>
        <v>1.9856776675006813</v>
      </c>
      <c r="L207" s="13">
        <f t="shared" si="43"/>
        <v>0</v>
      </c>
      <c r="M207" s="13">
        <f t="shared" si="48"/>
        <v>0.55224029008171915</v>
      </c>
      <c r="N207" s="13">
        <f t="shared" si="44"/>
        <v>2.8946541938418956E-2</v>
      </c>
      <c r="O207" s="13">
        <f t="shared" si="45"/>
        <v>2.8946541938418956E-2</v>
      </c>
      <c r="Q207" s="41">
        <v>21.68176707295417</v>
      </c>
      <c r="R207" s="44"/>
    </row>
    <row r="208" spans="1:18" s="1" customFormat="1" x14ac:dyDescent="0.2">
      <c r="A208" s="14">
        <f t="shared" si="46"/>
        <v>28307</v>
      </c>
      <c r="B208" s="1">
        <f t="shared" si="38"/>
        <v>7</v>
      </c>
      <c r="C208" s="31"/>
      <c r="D208" s="31"/>
      <c r="E208" s="31"/>
      <c r="F208" s="34">
        <v>43.365930791553737</v>
      </c>
      <c r="G208" s="13">
        <f t="shared" si="39"/>
        <v>0</v>
      </c>
      <c r="H208" s="13">
        <f t="shared" si="40"/>
        <v>43.365930791553737</v>
      </c>
      <c r="I208" s="16">
        <f t="shared" si="47"/>
        <v>45.351608459054418</v>
      </c>
      <c r="J208" s="13">
        <f t="shared" si="41"/>
        <v>43.830032409326634</v>
      </c>
      <c r="K208" s="13">
        <f t="shared" si="42"/>
        <v>1.5215760497277842</v>
      </c>
      <c r="L208" s="13">
        <f t="shared" si="43"/>
        <v>0</v>
      </c>
      <c r="M208" s="13">
        <f t="shared" si="48"/>
        <v>0.52329374814330021</v>
      </c>
      <c r="N208" s="13">
        <f t="shared" si="44"/>
        <v>2.7429263490537769E-2</v>
      </c>
      <c r="O208" s="13">
        <f t="shared" si="45"/>
        <v>2.7429263490537769E-2</v>
      </c>
      <c r="Q208" s="41">
        <v>22.856921193548381</v>
      </c>
      <c r="R208" s="44"/>
    </row>
    <row r="209" spans="1:18" s="1" customFormat="1" ht="13.5" customHeight="1" thickBot="1" x14ac:dyDescent="0.25">
      <c r="A209" s="14">
        <f t="shared" si="46"/>
        <v>28338</v>
      </c>
      <c r="B209" s="3">
        <f t="shared" si="38"/>
        <v>8</v>
      </c>
      <c r="C209" s="32"/>
      <c r="D209" s="32"/>
      <c r="E209" s="32"/>
      <c r="F209" s="37">
        <v>106.7809084384152</v>
      </c>
      <c r="G209" s="18">
        <f t="shared" si="39"/>
        <v>0.99299045306440292</v>
      </c>
      <c r="H209" s="18">
        <f t="shared" si="40"/>
        <v>105.78791798535079</v>
      </c>
      <c r="I209" s="17">
        <f t="shared" si="47"/>
        <v>107.30949403507857</v>
      </c>
      <c r="J209" s="18">
        <f t="shared" si="41"/>
        <v>90.225656793186332</v>
      </c>
      <c r="K209" s="18">
        <f t="shared" si="42"/>
        <v>17.08383724189224</v>
      </c>
      <c r="L209" s="18">
        <f t="shared" si="43"/>
        <v>4.0387866643912342E-2</v>
      </c>
      <c r="M209" s="18">
        <f t="shared" si="48"/>
        <v>0.53625235129667481</v>
      </c>
      <c r="N209" s="18">
        <f t="shared" si="44"/>
        <v>2.8108509022563292E-2</v>
      </c>
      <c r="O209" s="18">
        <f t="shared" si="45"/>
        <v>1.0210989620869662</v>
      </c>
      <c r="P209" s="3"/>
      <c r="Q209" s="42">
        <v>22.5226044293446</v>
      </c>
      <c r="R209" s="47"/>
    </row>
    <row r="210" spans="1:18" s="1" customFormat="1" x14ac:dyDescent="0.2">
      <c r="A210" s="14">
        <f t="shared" si="46"/>
        <v>28369</v>
      </c>
      <c r="B210" s="1">
        <f t="shared" si="38"/>
        <v>9</v>
      </c>
      <c r="C210" s="31"/>
      <c r="D210" s="31"/>
      <c r="E210" s="31"/>
      <c r="F210" s="34">
        <v>41.014425766576977</v>
      </c>
      <c r="G210" s="13">
        <f t="shared" si="39"/>
        <v>0</v>
      </c>
      <c r="H210" s="13">
        <f t="shared" si="40"/>
        <v>41.014425766576977</v>
      </c>
      <c r="I210" s="16">
        <f t="shared" si="47"/>
        <v>58.057875141825306</v>
      </c>
      <c r="J210" s="13">
        <f t="shared" si="41"/>
        <v>54.924073230136756</v>
      </c>
      <c r="K210" s="13">
        <f t="shared" si="42"/>
        <v>3.1338019116885505</v>
      </c>
      <c r="L210" s="13">
        <f t="shared" si="43"/>
        <v>0</v>
      </c>
      <c r="M210" s="13">
        <f t="shared" si="48"/>
        <v>0.50814384227411147</v>
      </c>
      <c r="N210" s="13">
        <f t="shared" si="44"/>
        <v>2.6635157385855191E-2</v>
      </c>
      <c r="O210" s="13">
        <f t="shared" si="45"/>
        <v>2.6635157385855191E-2</v>
      </c>
      <c r="Q210" s="41">
        <v>22.758923222227459</v>
      </c>
      <c r="R210" s="44"/>
    </row>
    <row r="211" spans="1:18" s="1" customFormat="1" x14ac:dyDescent="0.2">
      <c r="A211" s="14">
        <f t="shared" si="46"/>
        <v>28399</v>
      </c>
      <c r="B211" s="1">
        <f t="shared" si="38"/>
        <v>10</v>
      </c>
      <c r="C211" s="31"/>
      <c r="D211" s="31"/>
      <c r="E211" s="31"/>
      <c r="F211" s="34">
        <v>9.3369409017097968</v>
      </c>
      <c r="G211" s="13">
        <f t="shared" si="39"/>
        <v>0</v>
      </c>
      <c r="H211" s="13">
        <f t="shared" si="40"/>
        <v>9.3369409017097968</v>
      </c>
      <c r="I211" s="16">
        <f t="shared" si="47"/>
        <v>12.470742813398347</v>
      </c>
      <c r="J211" s="13">
        <f t="shared" si="41"/>
        <v>12.414984145030713</v>
      </c>
      <c r="K211" s="13">
        <f t="shared" si="42"/>
        <v>5.5758668367634101E-2</v>
      </c>
      <c r="L211" s="13">
        <f t="shared" si="43"/>
        <v>0</v>
      </c>
      <c r="M211" s="13">
        <f t="shared" si="48"/>
        <v>0.48150868488825627</v>
      </c>
      <c r="N211" s="13">
        <f t="shared" si="44"/>
        <v>2.5239033788658112E-2</v>
      </c>
      <c r="O211" s="13">
        <f t="shared" si="45"/>
        <v>2.5239033788658112E-2</v>
      </c>
      <c r="Q211" s="41">
        <v>19.165066035129609</v>
      </c>
      <c r="R211" s="44"/>
    </row>
    <row r="212" spans="1:18" s="1" customFormat="1" x14ac:dyDescent="0.2">
      <c r="A212" s="14">
        <f t="shared" si="46"/>
        <v>28430</v>
      </c>
      <c r="B212" s="1">
        <f t="shared" si="38"/>
        <v>11</v>
      </c>
      <c r="C212" s="31"/>
      <c r="D212" s="31"/>
      <c r="E212" s="31"/>
      <c r="F212" s="34">
        <v>1.053859777263904</v>
      </c>
      <c r="G212" s="13">
        <f t="shared" si="39"/>
        <v>0</v>
      </c>
      <c r="H212" s="13">
        <f t="shared" si="40"/>
        <v>1.053859777263904</v>
      </c>
      <c r="I212" s="16">
        <f t="shared" si="47"/>
        <v>1.1096184456315381</v>
      </c>
      <c r="J212" s="13">
        <f t="shared" si="41"/>
        <v>1.1095530830347122</v>
      </c>
      <c r="K212" s="13">
        <f t="shared" si="42"/>
        <v>6.5362596825879749E-5</v>
      </c>
      <c r="L212" s="13">
        <f t="shared" si="43"/>
        <v>0</v>
      </c>
      <c r="M212" s="13">
        <f t="shared" si="48"/>
        <v>0.45626965109959816</v>
      </c>
      <c r="N212" s="13">
        <f t="shared" si="44"/>
        <v>2.3916090202016772E-2</v>
      </c>
      <c r="O212" s="13">
        <f t="shared" si="45"/>
        <v>2.3916090202016772E-2</v>
      </c>
      <c r="Q212" s="41">
        <v>15.598635395196981</v>
      </c>
      <c r="R212" s="44"/>
    </row>
    <row r="213" spans="1:18" s="1" customFormat="1" x14ac:dyDescent="0.2">
      <c r="A213" s="14">
        <f t="shared" si="46"/>
        <v>28460</v>
      </c>
      <c r="B213" s="1">
        <f t="shared" si="38"/>
        <v>12</v>
      </c>
      <c r="C213" s="31"/>
      <c r="D213" s="31"/>
      <c r="E213" s="31"/>
      <c r="F213" s="34">
        <v>92.523803610846315</v>
      </c>
      <c r="G213" s="13">
        <f t="shared" si="39"/>
        <v>0.70784835651302536</v>
      </c>
      <c r="H213" s="13">
        <f t="shared" si="40"/>
        <v>91.815955254333289</v>
      </c>
      <c r="I213" s="16">
        <f t="shared" si="47"/>
        <v>91.816020616930118</v>
      </c>
      <c r="J213" s="13">
        <f t="shared" si="41"/>
        <v>54.363554196763303</v>
      </c>
      <c r="K213" s="13">
        <f t="shared" si="42"/>
        <v>37.452466420166814</v>
      </c>
      <c r="L213" s="13">
        <f t="shared" si="43"/>
        <v>0.87106432605429718</v>
      </c>
      <c r="M213" s="13">
        <f t="shared" si="48"/>
        <v>1.3034178869518787</v>
      </c>
      <c r="N213" s="13">
        <f t="shared" si="44"/>
        <v>6.8320695185704147E-2</v>
      </c>
      <c r="O213" s="13">
        <f t="shared" si="45"/>
        <v>0.77616905169872952</v>
      </c>
      <c r="Q213" s="41">
        <v>9.5045030060145663</v>
      </c>
      <c r="R213" s="44"/>
    </row>
    <row r="214" spans="1:18" s="1" customFormat="1" x14ac:dyDescent="0.2">
      <c r="A214" s="14">
        <f t="shared" si="46"/>
        <v>28491</v>
      </c>
      <c r="B214" s="1">
        <f t="shared" si="38"/>
        <v>1</v>
      </c>
      <c r="C214" s="31"/>
      <c r="D214" s="31"/>
      <c r="E214" s="31"/>
      <c r="F214" s="34">
        <v>43.022079486235867</v>
      </c>
      <c r="G214" s="13">
        <f t="shared" si="39"/>
        <v>0</v>
      </c>
      <c r="H214" s="13">
        <f t="shared" si="40"/>
        <v>43.022079486235867</v>
      </c>
      <c r="I214" s="16">
        <f t="shared" si="47"/>
        <v>79.603481580348387</v>
      </c>
      <c r="J214" s="13">
        <f t="shared" si="41"/>
        <v>53.549448350066669</v>
      </c>
      <c r="K214" s="13">
        <f t="shared" si="42"/>
        <v>26.054033230281718</v>
      </c>
      <c r="L214" s="13">
        <f t="shared" si="43"/>
        <v>0.40621173130537364</v>
      </c>
      <c r="M214" s="13">
        <f t="shared" si="48"/>
        <v>1.6413089230715483</v>
      </c>
      <c r="N214" s="13">
        <f t="shared" si="44"/>
        <v>8.6031784404142955E-2</v>
      </c>
      <c r="O214" s="13">
        <f t="shared" si="45"/>
        <v>8.6031784404142955E-2</v>
      </c>
      <c r="Q214" s="41">
        <v>10.55867782258065</v>
      </c>
      <c r="R214" s="44"/>
    </row>
    <row r="215" spans="1:18" s="1" customFormat="1" x14ac:dyDescent="0.2">
      <c r="A215" s="14">
        <f t="shared" si="46"/>
        <v>28522</v>
      </c>
      <c r="B215" s="1">
        <f t="shared" si="38"/>
        <v>2</v>
      </c>
      <c r="C215" s="31"/>
      <c r="D215" s="31"/>
      <c r="E215" s="31"/>
      <c r="F215" s="34">
        <v>90.874897147675497</v>
      </c>
      <c r="G215" s="13">
        <f t="shared" si="39"/>
        <v>0.67487022724960899</v>
      </c>
      <c r="H215" s="13">
        <f t="shared" si="40"/>
        <v>90.200026920425884</v>
      </c>
      <c r="I215" s="16">
        <f t="shared" si="47"/>
        <v>115.84784841940223</v>
      </c>
      <c r="J215" s="13">
        <f t="shared" si="41"/>
        <v>63.546777557691648</v>
      </c>
      <c r="K215" s="13">
        <f t="shared" si="42"/>
        <v>52.301070861710578</v>
      </c>
      <c r="L215" s="13">
        <f t="shared" si="43"/>
        <v>1.4766223170575845</v>
      </c>
      <c r="M215" s="13">
        <f t="shared" si="48"/>
        <v>3.0318994557249899</v>
      </c>
      <c r="N215" s="13">
        <f t="shared" si="44"/>
        <v>0.15892177069374289</v>
      </c>
      <c r="O215" s="13">
        <f t="shared" si="45"/>
        <v>0.8337919979433519</v>
      </c>
      <c r="Q215" s="41">
        <v>11.28657804485362</v>
      </c>
      <c r="R215" s="44"/>
    </row>
    <row r="216" spans="1:18" s="1" customFormat="1" x14ac:dyDescent="0.2">
      <c r="A216" s="14">
        <f t="shared" si="46"/>
        <v>28550</v>
      </c>
      <c r="B216" s="1">
        <f t="shared" si="38"/>
        <v>3</v>
      </c>
      <c r="C216" s="31"/>
      <c r="D216" s="31"/>
      <c r="E216" s="31"/>
      <c r="F216" s="34">
        <v>79.762425528717102</v>
      </c>
      <c r="G216" s="13">
        <f t="shared" si="39"/>
        <v>0.45262079487044105</v>
      </c>
      <c r="H216" s="13">
        <f t="shared" si="40"/>
        <v>79.309804733846661</v>
      </c>
      <c r="I216" s="16">
        <f t="shared" si="47"/>
        <v>130.13425327849967</v>
      </c>
      <c r="J216" s="13">
        <f t="shared" si="41"/>
        <v>70.969580328548901</v>
      </c>
      <c r="K216" s="13">
        <f t="shared" si="42"/>
        <v>59.16467294995077</v>
      </c>
      <c r="L216" s="13">
        <f t="shared" si="43"/>
        <v>1.756534756503549</v>
      </c>
      <c r="M216" s="13">
        <f t="shared" si="48"/>
        <v>4.6295124415347964</v>
      </c>
      <c r="N216" s="13">
        <f t="shared" si="44"/>
        <v>0.24266316393446971</v>
      </c>
      <c r="O216" s="13">
        <f t="shared" si="45"/>
        <v>0.69528395880491078</v>
      </c>
      <c r="Q216" s="41">
        <v>12.87608971192973</v>
      </c>
      <c r="R216" s="44"/>
    </row>
    <row r="217" spans="1:18" s="1" customFormat="1" x14ac:dyDescent="0.2">
      <c r="A217" s="14">
        <f t="shared" si="46"/>
        <v>28581</v>
      </c>
      <c r="B217" s="1">
        <f t="shared" si="38"/>
        <v>4</v>
      </c>
      <c r="C217" s="31"/>
      <c r="D217" s="31"/>
      <c r="E217" s="31"/>
      <c r="F217" s="34">
        <v>48.310212799031163</v>
      </c>
      <c r="G217" s="13">
        <f t="shared" si="39"/>
        <v>0</v>
      </c>
      <c r="H217" s="13">
        <f t="shared" si="40"/>
        <v>48.310212799031163</v>
      </c>
      <c r="I217" s="16">
        <f t="shared" si="47"/>
        <v>105.71835099247838</v>
      </c>
      <c r="J217" s="13">
        <f t="shared" si="41"/>
        <v>78.097972391536047</v>
      </c>
      <c r="K217" s="13">
        <f t="shared" si="42"/>
        <v>27.620378600942331</v>
      </c>
      <c r="L217" s="13">
        <f t="shared" si="43"/>
        <v>0.47009066077707329</v>
      </c>
      <c r="M217" s="13">
        <f t="shared" si="48"/>
        <v>4.8569399383773995</v>
      </c>
      <c r="N217" s="13">
        <f t="shared" si="44"/>
        <v>0.25458413329063506</v>
      </c>
      <c r="O217" s="13">
        <f t="shared" si="45"/>
        <v>0.25458413329063506</v>
      </c>
      <c r="Q217" s="41">
        <v>17.382673706428111</v>
      </c>
      <c r="R217" s="44"/>
    </row>
    <row r="218" spans="1:18" s="1" customFormat="1" x14ac:dyDescent="0.2">
      <c r="A218" s="14">
        <f t="shared" si="46"/>
        <v>28611</v>
      </c>
      <c r="B218" s="1">
        <f t="shared" ref="B218:B281" si="49">B206</f>
        <v>5</v>
      </c>
      <c r="C218" s="31"/>
      <c r="D218" s="31"/>
      <c r="E218" s="31"/>
      <c r="F218" s="34">
        <v>44.552526322975382</v>
      </c>
      <c r="G218" s="13">
        <f t="shared" si="39"/>
        <v>0</v>
      </c>
      <c r="H218" s="13">
        <f t="shared" si="40"/>
        <v>44.552526322975382</v>
      </c>
      <c r="I218" s="16">
        <f t="shared" si="47"/>
        <v>71.702814263140638</v>
      </c>
      <c r="J218" s="13">
        <f t="shared" si="41"/>
        <v>58.232288576172628</v>
      </c>
      <c r="K218" s="13">
        <f t="shared" si="42"/>
        <v>13.47052568696801</v>
      </c>
      <c r="L218" s="13">
        <f t="shared" si="43"/>
        <v>0</v>
      </c>
      <c r="M218" s="13">
        <f t="shared" si="48"/>
        <v>4.6023558050867646</v>
      </c>
      <c r="N218" s="13">
        <f t="shared" si="44"/>
        <v>0.24123970619339646</v>
      </c>
      <c r="O218" s="13">
        <f t="shared" si="45"/>
        <v>0.24123970619339646</v>
      </c>
      <c r="Q218" s="41">
        <v>15.25513194532591</v>
      </c>
      <c r="R218" s="44"/>
    </row>
    <row r="219" spans="1:18" s="1" customFormat="1" x14ac:dyDescent="0.2">
      <c r="A219" s="14">
        <f t="shared" si="46"/>
        <v>28642</v>
      </c>
      <c r="B219" s="1">
        <f t="shared" si="49"/>
        <v>6</v>
      </c>
      <c r="C219" s="31"/>
      <c r="D219" s="31"/>
      <c r="E219" s="31"/>
      <c r="F219" s="34">
        <v>0.47354438689944861</v>
      </c>
      <c r="G219" s="13">
        <f t="shared" si="39"/>
        <v>0</v>
      </c>
      <c r="H219" s="13">
        <f t="shared" si="40"/>
        <v>0.47354438689944861</v>
      </c>
      <c r="I219" s="16">
        <f t="shared" si="47"/>
        <v>13.944070073867458</v>
      </c>
      <c r="J219" s="13">
        <f t="shared" si="41"/>
        <v>13.882308568071799</v>
      </c>
      <c r="K219" s="13">
        <f t="shared" si="42"/>
        <v>6.1761505795658422E-2</v>
      </c>
      <c r="L219" s="13">
        <f t="shared" si="43"/>
        <v>0</v>
      </c>
      <c r="M219" s="13">
        <f t="shared" si="48"/>
        <v>4.3611160988933682</v>
      </c>
      <c r="N219" s="13">
        <f t="shared" si="44"/>
        <v>0.22859474819602602</v>
      </c>
      <c r="O219" s="13">
        <f t="shared" si="45"/>
        <v>0.22859474819602602</v>
      </c>
      <c r="Q219" s="41">
        <v>20.808781981584271</v>
      </c>
      <c r="R219" s="44"/>
    </row>
    <row r="220" spans="1:18" s="1" customFormat="1" x14ac:dyDescent="0.2">
      <c r="A220" s="14">
        <f t="shared" si="46"/>
        <v>28672</v>
      </c>
      <c r="B220" s="1">
        <f t="shared" si="49"/>
        <v>7</v>
      </c>
      <c r="C220" s="31"/>
      <c r="D220" s="31"/>
      <c r="E220" s="31"/>
      <c r="F220" s="34">
        <v>55.660204284055858</v>
      </c>
      <c r="G220" s="13">
        <f t="shared" si="39"/>
        <v>0</v>
      </c>
      <c r="H220" s="13">
        <f t="shared" si="40"/>
        <v>55.660204284055858</v>
      </c>
      <c r="I220" s="16">
        <f t="shared" si="47"/>
        <v>55.721965789851517</v>
      </c>
      <c r="J220" s="13">
        <f t="shared" si="41"/>
        <v>53.160649774212096</v>
      </c>
      <c r="K220" s="13">
        <f t="shared" si="42"/>
        <v>2.5613160156394201</v>
      </c>
      <c r="L220" s="13">
        <f t="shared" si="43"/>
        <v>0</v>
      </c>
      <c r="M220" s="13">
        <f t="shared" si="48"/>
        <v>4.1325213506973419</v>
      </c>
      <c r="N220" s="13">
        <f t="shared" si="44"/>
        <v>0.21661259552734002</v>
      </c>
      <c r="O220" s="13">
        <f t="shared" si="45"/>
        <v>0.21661259552734002</v>
      </c>
      <c r="Q220" s="41">
        <v>23.407982473001681</v>
      </c>
      <c r="R220" s="44"/>
    </row>
    <row r="221" spans="1:18" s="1" customFormat="1" ht="13.5" customHeight="1" thickBot="1" x14ac:dyDescent="0.25">
      <c r="A221" s="14">
        <f t="shared" si="46"/>
        <v>28703</v>
      </c>
      <c r="B221" s="3">
        <f t="shared" si="49"/>
        <v>8</v>
      </c>
      <c r="C221" s="32"/>
      <c r="D221" s="32"/>
      <c r="E221" s="32"/>
      <c r="F221" s="37">
        <v>2.5755825635370022</v>
      </c>
      <c r="G221" s="18">
        <f t="shared" si="39"/>
        <v>0</v>
      </c>
      <c r="H221" s="18">
        <f t="shared" si="40"/>
        <v>2.5755825635370022</v>
      </c>
      <c r="I221" s="17">
        <f t="shared" si="47"/>
        <v>5.1368985791764228</v>
      </c>
      <c r="J221" s="18">
        <f t="shared" si="41"/>
        <v>5.1349235118253702</v>
      </c>
      <c r="K221" s="18">
        <f t="shared" si="42"/>
        <v>1.9750673510525729E-3</v>
      </c>
      <c r="L221" s="18">
        <f t="shared" si="43"/>
        <v>0</v>
      </c>
      <c r="M221" s="18">
        <f t="shared" si="48"/>
        <v>3.915908755170002</v>
      </c>
      <c r="N221" s="18">
        <f t="shared" si="44"/>
        <v>0.20525850620529132</v>
      </c>
      <c r="O221" s="18">
        <f t="shared" si="45"/>
        <v>0.20525850620529132</v>
      </c>
      <c r="P221" s="3"/>
      <c r="Q221" s="42">
        <v>24.02258419354839</v>
      </c>
      <c r="R221" s="47"/>
    </row>
    <row r="222" spans="1:18" s="1" customFormat="1" x14ac:dyDescent="0.2">
      <c r="A222" s="14">
        <f t="shared" si="46"/>
        <v>28734</v>
      </c>
      <c r="B222" s="1">
        <f t="shared" si="49"/>
        <v>9</v>
      </c>
      <c r="C222" s="31"/>
      <c r="D222" s="31"/>
      <c r="E222" s="31"/>
      <c r="F222" s="34">
        <v>9.5744386098147132</v>
      </c>
      <c r="G222" s="13">
        <f t="shared" si="39"/>
        <v>0</v>
      </c>
      <c r="H222" s="13">
        <f t="shared" si="40"/>
        <v>9.5744386098147132</v>
      </c>
      <c r="I222" s="16">
        <f t="shared" si="47"/>
        <v>9.5764136771657657</v>
      </c>
      <c r="J222" s="13">
        <f t="shared" si="41"/>
        <v>9.562094785381964</v>
      </c>
      <c r="K222" s="13">
        <f t="shared" si="42"/>
        <v>1.4318891783801746E-2</v>
      </c>
      <c r="L222" s="13">
        <f t="shared" si="43"/>
        <v>0</v>
      </c>
      <c r="M222" s="13">
        <f t="shared" si="48"/>
        <v>3.7106502489647109</v>
      </c>
      <c r="N222" s="13">
        <f t="shared" si="44"/>
        <v>0.1944995593033739</v>
      </c>
      <c r="O222" s="13">
        <f t="shared" si="45"/>
        <v>0.1944995593033739</v>
      </c>
      <c r="Q222" s="41">
        <v>23.209402619281821</v>
      </c>
      <c r="R222" s="44"/>
    </row>
    <row r="223" spans="1:18" s="1" customFormat="1" x14ac:dyDescent="0.2">
      <c r="A223" s="14">
        <f t="shared" si="46"/>
        <v>28764</v>
      </c>
      <c r="B223" s="1">
        <f t="shared" si="49"/>
        <v>10</v>
      </c>
      <c r="C223" s="31"/>
      <c r="D223" s="31"/>
      <c r="E223" s="31"/>
      <c r="F223" s="34">
        <v>33.504525320416882</v>
      </c>
      <c r="G223" s="13">
        <f t="shared" si="39"/>
        <v>0</v>
      </c>
      <c r="H223" s="13">
        <f t="shared" si="40"/>
        <v>33.504525320416882</v>
      </c>
      <c r="I223" s="16">
        <f t="shared" si="47"/>
        <v>33.518844212200683</v>
      </c>
      <c r="J223" s="13">
        <f t="shared" si="41"/>
        <v>32.525083123470544</v>
      </c>
      <c r="K223" s="13">
        <f t="shared" si="42"/>
        <v>0.99376108873013891</v>
      </c>
      <c r="L223" s="13">
        <f t="shared" si="43"/>
        <v>0</v>
      </c>
      <c r="M223" s="13">
        <f t="shared" si="48"/>
        <v>3.516150689661337</v>
      </c>
      <c r="N223" s="13">
        <f t="shared" si="44"/>
        <v>0.18430455949713739</v>
      </c>
      <c r="O223" s="13">
        <f t="shared" si="45"/>
        <v>0.18430455949713739</v>
      </c>
      <c r="Q223" s="41">
        <v>19.498087658151071</v>
      </c>
      <c r="R223" s="44"/>
    </row>
    <row r="224" spans="1:18" s="1" customFormat="1" x14ac:dyDescent="0.2">
      <c r="A224" s="14">
        <f t="shared" si="46"/>
        <v>28795</v>
      </c>
      <c r="B224" s="1">
        <f t="shared" si="49"/>
        <v>11</v>
      </c>
      <c r="C224" s="31"/>
      <c r="D224" s="31"/>
      <c r="E224" s="31"/>
      <c r="F224" s="34">
        <v>48.34755794831252</v>
      </c>
      <c r="G224" s="13">
        <f t="shared" si="39"/>
        <v>0</v>
      </c>
      <c r="H224" s="13">
        <f t="shared" si="40"/>
        <v>48.34755794831252</v>
      </c>
      <c r="I224" s="16">
        <f t="shared" si="47"/>
        <v>49.341319037042659</v>
      </c>
      <c r="J224" s="13">
        <f t="shared" si="41"/>
        <v>43.70746413556838</v>
      </c>
      <c r="K224" s="13">
        <f t="shared" si="42"/>
        <v>5.6338549014742796</v>
      </c>
      <c r="L224" s="13">
        <f t="shared" si="43"/>
        <v>0</v>
      </c>
      <c r="M224" s="13">
        <f t="shared" si="48"/>
        <v>3.3318461301641995</v>
      </c>
      <c r="N224" s="13">
        <f t="shared" si="44"/>
        <v>0.17464394661404575</v>
      </c>
      <c r="O224" s="13">
        <f t="shared" si="45"/>
        <v>0.17464394661404575</v>
      </c>
      <c r="Q224" s="41">
        <v>14.42292299458974</v>
      </c>
      <c r="R224" s="44"/>
    </row>
    <row r="225" spans="1:18" s="1" customFormat="1" x14ac:dyDescent="0.2">
      <c r="A225" s="14">
        <f t="shared" si="46"/>
        <v>28825</v>
      </c>
      <c r="B225" s="1">
        <f t="shared" si="49"/>
        <v>12</v>
      </c>
      <c r="C225" s="31"/>
      <c r="D225" s="31"/>
      <c r="E225" s="31"/>
      <c r="F225" s="34">
        <v>79.158461427737933</v>
      </c>
      <c r="G225" s="13">
        <f t="shared" si="39"/>
        <v>0.44054151285085769</v>
      </c>
      <c r="H225" s="13">
        <f t="shared" si="40"/>
        <v>78.717919914887077</v>
      </c>
      <c r="I225" s="16">
        <f t="shared" si="47"/>
        <v>84.351774816361356</v>
      </c>
      <c r="J225" s="13">
        <f t="shared" si="41"/>
        <v>57.916131761890661</v>
      </c>
      <c r="K225" s="13">
        <f t="shared" si="42"/>
        <v>26.435643054470695</v>
      </c>
      <c r="L225" s="13">
        <f t="shared" si="43"/>
        <v>0.42177459981552495</v>
      </c>
      <c r="M225" s="13">
        <f t="shared" si="48"/>
        <v>3.5789767833656785</v>
      </c>
      <c r="N225" s="13">
        <f t="shared" si="44"/>
        <v>0.18759768784887473</v>
      </c>
      <c r="O225" s="13">
        <f t="shared" si="45"/>
        <v>0.62813920069973239</v>
      </c>
      <c r="Q225" s="41">
        <v>11.98165712258065</v>
      </c>
      <c r="R225" s="44"/>
    </row>
    <row r="226" spans="1:18" s="1" customFormat="1" x14ac:dyDescent="0.2">
      <c r="A226" s="14">
        <f t="shared" si="46"/>
        <v>28856</v>
      </c>
      <c r="B226" s="1">
        <f t="shared" si="49"/>
        <v>1</v>
      </c>
      <c r="C226" s="31"/>
      <c r="D226" s="31"/>
      <c r="E226" s="31"/>
      <c r="F226" s="34">
        <v>56.768602167539612</v>
      </c>
      <c r="G226" s="13">
        <f t="shared" si="39"/>
        <v>0</v>
      </c>
      <c r="H226" s="13">
        <f t="shared" si="40"/>
        <v>56.768602167539612</v>
      </c>
      <c r="I226" s="16">
        <f t="shared" si="47"/>
        <v>82.782470622194793</v>
      </c>
      <c r="J226" s="13">
        <f t="shared" si="41"/>
        <v>54.993127883788148</v>
      </c>
      <c r="K226" s="13">
        <f t="shared" si="42"/>
        <v>27.789342738406646</v>
      </c>
      <c r="L226" s="13">
        <f t="shared" si="43"/>
        <v>0.47698138131834023</v>
      </c>
      <c r="M226" s="13">
        <f t="shared" si="48"/>
        <v>3.8683604768351443</v>
      </c>
      <c r="N226" s="13">
        <f t="shared" si="44"/>
        <v>0.20276618853553943</v>
      </c>
      <c r="O226" s="13">
        <f t="shared" si="45"/>
        <v>0.20276618853553943</v>
      </c>
      <c r="Q226" s="41">
        <v>10.80407494874836</v>
      </c>
      <c r="R226" s="44"/>
    </row>
    <row r="227" spans="1:18" s="1" customFormat="1" x14ac:dyDescent="0.2">
      <c r="A227" s="14">
        <f t="shared" si="46"/>
        <v>28887</v>
      </c>
      <c r="B227" s="1">
        <f t="shared" si="49"/>
        <v>2</v>
      </c>
      <c r="C227" s="31"/>
      <c r="D227" s="31"/>
      <c r="E227" s="31"/>
      <c r="F227" s="34">
        <v>66.700733569590838</v>
      </c>
      <c r="G227" s="13">
        <f t="shared" si="39"/>
        <v>0.19138695568791575</v>
      </c>
      <c r="H227" s="13">
        <f t="shared" si="40"/>
        <v>66.50934661390292</v>
      </c>
      <c r="I227" s="16">
        <f t="shared" si="47"/>
        <v>93.821707970991227</v>
      </c>
      <c r="J227" s="13">
        <f t="shared" si="41"/>
        <v>64.076019839271922</v>
      </c>
      <c r="K227" s="13">
        <f t="shared" si="42"/>
        <v>29.745688131719305</v>
      </c>
      <c r="L227" s="13">
        <f t="shared" si="43"/>
        <v>0.55676534961965907</v>
      </c>
      <c r="M227" s="13">
        <f t="shared" si="48"/>
        <v>4.2223596379192641</v>
      </c>
      <c r="N227" s="13">
        <f t="shared" si="44"/>
        <v>0.22132161041714513</v>
      </c>
      <c r="O227" s="13">
        <f t="shared" si="45"/>
        <v>0.4127085661050609</v>
      </c>
      <c r="Q227" s="41">
        <v>13.392216053712181</v>
      </c>
      <c r="R227" s="44"/>
    </row>
    <row r="228" spans="1:18" s="1" customFormat="1" x14ac:dyDescent="0.2">
      <c r="A228" s="14">
        <f t="shared" si="46"/>
        <v>28915</v>
      </c>
      <c r="B228" s="1">
        <f t="shared" si="49"/>
        <v>3</v>
      </c>
      <c r="C228" s="31"/>
      <c r="D228" s="31"/>
      <c r="E228" s="31"/>
      <c r="F228" s="34">
        <v>45.094207148814959</v>
      </c>
      <c r="G228" s="13">
        <f t="shared" si="39"/>
        <v>0</v>
      </c>
      <c r="H228" s="13">
        <f t="shared" si="40"/>
        <v>45.094207148814959</v>
      </c>
      <c r="I228" s="16">
        <f t="shared" si="47"/>
        <v>74.283129930914612</v>
      </c>
      <c r="J228" s="13">
        <f t="shared" si="41"/>
        <v>55.003807824072254</v>
      </c>
      <c r="K228" s="13">
        <f t="shared" si="42"/>
        <v>19.279322106842358</v>
      </c>
      <c r="L228" s="13">
        <f t="shared" si="43"/>
        <v>0.12992445638413261</v>
      </c>
      <c r="M228" s="13">
        <f t="shared" si="48"/>
        <v>4.1309624838862513</v>
      </c>
      <c r="N228" s="13">
        <f t="shared" si="44"/>
        <v>0.21653088507568688</v>
      </c>
      <c r="O228" s="13">
        <f t="shared" si="45"/>
        <v>0.21653088507568688</v>
      </c>
      <c r="Q228" s="41">
        <v>12.37829720016366</v>
      </c>
      <c r="R228" s="44"/>
    </row>
    <row r="229" spans="1:18" s="1" customFormat="1" x14ac:dyDescent="0.2">
      <c r="A229" s="14">
        <f t="shared" si="46"/>
        <v>28946</v>
      </c>
      <c r="B229" s="1">
        <f t="shared" si="49"/>
        <v>4</v>
      </c>
      <c r="C229" s="31"/>
      <c r="D229" s="31"/>
      <c r="E229" s="31"/>
      <c r="F229" s="34">
        <v>20.242196599752411</v>
      </c>
      <c r="G229" s="13">
        <f t="shared" si="39"/>
        <v>0</v>
      </c>
      <c r="H229" s="13">
        <f t="shared" si="40"/>
        <v>20.242196599752411</v>
      </c>
      <c r="I229" s="16">
        <f t="shared" si="47"/>
        <v>39.391594250210638</v>
      </c>
      <c r="J229" s="13">
        <f t="shared" si="41"/>
        <v>36.906699315773274</v>
      </c>
      <c r="K229" s="13">
        <f t="shared" si="42"/>
        <v>2.4848949344373636</v>
      </c>
      <c r="L229" s="13">
        <f t="shared" si="43"/>
        <v>0</v>
      </c>
      <c r="M229" s="13">
        <f t="shared" si="48"/>
        <v>3.9144315988105642</v>
      </c>
      <c r="N229" s="13">
        <f t="shared" si="44"/>
        <v>0.2051810787352642</v>
      </c>
      <c r="O229" s="13">
        <f t="shared" si="45"/>
        <v>0.2051810787352642</v>
      </c>
      <c r="Q229" s="41">
        <v>16.060318210612241</v>
      </c>
      <c r="R229" s="44"/>
    </row>
    <row r="230" spans="1:18" s="1" customFormat="1" x14ac:dyDescent="0.2">
      <c r="A230" s="14">
        <f t="shared" si="46"/>
        <v>28976</v>
      </c>
      <c r="B230" s="1">
        <f t="shared" si="49"/>
        <v>5</v>
      </c>
      <c r="C230" s="31"/>
      <c r="D230" s="31"/>
      <c r="E230" s="31"/>
      <c r="F230" s="34">
        <v>2.3788791794545618</v>
      </c>
      <c r="G230" s="13">
        <f t="shared" si="39"/>
        <v>0</v>
      </c>
      <c r="H230" s="13">
        <f t="shared" si="40"/>
        <v>2.3788791794545618</v>
      </c>
      <c r="I230" s="16">
        <f t="shared" si="47"/>
        <v>4.8637741138919255</v>
      </c>
      <c r="J230" s="13">
        <f t="shared" si="41"/>
        <v>4.8602902160374395</v>
      </c>
      <c r="K230" s="13">
        <f t="shared" si="42"/>
        <v>3.4838978544859955E-3</v>
      </c>
      <c r="L230" s="13">
        <f t="shared" si="43"/>
        <v>0</v>
      </c>
      <c r="M230" s="13">
        <f t="shared" si="48"/>
        <v>3.7092505200753001</v>
      </c>
      <c r="N230" s="13">
        <f t="shared" si="44"/>
        <v>0.19442619031576572</v>
      </c>
      <c r="O230" s="13">
        <f t="shared" si="45"/>
        <v>0.19442619031576572</v>
      </c>
      <c r="Q230" s="41">
        <v>18.83892180930242</v>
      </c>
      <c r="R230" s="44"/>
    </row>
    <row r="231" spans="1:18" s="1" customFormat="1" x14ac:dyDescent="0.2">
      <c r="A231" s="14">
        <f t="shared" si="46"/>
        <v>29007</v>
      </c>
      <c r="B231" s="1">
        <f t="shared" si="49"/>
        <v>6</v>
      </c>
      <c r="C231" s="31"/>
      <c r="D231" s="31"/>
      <c r="E231" s="31"/>
      <c r="F231" s="34">
        <v>28.068643115362381</v>
      </c>
      <c r="G231" s="13">
        <f t="shared" si="39"/>
        <v>0</v>
      </c>
      <c r="H231" s="13">
        <f t="shared" si="40"/>
        <v>28.068643115362381</v>
      </c>
      <c r="I231" s="16">
        <f t="shared" si="47"/>
        <v>28.072127013216868</v>
      </c>
      <c r="J231" s="13">
        <f t="shared" si="41"/>
        <v>27.497866489271502</v>
      </c>
      <c r="K231" s="13">
        <f t="shared" si="42"/>
        <v>0.57426052394536597</v>
      </c>
      <c r="L231" s="13">
        <f t="shared" si="43"/>
        <v>0</v>
      </c>
      <c r="M231" s="13">
        <f t="shared" si="48"/>
        <v>3.5148243297595343</v>
      </c>
      <c r="N231" s="13">
        <f t="shared" si="44"/>
        <v>0.1842350362602195</v>
      </c>
      <c r="O231" s="13">
        <f t="shared" si="45"/>
        <v>0.1842350362602195</v>
      </c>
      <c r="Q231" s="41">
        <v>19.714252455858599</v>
      </c>
      <c r="R231" s="44"/>
    </row>
    <row r="232" spans="1:18" s="1" customFormat="1" x14ac:dyDescent="0.2">
      <c r="A232" s="14">
        <f t="shared" si="46"/>
        <v>29037</v>
      </c>
      <c r="B232" s="1">
        <f t="shared" si="49"/>
        <v>7</v>
      </c>
      <c r="C232" s="31"/>
      <c r="D232" s="31"/>
      <c r="E232" s="31"/>
      <c r="F232" s="34">
        <v>1.705547278158168</v>
      </c>
      <c r="G232" s="13">
        <f t="shared" si="39"/>
        <v>0</v>
      </c>
      <c r="H232" s="13">
        <f t="shared" si="40"/>
        <v>1.705547278158168</v>
      </c>
      <c r="I232" s="16">
        <f t="shared" si="47"/>
        <v>2.2798078021035337</v>
      </c>
      <c r="J232" s="13">
        <f t="shared" si="41"/>
        <v>2.2795857983129717</v>
      </c>
      <c r="K232" s="13">
        <f t="shared" si="42"/>
        <v>2.220037905620309E-4</v>
      </c>
      <c r="L232" s="13">
        <f t="shared" si="43"/>
        <v>0</v>
      </c>
      <c r="M232" s="13">
        <f t="shared" si="48"/>
        <v>3.3305892934993149</v>
      </c>
      <c r="N232" s="13">
        <f t="shared" si="44"/>
        <v>0.17457806754675706</v>
      </c>
      <c r="O232" s="13">
        <f t="shared" si="45"/>
        <v>0.17457806754675706</v>
      </c>
      <c r="Q232" s="41">
        <v>22.23744401449531</v>
      </c>
      <c r="R232" s="44"/>
    </row>
    <row r="233" spans="1:18" s="1" customFormat="1" ht="13.5" customHeight="1" thickBot="1" x14ac:dyDescent="0.25">
      <c r="A233" s="14">
        <f t="shared" si="46"/>
        <v>29068</v>
      </c>
      <c r="B233" s="3">
        <f t="shared" si="49"/>
        <v>8</v>
      </c>
      <c r="C233" s="32"/>
      <c r="D233" s="32"/>
      <c r="E233" s="32"/>
      <c r="F233" s="37">
        <v>19.884778139552971</v>
      </c>
      <c r="G233" s="18">
        <f t="shared" si="39"/>
        <v>0</v>
      </c>
      <c r="H233" s="18">
        <f t="shared" si="40"/>
        <v>19.884778139552971</v>
      </c>
      <c r="I233" s="17">
        <f t="shared" si="47"/>
        <v>19.885000143343532</v>
      </c>
      <c r="J233" s="18">
        <f t="shared" si="41"/>
        <v>19.79616249779345</v>
      </c>
      <c r="K233" s="18">
        <f t="shared" si="42"/>
        <v>8.8837645550082556E-2</v>
      </c>
      <c r="L233" s="18">
        <f t="shared" si="43"/>
        <v>0</v>
      </c>
      <c r="M233" s="18">
        <f t="shared" si="48"/>
        <v>3.1560112259525579</v>
      </c>
      <c r="N233" s="18">
        <f t="shared" si="44"/>
        <v>0.16542728401188939</v>
      </c>
      <c r="O233" s="18">
        <f t="shared" si="45"/>
        <v>0.16542728401188939</v>
      </c>
      <c r="P233" s="3"/>
      <c r="Q233" s="42">
        <v>25.80494319354839</v>
      </c>
      <c r="R233" s="47"/>
    </row>
    <row r="234" spans="1:18" s="1" customFormat="1" x14ac:dyDescent="0.2">
      <c r="A234" s="14">
        <f t="shared" si="46"/>
        <v>29099</v>
      </c>
      <c r="B234" s="1">
        <f t="shared" si="49"/>
        <v>9</v>
      </c>
      <c r="C234" s="31"/>
      <c r="D234" s="31"/>
      <c r="E234" s="31"/>
      <c r="F234" s="34">
        <v>20.345000430587529</v>
      </c>
      <c r="G234" s="13">
        <f t="shared" si="39"/>
        <v>0</v>
      </c>
      <c r="H234" s="13">
        <f t="shared" si="40"/>
        <v>20.345000430587529</v>
      </c>
      <c r="I234" s="16">
        <f t="shared" si="47"/>
        <v>20.433838076137611</v>
      </c>
      <c r="J234" s="13">
        <f t="shared" si="41"/>
        <v>20.238064981006421</v>
      </c>
      <c r="K234" s="13">
        <f t="shared" si="42"/>
        <v>0.1957730951311909</v>
      </c>
      <c r="L234" s="13">
        <f t="shared" si="43"/>
        <v>0</v>
      </c>
      <c r="M234" s="13">
        <f t="shared" si="48"/>
        <v>2.9905839419406686</v>
      </c>
      <c r="N234" s="13">
        <f t="shared" si="44"/>
        <v>0.1567561531646629</v>
      </c>
      <c r="O234" s="13">
        <f t="shared" si="45"/>
        <v>0.1567561531646629</v>
      </c>
      <c r="Q234" s="41">
        <v>20.70246050273586</v>
      </c>
      <c r="R234" s="44"/>
    </row>
    <row r="235" spans="1:18" s="1" customFormat="1" x14ac:dyDescent="0.2">
      <c r="A235" s="14">
        <f t="shared" si="46"/>
        <v>29129</v>
      </c>
      <c r="B235" s="1">
        <f t="shared" si="49"/>
        <v>10</v>
      </c>
      <c r="C235" s="31"/>
      <c r="D235" s="31"/>
      <c r="E235" s="31"/>
      <c r="F235" s="34">
        <v>76.611275758362638</v>
      </c>
      <c r="G235" s="13">
        <f t="shared" si="39"/>
        <v>0.38959779946335177</v>
      </c>
      <c r="H235" s="13">
        <f t="shared" si="40"/>
        <v>76.221677958899292</v>
      </c>
      <c r="I235" s="16">
        <f t="shared" si="47"/>
        <v>76.417451054030479</v>
      </c>
      <c r="J235" s="13">
        <f t="shared" si="41"/>
        <v>63.540442802297889</v>
      </c>
      <c r="K235" s="13">
        <f t="shared" si="42"/>
        <v>12.87700825173259</v>
      </c>
      <c r="L235" s="13">
        <f t="shared" si="43"/>
        <v>0</v>
      </c>
      <c r="M235" s="13">
        <f t="shared" si="48"/>
        <v>2.8338277887760057</v>
      </c>
      <c r="N235" s="13">
        <f t="shared" si="44"/>
        <v>0.14853953325629896</v>
      </c>
      <c r="O235" s="13">
        <f t="shared" si="45"/>
        <v>0.5381373327196507</v>
      </c>
      <c r="Q235" s="41">
        <v>17.198243515058259</v>
      </c>
      <c r="R235" s="44"/>
    </row>
    <row r="236" spans="1:18" s="1" customFormat="1" x14ac:dyDescent="0.2">
      <c r="A236" s="14">
        <f t="shared" si="46"/>
        <v>29160</v>
      </c>
      <c r="B236" s="1">
        <f t="shared" si="49"/>
        <v>11</v>
      </c>
      <c r="C236" s="31"/>
      <c r="D236" s="31"/>
      <c r="E236" s="31"/>
      <c r="F236" s="34">
        <v>19.611156260338841</v>
      </c>
      <c r="G236" s="13">
        <f t="shared" si="39"/>
        <v>0</v>
      </c>
      <c r="H236" s="13">
        <f t="shared" si="40"/>
        <v>19.611156260338841</v>
      </c>
      <c r="I236" s="16">
        <f t="shared" si="47"/>
        <v>32.488164512071435</v>
      </c>
      <c r="J236" s="13">
        <f t="shared" si="41"/>
        <v>30.641946581281378</v>
      </c>
      <c r="K236" s="13">
        <f t="shared" si="42"/>
        <v>1.8462179307900577</v>
      </c>
      <c r="L236" s="13">
        <f t="shared" si="43"/>
        <v>0</v>
      </c>
      <c r="M236" s="13">
        <f t="shared" si="48"/>
        <v>2.6852882555197066</v>
      </c>
      <c r="N236" s="13">
        <f t="shared" si="44"/>
        <v>0.14075360038225895</v>
      </c>
      <c r="O236" s="13">
        <f t="shared" si="45"/>
        <v>0.14075360038225895</v>
      </c>
      <c r="Q236" s="41">
        <v>14.116158655009199</v>
      </c>
      <c r="R236" s="44"/>
    </row>
    <row r="237" spans="1:18" s="1" customFormat="1" x14ac:dyDescent="0.2">
      <c r="A237" s="14">
        <f t="shared" si="46"/>
        <v>29190</v>
      </c>
      <c r="B237" s="1">
        <f t="shared" si="49"/>
        <v>12</v>
      </c>
      <c r="C237" s="31"/>
      <c r="D237" s="31"/>
      <c r="E237" s="31"/>
      <c r="F237" s="34">
        <v>26.75619544863682</v>
      </c>
      <c r="G237" s="13">
        <f t="shared" si="39"/>
        <v>0</v>
      </c>
      <c r="H237" s="13">
        <f t="shared" si="40"/>
        <v>26.75619544863682</v>
      </c>
      <c r="I237" s="16">
        <f t="shared" si="47"/>
        <v>28.602413379426878</v>
      </c>
      <c r="J237" s="13">
        <f t="shared" si="41"/>
        <v>26.87473422199141</v>
      </c>
      <c r="K237" s="13">
        <f t="shared" si="42"/>
        <v>1.7276791574354675</v>
      </c>
      <c r="L237" s="13">
        <f t="shared" si="43"/>
        <v>0</v>
      </c>
      <c r="M237" s="13">
        <f t="shared" si="48"/>
        <v>2.5445346551374475</v>
      </c>
      <c r="N237" s="13">
        <f t="shared" si="44"/>
        <v>0.13337577940536932</v>
      </c>
      <c r="O237" s="13">
        <f t="shared" si="45"/>
        <v>0.13337577940536932</v>
      </c>
      <c r="Q237" s="41">
        <v>11.768172064495291</v>
      </c>
      <c r="R237" s="44"/>
    </row>
    <row r="238" spans="1:18" s="1" customFormat="1" x14ac:dyDescent="0.2">
      <c r="A238" s="14">
        <f t="shared" si="46"/>
        <v>29221</v>
      </c>
      <c r="B238" s="1">
        <f t="shared" si="49"/>
        <v>1</v>
      </c>
      <c r="C238" s="31"/>
      <c r="D238" s="31"/>
      <c r="E238" s="31"/>
      <c r="F238" s="34">
        <v>33.815743810775608</v>
      </c>
      <c r="G238" s="13">
        <f t="shared" si="39"/>
        <v>0</v>
      </c>
      <c r="H238" s="13">
        <f t="shared" si="40"/>
        <v>33.815743810775608</v>
      </c>
      <c r="I238" s="16">
        <f t="shared" si="47"/>
        <v>35.543422968211075</v>
      </c>
      <c r="J238" s="13">
        <f t="shared" si="41"/>
        <v>32.564048597423856</v>
      </c>
      <c r="K238" s="13">
        <f t="shared" si="42"/>
        <v>2.9793743707872196</v>
      </c>
      <c r="L238" s="13">
        <f t="shared" si="43"/>
        <v>0</v>
      </c>
      <c r="M238" s="13">
        <f t="shared" si="48"/>
        <v>2.4111588757320783</v>
      </c>
      <c r="N238" s="13">
        <f t="shared" si="44"/>
        <v>0.12638467849971913</v>
      </c>
      <c r="O238" s="13">
        <f t="shared" si="45"/>
        <v>0.12638467849971913</v>
      </c>
      <c r="Q238" s="41">
        <v>12.27273112258065</v>
      </c>
      <c r="R238" s="44"/>
    </row>
    <row r="239" spans="1:18" s="1" customFormat="1" x14ac:dyDescent="0.2">
      <c r="A239" s="14">
        <f t="shared" si="46"/>
        <v>29252</v>
      </c>
      <c r="B239" s="1">
        <f t="shared" si="49"/>
        <v>2</v>
      </c>
      <c r="C239" s="31"/>
      <c r="D239" s="31"/>
      <c r="E239" s="31"/>
      <c r="F239" s="34">
        <v>2.989941968592341</v>
      </c>
      <c r="G239" s="13">
        <f t="shared" si="39"/>
        <v>0</v>
      </c>
      <c r="H239" s="13">
        <f t="shared" si="40"/>
        <v>2.989941968592341</v>
      </c>
      <c r="I239" s="16">
        <f t="shared" si="47"/>
        <v>5.9693163393795601</v>
      </c>
      <c r="J239" s="13">
        <f t="shared" si="41"/>
        <v>5.9550252498299772</v>
      </c>
      <c r="K239" s="13">
        <f t="shared" si="42"/>
        <v>1.4291089549582914E-2</v>
      </c>
      <c r="L239" s="13">
        <f t="shared" si="43"/>
        <v>0</v>
      </c>
      <c r="M239" s="13">
        <f t="shared" si="48"/>
        <v>2.284774197232359</v>
      </c>
      <c r="N239" s="13">
        <f t="shared" si="44"/>
        <v>0.11976002712554221</v>
      </c>
      <c r="O239" s="13">
        <f t="shared" si="45"/>
        <v>0.11976002712554221</v>
      </c>
      <c r="Q239" s="41">
        <v>13.12261981351085</v>
      </c>
      <c r="R239" s="44"/>
    </row>
    <row r="240" spans="1:18" s="1" customFormat="1" x14ac:dyDescent="0.2">
      <c r="A240" s="14">
        <f t="shared" si="46"/>
        <v>29281</v>
      </c>
      <c r="B240" s="1">
        <f t="shared" si="49"/>
        <v>3</v>
      </c>
      <c r="C240" s="31"/>
      <c r="D240" s="31"/>
      <c r="E240" s="31"/>
      <c r="F240" s="34">
        <v>2.5733333329999999</v>
      </c>
      <c r="G240" s="13">
        <f t="shared" si="39"/>
        <v>0</v>
      </c>
      <c r="H240" s="13">
        <f t="shared" si="40"/>
        <v>2.5733333329999999</v>
      </c>
      <c r="I240" s="16">
        <f t="shared" si="47"/>
        <v>2.5876244225495828</v>
      </c>
      <c r="J240" s="13">
        <f t="shared" si="41"/>
        <v>2.5868320552067647</v>
      </c>
      <c r="K240" s="13">
        <f t="shared" si="42"/>
        <v>7.9236734281806775E-4</v>
      </c>
      <c r="L240" s="13">
        <f t="shared" si="43"/>
        <v>0</v>
      </c>
      <c r="M240" s="13">
        <f t="shared" si="48"/>
        <v>2.1650141701068168</v>
      </c>
      <c r="N240" s="13">
        <f t="shared" si="44"/>
        <v>0.11348261725524333</v>
      </c>
      <c r="O240" s="13">
        <f t="shared" si="45"/>
        <v>0.11348261725524333</v>
      </c>
      <c r="Q240" s="41">
        <v>15.91823501198272</v>
      </c>
      <c r="R240" s="44"/>
    </row>
    <row r="241" spans="1:18" s="1" customFormat="1" x14ac:dyDescent="0.2">
      <c r="A241" s="14">
        <f t="shared" si="46"/>
        <v>29312</v>
      </c>
      <c r="B241" s="1">
        <f t="shared" si="49"/>
        <v>4</v>
      </c>
      <c r="C241" s="31"/>
      <c r="D241" s="31"/>
      <c r="E241" s="31"/>
      <c r="F241" s="34">
        <v>31.616760124448941</v>
      </c>
      <c r="G241" s="13">
        <f t="shared" si="39"/>
        <v>0</v>
      </c>
      <c r="H241" s="13">
        <f t="shared" si="40"/>
        <v>31.616760124448941</v>
      </c>
      <c r="I241" s="16">
        <f t="shared" si="47"/>
        <v>31.617552491791759</v>
      </c>
      <c r="J241" s="13">
        <f t="shared" si="41"/>
        <v>30.236370786605292</v>
      </c>
      <c r="K241" s="13">
        <f t="shared" si="42"/>
        <v>1.3811817051864672</v>
      </c>
      <c r="L241" s="13">
        <f t="shared" si="43"/>
        <v>0</v>
      </c>
      <c r="M241" s="13">
        <f t="shared" si="48"/>
        <v>2.0515315528515736</v>
      </c>
      <c r="N241" s="13">
        <f t="shared" si="44"/>
        <v>0.10753424768015429</v>
      </c>
      <c r="O241" s="13">
        <f t="shared" si="45"/>
        <v>0.10753424768015429</v>
      </c>
      <c r="Q241" s="41">
        <v>15.766117134945789</v>
      </c>
      <c r="R241" s="44"/>
    </row>
    <row r="242" spans="1:18" s="1" customFormat="1" x14ac:dyDescent="0.2">
      <c r="A242" s="14">
        <f t="shared" si="46"/>
        <v>29342</v>
      </c>
      <c r="B242" s="1">
        <f t="shared" si="49"/>
        <v>5</v>
      </c>
      <c r="C242" s="31"/>
      <c r="D242" s="31"/>
      <c r="E242" s="31"/>
      <c r="F242" s="34">
        <v>6.8515324510790734</v>
      </c>
      <c r="G242" s="13">
        <f t="shared" si="39"/>
        <v>0</v>
      </c>
      <c r="H242" s="13">
        <f t="shared" si="40"/>
        <v>6.8515324510790734</v>
      </c>
      <c r="I242" s="16">
        <f t="shared" si="47"/>
        <v>8.2327141562655406</v>
      </c>
      <c r="J242" s="13">
        <f t="shared" si="41"/>
        <v>8.2096762314585945</v>
      </c>
      <c r="K242" s="13">
        <f t="shared" si="42"/>
        <v>2.3037924806946108E-2</v>
      </c>
      <c r="L242" s="13">
        <f t="shared" si="43"/>
        <v>0</v>
      </c>
      <c r="M242" s="13">
        <f t="shared" si="48"/>
        <v>1.9439973051714192</v>
      </c>
      <c r="N242" s="13">
        <f t="shared" si="44"/>
        <v>0.10189767123653895</v>
      </c>
      <c r="O242" s="13">
        <f t="shared" si="45"/>
        <v>0.10189767123653895</v>
      </c>
      <c r="Q242" s="41">
        <v>16.620154322241081</v>
      </c>
      <c r="R242" s="44"/>
    </row>
    <row r="243" spans="1:18" s="1" customFormat="1" x14ac:dyDescent="0.2">
      <c r="A243" s="14">
        <f t="shared" si="46"/>
        <v>29373</v>
      </c>
      <c r="B243" s="1">
        <f t="shared" si="49"/>
        <v>6</v>
      </c>
      <c r="C243" s="31"/>
      <c r="D243" s="31"/>
      <c r="E243" s="31"/>
      <c r="F243" s="34">
        <v>2.578713100570786</v>
      </c>
      <c r="G243" s="13">
        <f t="shared" si="39"/>
        <v>0</v>
      </c>
      <c r="H243" s="13">
        <f t="shared" si="40"/>
        <v>2.578713100570786</v>
      </c>
      <c r="I243" s="16">
        <f t="shared" si="47"/>
        <v>2.6017510253777321</v>
      </c>
      <c r="J243" s="13">
        <f t="shared" si="41"/>
        <v>2.6011821172009828</v>
      </c>
      <c r="K243" s="13">
        <f t="shared" si="42"/>
        <v>5.6890817674926097E-4</v>
      </c>
      <c r="L243" s="13">
        <f t="shared" si="43"/>
        <v>0</v>
      </c>
      <c r="M243" s="13">
        <f t="shared" si="48"/>
        <v>1.8420996339348803</v>
      </c>
      <c r="N243" s="13">
        <f t="shared" si="44"/>
        <v>9.6556544797830129E-2</v>
      </c>
      <c r="O243" s="13">
        <f t="shared" si="45"/>
        <v>9.6556544797830129E-2</v>
      </c>
      <c r="Q243" s="41">
        <v>18.386987169462451</v>
      </c>
      <c r="R243" s="44"/>
    </row>
    <row r="244" spans="1:18" s="1" customFormat="1" x14ac:dyDescent="0.2">
      <c r="A244" s="14">
        <f t="shared" si="46"/>
        <v>29403</v>
      </c>
      <c r="B244" s="1">
        <f t="shared" si="49"/>
        <v>7</v>
      </c>
      <c r="C244" s="31"/>
      <c r="D244" s="31"/>
      <c r="E244" s="31"/>
      <c r="F244" s="34">
        <v>2.9984617109632778</v>
      </c>
      <c r="G244" s="13">
        <f t="shared" si="39"/>
        <v>0</v>
      </c>
      <c r="H244" s="13">
        <f t="shared" si="40"/>
        <v>2.9984617109632778</v>
      </c>
      <c r="I244" s="16">
        <f t="shared" si="47"/>
        <v>2.9990306191400271</v>
      </c>
      <c r="J244" s="13">
        <f t="shared" si="41"/>
        <v>2.9986469848908595</v>
      </c>
      <c r="K244" s="13">
        <f t="shared" si="42"/>
        <v>3.8363424916765254E-4</v>
      </c>
      <c r="L244" s="13">
        <f t="shared" si="43"/>
        <v>0</v>
      </c>
      <c r="M244" s="13">
        <f t="shared" si="48"/>
        <v>1.7455430891370503</v>
      </c>
      <c r="N244" s="13">
        <f t="shared" si="44"/>
        <v>9.1495381888101787E-2</v>
      </c>
      <c r="O244" s="13">
        <f t="shared" si="45"/>
        <v>9.1495381888101787E-2</v>
      </c>
      <c r="Q244" s="41">
        <v>24.198178370153279</v>
      </c>
      <c r="R244" s="44"/>
    </row>
    <row r="245" spans="1:18" s="1" customFormat="1" ht="13.5" customHeight="1" thickBot="1" x14ac:dyDescent="0.25">
      <c r="A245" s="14">
        <f t="shared" si="46"/>
        <v>29434</v>
      </c>
      <c r="B245" s="3">
        <f t="shared" si="49"/>
        <v>8</v>
      </c>
      <c r="C245" s="32"/>
      <c r="D245" s="32"/>
      <c r="E245" s="32"/>
      <c r="F245" s="37">
        <v>0.46707071839937792</v>
      </c>
      <c r="G245" s="18">
        <f t="shared" si="39"/>
        <v>0</v>
      </c>
      <c r="H245" s="18">
        <f t="shared" si="40"/>
        <v>0.46707071839937792</v>
      </c>
      <c r="I245" s="17">
        <f t="shared" si="47"/>
        <v>0.46745435264854557</v>
      </c>
      <c r="J245" s="18">
        <f t="shared" si="41"/>
        <v>0.46745327067589038</v>
      </c>
      <c r="K245" s="18">
        <f t="shared" si="42"/>
        <v>1.081972655192498E-6</v>
      </c>
      <c r="L245" s="18">
        <f t="shared" si="43"/>
        <v>0</v>
      </c>
      <c r="M245" s="18">
        <f t="shared" si="48"/>
        <v>1.6540477072489486</v>
      </c>
      <c r="N245" s="18">
        <f t="shared" si="44"/>
        <v>8.6699507779380597E-2</v>
      </c>
      <c r="O245" s="18">
        <f t="shared" si="45"/>
        <v>8.6699507779380597E-2</v>
      </c>
      <c r="P245" s="3"/>
      <c r="Q245" s="42">
        <v>26.320533193548389</v>
      </c>
      <c r="R245" s="47"/>
    </row>
    <row r="246" spans="1:18" s="1" customFormat="1" x14ac:dyDescent="0.2">
      <c r="A246" s="14">
        <f t="shared" si="46"/>
        <v>29465</v>
      </c>
      <c r="B246" s="1">
        <f t="shared" si="49"/>
        <v>9</v>
      </c>
      <c r="C246" s="31"/>
      <c r="D246" s="31"/>
      <c r="E246" s="31"/>
      <c r="F246" s="34">
        <v>19.859978896323451</v>
      </c>
      <c r="G246" s="13">
        <f t="shared" si="39"/>
        <v>0</v>
      </c>
      <c r="H246" s="13">
        <f t="shared" si="40"/>
        <v>19.859978896323451</v>
      </c>
      <c r="I246" s="16">
        <f t="shared" si="47"/>
        <v>19.859979978296106</v>
      </c>
      <c r="J246" s="13">
        <f t="shared" si="41"/>
        <v>19.73600561448216</v>
      </c>
      <c r="K246" s="13">
        <f t="shared" si="42"/>
        <v>0.12397436381394655</v>
      </c>
      <c r="L246" s="13">
        <f t="shared" si="43"/>
        <v>0</v>
      </c>
      <c r="M246" s="13">
        <f t="shared" si="48"/>
        <v>1.5673481994695679</v>
      </c>
      <c r="N246" s="13">
        <f t="shared" si="44"/>
        <v>8.2155016942602369E-2</v>
      </c>
      <c r="O246" s="13">
        <f t="shared" si="45"/>
        <v>8.2155016942602369E-2</v>
      </c>
      <c r="Q246" s="41">
        <v>23.369970567575251</v>
      </c>
      <c r="R246" s="44"/>
    </row>
    <row r="247" spans="1:18" s="1" customFormat="1" x14ac:dyDescent="0.2">
      <c r="A247" s="14">
        <f t="shared" si="46"/>
        <v>29495</v>
      </c>
      <c r="B247" s="1">
        <f t="shared" si="49"/>
        <v>10</v>
      </c>
      <c r="C247" s="31"/>
      <c r="D247" s="31"/>
      <c r="E247" s="31"/>
      <c r="F247" s="34">
        <v>2.0812127178144189</v>
      </c>
      <c r="G247" s="13">
        <f t="shared" si="39"/>
        <v>0</v>
      </c>
      <c r="H247" s="13">
        <f t="shared" si="40"/>
        <v>2.0812127178144189</v>
      </c>
      <c r="I247" s="16">
        <f t="shared" si="47"/>
        <v>2.2051870816283654</v>
      </c>
      <c r="J247" s="13">
        <f t="shared" si="41"/>
        <v>2.2047087351531638</v>
      </c>
      <c r="K247" s="13">
        <f t="shared" si="42"/>
        <v>4.7834647520161866E-4</v>
      </c>
      <c r="L247" s="13">
        <f t="shared" si="43"/>
        <v>0</v>
      </c>
      <c r="M247" s="13">
        <f t="shared" si="48"/>
        <v>1.4851931825269655</v>
      </c>
      <c r="N247" s="13">
        <f t="shared" si="44"/>
        <v>7.7848732728843448E-2</v>
      </c>
      <c r="O247" s="13">
        <f t="shared" si="45"/>
        <v>7.7848732728843448E-2</v>
      </c>
      <c r="Q247" s="41">
        <v>16.096904951219511</v>
      </c>
      <c r="R247" s="44"/>
    </row>
    <row r="248" spans="1:18" s="1" customFormat="1" x14ac:dyDescent="0.2">
      <c r="A248" s="14">
        <f t="shared" si="46"/>
        <v>29526</v>
      </c>
      <c r="B248" s="1">
        <f t="shared" si="49"/>
        <v>11</v>
      </c>
      <c r="C248" s="31"/>
      <c r="D248" s="31"/>
      <c r="E248" s="31"/>
      <c r="F248" s="34">
        <v>4.3879179356874234</v>
      </c>
      <c r="G248" s="13">
        <f t="shared" si="39"/>
        <v>0</v>
      </c>
      <c r="H248" s="13">
        <f t="shared" si="40"/>
        <v>4.3879179356874234</v>
      </c>
      <c r="I248" s="16">
        <f t="shared" si="47"/>
        <v>4.388396282162625</v>
      </c>
      <c r="J248" s="13">
        <f t="shared" si="41"/>
        <v>4.3832299596287196</v>
      </c>
      <c r="K248" s="13">
        <f t="shared" si="42"/>
        <v>5.1663225339053653E-3</v>
      </c>
      <c r="L248" s="13">
        <f t="shared" si="43"/>
        <v>0</v>
      </c>
      <c r="M248" s="13">
        <f t="shared" si="48"/>
        <v>1.407344449798122</v>
      </c>
      <c r="N248" s="13">
        <f t="shared" si="44"/>
        <v>7.3768169163923578E-2</v>
      </c>
      <c r="O248" s="13">
        <f t="shared" si="45"/>
        <v>7.3768169163923578E-2</v>
      </c>
      <c r="Q248" s="41">
        <v>13.82245445306982</v>
      </c>
      <c r="R248" s="44"/>
    </row>
    <row r="249" spans="1:18" s="1" customFormat="1" x14ac:dyDescent="0.2">
      <c r="A249" s="14">
        <f t="shared" si="46"/>
        <v>29556</v>
      </c>
      <c r="B249" s="1">
        <f t="shared" si="49"/>
        <v>12</v>
      </c>
      <c r="C249" s="31"/>
      <c r="D249" s="31"/>
      <c r="E249" s="31"/>
      <c r="F249" s="34">
        <v>6.1699093315132814</v>
      </c>
      <c r="G249" s="13">
        <f t="shared" si="39"/>
        <v>0</v>
      </c>
      <c r="H249" s="13">
        <f t="shared" si="40"/>
        <v>6.1699093315132814</v>
      </c>
      <c r="I249" s="16">
        <f t="shared" si="47"/>
        <v>6.1750756540471867</v>
      </c>
      <c r="J249" s="13">
        <f t="shared" si="41"/>
        <v>6.1595197801866588</v>
      </c>
      <c r="K249" s="13">
        <f t="shared" si="42"/>
        <v>1.5555873860527925E-2</v>
      </c>
      <c r="L249" s="13">
        <f t="shared" si="43"/>
        <v>0</v>
      </c>
      <c r="M249" s="13">
        <f t="shared" si="48"/>
        <v>1.3335762806341984</v>
      </c>
      <c r="N249" s="13">
        <f t="shared" si="44"/>
        <v>6.990149474560485E-2</v>
      </c>
      <c r="O249" s="13">
        <f t="shared" si="45"/>
        <v>6.990149474560485E-2</v>
      </c>
      <c r="Q249" s="41">
        <v>13.244113692183451</v>
      </c>
      <c r="R249" s="44"/>
    </row>
    <row r="250" spans="1:18" s="1" customFormat="1" x14ac:dyDescent="0.2">
      <c r="A250" s="14">
        <f t="shared" si="46"/>
        <v>29587</v>
      </c>
      <c r="B250" s="1">
        <f t="shared" si="49"/>
        <v>1</v>
      </c>
      <c r="C250" s="31"/>
      <c r="D250" s="31"/>
      <c r="E250" s="31"/>
      <c r="F250" s="34">
        <v>5.2252785112919424</v>
      </c>
      <c r="G250" s="13">
        <f t="shared" si="39"/>
        <v>0</v>
      </c>
      <c r="H250" s="13">
        <f t="shared" si="40"/>
        <v>5.2252785112919424</v>
      </c>
      <c r="I250" s="16">
        <f t="shared" si="47"/>
        <v>5.2408343851524704</v>
      </c>
      <c r="J250" s="13">
        <f t="shared" si="41"/>
        <v>5.2311550347392322</v>
      </c>
      <c r="K250" s="13">
        <f t="shared" si="42"/>
        <v>9.6793504132381969E-3</v>
      </c>
      <c r="L250" s="13">
        <f t="shared" si="43"/>
        <v>0</v>
      </c>
      <c r="M250" s="13">
        <f t="shared" si="48"/>
        <v>1.2636747858885935</v>
      </c>
      <c r="N250" s="13">
        <f t="shared" si="44"/>
        <v>6.6237498138417047E-2</v>
      </c>
      <c r="O250" s="13">
        <f t="shared" si="45"/>
        <v>6.6237498138417047E-2</v>
      </c>
      <c r="Q250" s="41">
        <v>13.12268682344753</v>
      </c>
      <c r="R250" s="44"/>
    </row>
    <row r="251" spans="1:18" s="1" customFormat="1" x14ac:dyDescent="0.2">
      <c r="A251" s="14">
        <f t="shared" si="46"/>
        <v>29618</v>
      </c>
      <c r="B251" s="1">
        <f t="shared" si="49"/>
        <v>2</v>
      </c>
      <c r="C251" s="31"/>
      <c r="D251" s="31"/>
      <c r="E251" s="31"/>
      <c r="F251" s="34">
        <v>208.1</v>
      </c>
      <c r="G251" s="13">
        <f t="shared" si="39"/>
        <v>3.0193722842960988</v>
      </c>
      <c r="H251" s="13">
        <f t="shared" si="40"/>
        <v>205.08062771570388</v>
      </c>
      <c r="I251" s="16">
        <f t="shared" si="47"/>
        <v>205.09030706611713</v>
      </c>
      <c r="J251" s="13">
        <f t="shared" si="41"/>
        <v>74.204673376256991</v>
      </c>
      <c r="K251" s="13">
        <f t="shared" si="42"/>
        <v>130.88563368986013</v>
      </c>
      <c r="L251" s="13">
        <f t="shared" si="43"/>
        <v>4.6814696262730164</v>
      </c>
      <c r="M251" s="13">
        <f t="shared" si="48"/>
        <v>5.8789069140231929</v>
      </c>
      <c r="N251" s="13">
        <f t="shared" si="44"/>
        <v>0.30815213702291006</v>
      </c>
      <c r="O251" s="13">
        <f t="shared" si="45"/>
        <v>3.3275244213190089</v>
      </c>
      <c r="Q251" s="41">
        <v>11.969901671552231</v>
      </c>
      <c r="R251" s="44"/>
    </row>
    <row r="252" spans="1:18" s="1" customFormat="1" x14ac:dyDescent="0.2">
      <c r="A252" s="14">
        <f t="shared" si="46"/>
        <v>29646</v>
      </c>
      <c r="B252" s="1">
        <f t="shared" si="49"/>
        <v>3</v>
      </c>
      <c r="C252" s="31"/>
      <c r="D252" s="31"/>
      <c r="E252" s="31"/>
      <c r="F252" s="34">
        <v>100.6171680350531</v>
      </c>
      <c r="G252" s="13">
        <f t="shared" si="39"/>
        <v>0.86971564499716092</v>
      </c>
      <c r="H252" s="13">
        <f t="shared" si="40"/>
        <v>99.74745239005594</v>
      </c>
      <c r="I252" s="16">
        <f t="shared" si="47"/>
        <v>225.95161645364306</v>
      </c>
      <c r="J252" s="13">
        <f t="shared" si="41"/>
        <v>79.553128019237363</v>
      </c>
      <c r="K252" s="13">
        <f t="shared" si="42"/>
        <v>146.39848843440569</v>
      </c>
      <c r="L252" s="13">
        <f t="shared" si="43"/>
        <v>5.3141171717588591</v>
      </c>
      <c r="M252" s="13">
        <f t="shared" si="48"/>
        <v>10.884871948759143</v>
      </c>
      <c r="N252" s="13">
        <f t="shared" si="44"/>
        <v>0.57054765474002611</v>
      </c>
      <c r="O252" s="13">
        <f t="shared" si="45"/>
        <v>1.4402632997371869</v>
      </c>
      <c r="Q252" s="41">
        <v>12.932360122580651</v>
      </c>
      <c r="R252" s="44"/>
    </row>
    <row r="253" spans="1:18" s="1" customFormat="1" x14ac:dyDescent="0.2">
      <c r="A253" s="14">
        <f t="shared" si="46"/>
        <v>29677</v>
      </c>
      <c r="B253" s="1">
        <f t="shared" si="49"/>
        <v>4</v>
      </c>
      <c r="C253" s="31"/>
      <c r="D253" s="31"/>
      <c r="E253" s="31"/>
      <c r="F253" s="34">
        <v>21.012195753111801</v>
      </c>
      <c r="G253" s="13">
        <f t="shared" si="39"/>
        <v>0</v>
      </c>
      <c r="H253" s="13">
        <f t="shared" si="40"/>
        <v>21.012195753111801</v>
      </c>
      <c r="I253" s="16">
        <f t="shared" si="47"/>
        <v>162.09656701575864</v>
      </c>
      <c r="J253" s="13">
        <f t="shared" si="41"/>
        <v>76.148783631602342</v>
      </c>
      <c r="K253" s="13">
        <f t="shared" si="42"/>
        <v>85.947783384156295</v>
      </c>
      <c r="L253" s="13">
        <f t="shared" si="43"/>
        <v>2.8488075428927906</v>
      </c>
      <c r="M253" s="13">
        <f t="shared" si="48"/>
        <v>13.163131836911909</v>
      </c>
      <c r="N253" s="13">
        <f t="shared" si="44"/>
        <v>0.68996622412632158</v>
      </c>
      <c r="O253" s="13">
        <f t="shared" si="45"/>
        <v>0.68996622412632158</v>
      </c>
      <c r="Q253" s="41">
        <v>13.14775709045259</v>
      </c>
      <c r="R253" s="44"/>
    </row>
    <row r="254" spans="1:18" s="1" customFormat="1" x14ac:dyDescent="0.2">
      <c r="A254" s="14">
        <f t="shared" si="46"/>
        <v>29707</v>
      </c>
      <c r="B254" s="1">
        <f t="shared" si="49"/>
        <v>5</v>
      </c>
      <c r="C254" s="31"/>
      <c r="D254" s="31"/>
      <c r="E254" s="31"/>
      <c r="F254" s="34">
        <v>7.4288842172014817</v>
      </c>
      <c r="G254" s="13">
        <f t="shared" si="39"/>
        <v>0</v>
      </c>
      <c r="H254" s="13">
        <f t="shared" si="40"/>
        <v>7.4288842172014817</v>
      </c>
      <c r="I254" s="16">
        <f t="shared" si="47"/>
        <v>90.527860058464995</v>
      </c>
      <c r="J254" s="13">
        <f t="shared" si="41"/>
        <v>76.591992309176447</v>
      </c>
      <c r="K254" s="13">
        <f t="shared" si="42"/>
        <v>13.935867749288548</v>
      </c>
      <c r="L254" s="13">
        <f t="shared" si="43"/>
        <v>0</v>
      </c>
      <c r="M254" s="13">
        <f t="shared" si="48"/>
        <v>12.473165612785587</v>
      </c>
      <c r="N254" s="13">
        <f t="shared" si="44"/>
        <v>0.65380056109617635</v>
      </c>
      <c r="O254" s="13">
        <f t="shared" si="45"/>
        <v>0.65380056109617635</v>
      </c>
      <c r="Q254" s="41">
        <v>20.422452306910401</v>
      </c>
      <c r="R254" s="44"/>
    </row>
    <row r="255" spans="1:18" s="1" customFormat="1" x14ac:dyDescent="0.2">
      <c r="A255" s="14">
        <f t="shared" si="46"/>
        <v>29738</v>
      </c>
      <c r="B255" s="1">
        <f t="shared" si="49"/>
        <v>6</v>
      </c>
      <c r="C255" s="31"/>
      <c r="D255" s="31"/>
      <c r="E255" s="31"/>
      <c r="F255" s="34">
        <v>2.9871420553300791</v>
      </c>
      <c r="G255" s="13">
        <f t="shared" si="39"/>
        <v>0</v>
      </c>
      <c r="H255" s="13">
        <f t="shared" si="40"/>
        <v>2.9871420553300791</v>
      </c>
      <c r="I255" s="16">
        <f t="shared" si="47"/>
        <v>16.923009804618626</v>
      </c>
      <c r="J255" s="13">
        <f t="shared" si="41"/>
        <v>16.828745221041409</v>
      </c>
      <c r="K255" s="13">
        <f t="shared" si="42"/>
        <v>9.4264583577217564E-2</v>
      </c>
      <c r="L255" s="13">
        <f t="shared" si="43"/>
        <v>0</v>
      </c>
      <c r="M255" s="13">
        <f t="shared" si="48"/>
        <v>11.819365051689411</v>
      </c>
      <c r="N255" s="13">
        <f t="shared" si="44"/>
        <v>0.6195305780814786</v>
      </c>
      <c r="O255" s="13">
        <f t="shared" si="45"/>
        <v>0.6195305780814786</v>
      </c>
      <c r="Q255" s="41">
        <v>21.914050678358521</v>
      </c>
      <c r="R255" s="44"/>
    </row>
    <row r="256" spans="1:18" s="1" customFormat="1" x14ac:dyDescent="0.2">
      <c r="A256" s="14">
        <f t="shared" si="46"/>
        <v>29768</v>
      </c>
      <c r="B256" s="1">
        <f t="shared" si="49"/>
        <v>7</v>
      </c>
      <c r="C256" s="31"/>
      <c r="D256" s="31"/>
      <c r="E256" s="31"/>
      <c r="F256" s="34">
        <v>3.5794962845480951</v>
      </c>
      <c r="G256" s="13">
        <f t="shared" si="39"/>
        <v>0</v>
      </c>
      <c r="H256" s="13">
        <f t="shared" si="40"/>
        <v>3.5794962845480951</v>
      </c>
      <c r="I256" s="16">
        <f t="shared" si="47"/>
        <v>3.6737608681253127</v>
      </c>
      <c r="J256" s="13">
        <f t="shared" si="41"/>
        <v>3.6728742601674318</v>
      </c>
      <c r="K256" s="13">
        <f t="shared" si="42"/>
        <v>8.8660795788086944E-4</v>
      </c>
      <c r="L256" s="13">
        <f t="shared" si="43"/>
        <v>0</v>
      </c>
      <c r="M256" s="13">
        <f t="shared" si="48"/>
        <v>11.199834473607932</v>
      </c>
      <c r="N256" s="13">
        <f t="shared" si="44"/>
        <v>0.58705691003760085</v>
      </c>
      <c r="O256" s="13">
        <f t="shared" si="45"/>
        <v>0.58705691003760085</v>
      </c>
      <c r="Q256" s="41">
        <v>22.56683046097471</v>
      </c>
      <c r="R256" s="44"/>
    </row>
    <row r="257" spans="1:18" s="1" customFormat="1" ht="13.5" customHeight="1" thickBot="1" x14ac:dyDescent="0.25">
      <c r="A257" s="14">
        <f t="shared" si="46"/>
        <v>29799</v>
      </c>
      <c r="B257" s="3">
        <f t="shared" si="49"/>
        <v>8</v>
      </c>
      <c r="C257" s="32"/>
      <c r="D257" s="32"/>
      <c r="E257" s="32"/>
      <c r="F257" s="37">
        <v>9.3776006710580866</v>
      </c>
      <c r="G257" s="18">
        <f t="shared" si="39"/>
        <v>0</v>
      </c>
      <c r="H257" s="18">
        <f t="shared" si="40"/>
        <v>9.3776006710580866</v>
      </c>
      <c r="I257" s="17">
        <f t="shared" si="47"/>
        <v>9.3784872790159675</v>
      </c>
      <c r="J257" s="18">
        <f t="shared" si="41"/>
        <v>9.3664628167922004</v>
      </c>
      <c r="K257" s="18">
        <f t="shared" si="42"/>
        <v>1.2024462223767074E-2</v>
      </c>
      <c r="L257" s="18">
        <f t="shared" si="43"/>
        <v>0</v>
      </c>
      <c r="M257" s="18">
        <f t="shared" si="48"/>
        <v>10.612777563570331</v>
      </c>
      <c r="N257" s="18">
        <f t="shared" si="44"/>
        <v>0.55628540029475426</v>
      </c>
      <c r="O257" s="18">
        <f t="shared" si="45"/>
        <v>0.55628540029475426</v>
      </c>
      <c r="P257" s="3"/>
      <c r="Q257" s="42">
        <v>24.009860193548381</v>
      </c>
      <c r="R257" s="47"/>
    </row>
    <row r="258" spans="1:18" s="1" customFormat="1" x14ac:dyDescent="0.2">
      <c r="A258" s="14">
        <f t="shared" si="46"/>
        <v>29830</v>
      </c>
      <c r="B258" s="1">
        <f t="shared" si="49"/>
        <v>9</v>
      </c>
      <c r="C258" s="31"/>
      <c r="D258" s="31"/>
      <c r="E258" s="31"/>
      <c r="F258" s="34">
        <v>9.376435832513236</v>
      </c>
      <c r="G258" s="13">
        <f t="shared" si="39"/>
        <v>0</v>
      </c>
      <c r="H258" s="13">
        <f t="shared" si="40"/>
        <v>9.376435832513236</v>
      </c>
      <c r="I258" s="16">
        <f t="shared" si="47"/>
        <v>9.3884602947370031</v>
      </c>
      <c r="J258" s="13">
        <f t="shared" si="41"/>
        <v>9.3740248704022591</v>
      </c>
      <c r="K258" s="13">
        <f t="shared" si="42"/>
        <v>1.4435424334743985E-2</v>
      </c>
      <c r="L258" s="13">
        <f t="shared" si="43"/>
        <v>0</v>
      </c>
      <c r="M258" s="13">
        <f t="shared" si="48"/>
        <v>10.056492163275577</v>
      </c>
      <c r="N258" s="13">
        <f t="shared" si="44"/>
        <v>0.52712682755284246</v>
      </c>
      <c r="O258" s="13">
        <f t="shared" si="45"/>
        <v>0.52712682755284246</v>
      </c>
      <c r="Q258" s="41">
        <v>22.728741591242091</v>
      </c>
      <c r="R258" s="44"/>
    </row>
    <row r="259" spans="1:18" s="1" customFormat="1" x14ac:dyDescent="0.2">
      <c r="A259" s="14">
        <f t="shared" si="46"/>
        <v>29860</v>
      </c>
      <c r="B259" s="1">
        <f t="shared" si="49"/>
        <v>10</v>
      </c>
      <c r="C259" s="31"/>
      <c r="D259" s="31"/>
      <c r="E259" s="31"/>
      <c r="F259" s="34">
        <v>13.616204107184499</v>
      </c>
      <c r="G259" s="13">
        <f t="shared" si="39"/>
        <v>0</v>
      </c>
      <c r="H259" s="13">
        <f t="shared" si="40"/>
        <v>13.616204107184499</v>
      </c>
      <c r="I259" s="16">
        <f t="shared" si="47"/>
        <v>13.630639531519243</v>
      </c>
      <c r="J259" s="13">
        <f t="shared" si="41"/>
        <v>13.553297644751368</v>
      </c>
      <c r="K259" s="13">
        <f t="shared" si="42"/>
        <v>7.7341886767875678E-2</v>
      </c>
      <c r="L259" s="13">
        <f t="shared" si="43"/>
        <v>0</v>
      </c>
      <c r="M259" s="13">
        <f t="shared" si="48"/>
        <v>9.5293653357227335</v>
      </c>
      <c r="N259" s="13">
        <f t="shared" si="44"/>
        <v>0.49949664718630998</v>
      </c>
      <c r="O259" s="13">
        <f t="shared" si="45"/>
        <v>0.49949664718630998</v>
      </c>
      <c r="Q259" s="41">
        <v>18.72566528072095</v>
      </c>
      <c r="R259" s="44"/>
    </row>
    <row r="260" spans="1:18" s="1" customFormat="1" x14ac:dyDescent="0.2">
      <c r="A260" s="14">
        <f t="shared" si="46"/>
        <v>29891</v>
      </c>
      <c r="B260" s="1">
        <f t="shared" si="49"/>
        <v>11</v>
      </c>
      <c r="C260" s="31"/>
      <c r="D260" s="31"/>
      <c r="E260" s="31"/>
      <c r="F260" s="34">
        <v>0.86016619225675972</v>
      </c>
      <c r="G260" s="13">
        <f t="shared" si="39"/>
        <v>0</v>
      </c>
      <c r="H260" s="13">
        <f t="shared" si="40"/>
        <v>0.86016619225675972</v>
      </c>
      <c r="I260" s="16">
        <f t="shared" si="47"/>
        <v>0.9375080790246354</v>
      </c>
      <c r="J260" s="13">
        <f t="shared" si="41"/>
        <v>0.93746756683800636</v>
      </c>
      <c r="K260" s="13">
        <f t="shared" si="42"/>
        <v>4.0512186629038105E-5</v>
      </c>
      <c r="L260" s="13">
        <f t="shared" si="43"/>
        <v>0</v>
      </c>
      <c r="M260" s="13">
        <f t="shared" si="48"/>
        <v>9.029868688536423</v>
      </c>
      <c r="N260" s="13">
        <f t="shared" si="44"/>
        <v>0.47331474610890284</v>
      </c>
      <c r="O260" s="13">
        <f t="shared" si="45"/>
        <v>0.47331474610890284</v>
      </c>
      <c r="Q260" s="41">
        <v>15.40348240418805</v>
      </c>
      <c r="R260" s="44"/>
    </row>
    <row r="261" spans="1:18" s="1" customFormat="1" x14ac:dyDescent="0.2">
      <c r="A261" s="14">
        <f t="shared" si="46"/>
        <v>29921</v>
      </c>
      <c r="B261" s="1">
        <f t="shared" si="49"/>
        <v>12</v>
      </c>
      <c r="C261" s="31"/>
      <c r="D261" s="31"/>
      <c r="E261" s="31"/>
      <c r="F261" s="34">
        <v>1.578159183093744</v>
      </c>
      <c r="G261" s="13">
        <f t="shared" si="39"/>
        <v>0</v>
      </c>
      <c r="H261" s="13">
        <f t="shared" si="40"/>
        <v>1.578159183093744</v>
      </c>
      <c r="I261" s="16">
        <f t="shared" si="47"/>
        <v>1.578199695280373</v>
      </c>
      <c r="J261" s="13">
        <f t="shared" si="41"/>
        <v>1.5779019700011037</v>
      </c>
      <c r="K261" s="13">
        <f t="shared" si="42"/>
        <v>2.9772527926930081E-4</v>
      </c>
      <c r="L261" s="13">
        <f t="shared" si="43"/>
        <v>0</v>
      </c>
      <c r="M261" s="13">
        <f t="shared" si="48"/>
        <v>8.5565539424275201</v>
      </c>
      <c r="N261" s="13">
        <f t="shared" si="44"/>
        <v>0.44850521048757741</v>
      </c>
      <c r="O261" s="13">
        <f t="shared" si="45"/>
        <v>0.44850521048757741</v>
      </c>
      <c r="Q261" s="41">
        <v>12.270055121334581</v>
      </c>
      <c r="R261" s="44"/>
    </row>
    <row r="262" spans="1:18" s="1" customFormat="1" x14ac:dyDescent="0.2">
      <c r="A262" s="14">
        <f t="shared" si="46"/>
        <v>29952</v>
      </c>
      <c r="B262" s="1">
        <f t="shared" si="49"/>
        <v>1</v>
      </c>
      <c r="C262" s="31"/>
      <c r="D262" s="31"/>
      <c r="E262" s="31"/>
      <c r="F262" s="34">
        <v>7.4503026760960713</v>
      </c>
      <c r="G262" s="13">
        <f t="shared" ref="G262:G325" si="50">IF((F262-$J$2)&gt;0,$I$2*(F262-$J$2),0)</f>
        <v>0</v>
      </c>
      <c r="H262" s="13">
        <f t="shared" ref="H262:H325" si="51">F262-G262</f>
        <v>7.4503026760960713</v>
      </c>
      <c r="I262" s="16">
        <f t="shared" si="47"/>
        <v>7.4506004013753406</v>
      </c>
      <c r="J262" s="13">
        <f t="shared" ref="J262:J325" si="52">I262/SQRT(1+(I262/($K$2*(300+(25*Q262)+0.05*(Q262)^3)))^2)</f>
        <v>7.4263511983703996</v>
      </c>
      <c r="K262" s="13">
        <f t="shared" ref="K262:K325" si="53">I262-J262</f>
        <v>2.4249203004941045E-2</v>
      </c>
      <c r="L262" s="13">
        <f t="shared" ref="L262:L325" si="54">IF(K262&gt;$N$2,(K262-$N$2)/$L$2,0)</f>
        <v>0</v>
      </c>
      <c r="M262" s="13">
        <f t="shared" si="48"/>
        <v>8.1080487319399435</v>
      </c>
      <c r="N262" s="13">
        <f t="shared" ref="N262:N325" si="55">$M$2*M262</f>
        <v>0.42499610563204993</v>
      </c>
      <c r="O262" s="13">
        <f t="shared" ref="O262:O325" si="56">N262+G262</f>
        <v>0.42499610563204993</v>
      </c>
      <c r="Q262" s="41">
        <v>14.102152590577189</v>
      </c>
      <c r="R262" s="44"/>
    </row>
    <row r="263" spans="1:18" s="1" customFormat="1" x14ac:dyDescent="0.2">
      <c r="A263" s="14">
        <f t="shared" ref="A263:A326" si="57">EDATE(A262,1)</f>
        <v>29983</v>
      </c>
      <c r="B263" s="1">
        <f t="shared" si="49"/>
        <v>2</v>
      </c>
      <c r="C263" s="31"/>
      <c r="D263" s="31"/>
      <c r="E263" s="31"/>
      <c r="F263" s="34">
        <v>42.854927974271291</v>
      </c>
      <c r="G263" s="13">
        <f t="shared" si="50"/>
        <v>0</v>
      </c>
      <c r="H263" s="13">
        <f t="shared" si="51"/>
        <v>42.854927974271291</v>
      </c>
      <c r="I263" s="16">
        <f t="shared" ref="I263:I326" si="58">H263+K262-L262</f>
        <v>42.879177177276233</v>
      </c>
      <c r="J263" s="13">
        <f t="shared" si="52"/>
        <v>38.446541248157651</v>
      </c>
      <c r="K263" s="13">
        <f t="shared" si="53"/>
        <v>4.4326359291185824</v>
      </c>
      <c r="L263" s="13">
        <f t="shared" si="54"/>
        <v>0</v>
      </c>
      <c r="M263" s="13">
        <f t="shared" ref="M263:M326" si="59">L263+M262-N262</f>
        <v>7.6830526263078935</v>
      </c>
      <c r="N263" s="13">
        <f t="shared" si="55"/>
        <v>0.40271926742178021</v>
      </c>
      <c r="O263" s="13">
        <f t="shared" si="56"/>
        <v>0.40271926742178021</v>
      </c>
      <c r="Q263" s="41">
        <v>13.24341812258065</v>
      </c>
      <c r="R263" s="44"/>
    </row>
    <row r="264" spans="1:18" s="1" customFormat="1" x14ac:dyDescent="0.2">
      <c r="A264" s="14">
        <f t="shared" si="57"/>
        <v>30011</v>
      </c>
      <c r="B264" s="1">
        <f t="shared" si="49"/>
        <v>3</v>
      </c>
      <c r="C264" s="31"/>
      <c r="D264" s="31"/>
      <c r="E264" s="31"/>
      <c r="F264" s="34">
        <v>1.5769948133414391</v>
      </c>
      <c r="G264" s="13">
        <f t="shared" si="50"/>
        <v>0</v>
      </c>
      <c r="H264" s="13">
        <f t="shared" si="51"/>
        <v>1.5769948133414391</v>
      </c>
      <c r="I264" s="16">
        <f t="shared" si="58"/>
        <v>6.0096307424600219</v>
      </c>
      <c r="J264" s="13">
        <f t="shared" si="52"/>
        <v>5.9992611674339242</v>
      </c>
      <c r="K264" s="13">
        <f t="shared" si="53"/>
        <v>1.0369575026097699E-2</v>
      </c>
      <c r="L264" s="13">
        <f t="shared" si="54"/>
        <v>0</v>
      </c>
      <c r="M264" s="13">
        <f t="shared" si="59"/>
        <v>7.2803333588861134</v>
      </c>
      <c r="N264" s="13">
        <f t="shared" si="55"/>
        <v>0.38161010466563855</v>
      </c>
      <c r="O264" s="13">
        <f t="shared" si="56"/>
        <v>0.38161010466563855</v>
      </c>
      <c r="Q264" s="41">
        <v>15.590464425253771</v>
      </c>
      <c r="R264" s="44"/>
    </row>
    <row r="265" spans="1:18" s="1" customFormat="1" x14ac:dyDescent="0.2">
      <c r="A265" s="14">
        <f t="shared" si="57"/>
        <v>30042</v>
      </c>
      <c r="B265" s="1">
        <f t="shared" si="49"/>
        <v>4</v>
      </c>
      <c r="C265" s="31"/>
      <c r="D265" s="31"/>
      <c r="E265" s="31"/>
      <c r="F265" s="34">
        <v>7.4522101876236562</v>
      </c>
      <c r="G265" s="13">
        <f t="shared" si="50"/>
        <v>0</v>
      </c>
      <c r="H265" s="13">
        <f t="shared" si="51"/>
        <v>7.4522101876236562</v>
      </c>
      <c r="I265" s="16">
        <f t="shared" si="58"/>
        <v>7.4625797626497539</v>
      </c>
      <c r="J265" s="13">
        <f t="shared" si="52"/>
        <v>7.4426269523156678</v>
      </c>
      <c r="K265" s="13">
        <f t="shared" si="53"/>
        <v>1.9952810334086024E-2</v>
      </c>
      <c r="L265" s="13">
        <f t="shared" si="54"/>
        <v>0</v>
      </c>
      <c r="M265" s="13">
        <f t="shared" si="59"/>
        <v>6.8987232542204753</v>
      </c>
      <c r="N265" s="13">
        <f t="shared" si="55"/>
        <v>0.36160741182119988</v>
      </c>
      <c r="O265" s="13">
        <f t="shared" si="56"/>
        <v>0.36160741182119988</v>
      </c>
      <c r="Q265" s="41">
        <v>15.54534880264629</v>
      </c>
      <c r="R265" s="44"/>
    </row>
    <row r="266" spans="1:18" s="1" customFormat="1" x14ac:dyDescent="0.2">
      <c r="A266" s="14">
        <f t="shared" si="57"/>
        <v>30072</v>
      </c>
      <c r="B266" s="1">
        <f t="shared" si="49"/>
        <v>5</v>
      </c>
      <c r="C266" s="31"/>
      <c r="D266" s="31"/>
      <c r="E266" s="31"/>
      <c r="F266" s="34">
        <v>3.534608236145679</v>
      </c>
      <c r="G266" s="13">
        <f t="shared" si="50"/>
        <v>0</v>
      </c>
      <c r="H266" s="13">
        <f t="shared" si="51"/>
        <v>3.534608236145679</v>
      </c>
      <c r="I266" s="16">
        <f t="shared" si="58"/>
        <v>3.554561046479765</v>
      </c>
      <c r="J266" s="13">
        <f t="shared" si="52"/>
        <v>3.5535016186545305</v>
      </c>
      <c r="K266" s="13">
        <f t="shared" si="53"/>
        <v>1.0594278252344935E-3</v>
      </c>
      <c r="L266" s="13">
        <f t="shared" si="54"/>
        <v>0</v>
      </c>
      <c r="M266" s="13">
        <f t="shared" si="59"/>
        <v>6.5371158423992757</v>
      </c>
      <c r="N266" s="13">
        <f t="shared" si="55"/>
        <v>0.34265319153065105</v>
      </c>
      <c r="O266" s="13">
        <f t="shared" si="56"/>
        <v>0.34265319153065105</v>
      </c>
      <c r="Q266" s="41">
        <v>20.60606465723734</v>
      </c>
      <c r="R266" s="44"/>
    </row>
    <row r="267" spans="1:18" s="1" customFormat="1" x14ac:dyDescent="0.2">
      <c r="A267" s="14">
        <f t="shared" si="57"/>
        <v>30103</v>
      </c>
      <c r="B267" s="1">
        <f t="shared" si="49"/>
        <v>6</v>
      </c>
      <c r="C267" s="31"/>
      <c r="D267" s="31"/>
      <c r="E267" s="31"/>
      <c r="F267" s="34">
        <v>3.2644764493182339</v>
      </c>
      <c r="G267" s="13">
        <f t="shared" si="50"/>
        <v>0</v>
      </c>
      <c r="H267" s="13">
        <f t="shared" si="51"/>
        <v>3.2644764493182339</v>
      </c>
      <c r="I267" s="16">
        <f t="shared" si="58"/>
        <v>3.2655358771434684</v>
      </c>
      <c r="J267" s="13">
        <f t="shared" si="52"/>
        <v>3.2647725502536291</v>
      </c>
      <c r="K267" s="13">
        <f t="shared" si="53"/>
        <v>7.6332688983926644E-4</v>
      </c>
      <c r="L267" s="13">
        <f t="shared" si="54"/>
        <v>0</v>
      </c>
      <c r="M267" s="13">
        <f t="shared" si="59"/>
        <v>6.1944626508686245</v>
      </c>
      <c r="N267" s="13">
        <f t="shared" si="55"/>
        <v>0.32469248645875676</v>
      </c>
      <c r="O267" s="13">
        <f t="shared" si="56"/>
        <v>0.32469248645875676</v>
      </c>
      <c r="Q267" s="41">
        <v>21.12507892727551</v>
      </c>
      <c r="R267" s="44"/>
    </row>
    <row r="268" spans="1:18" s="1" customFormat="1" x14ac:dyDescent="0.2">
      <c r="A268" s="14">
        <f t="shared" si="57"/>
        <v>30133</v>
      </c>
      <c r="B268" s="1">
        <f t="shared" si="49"/>
        <v>7</v>
      </c>
      <c r="C268" s="31"/>
      <c r="D268" s="31"/>
      <c r="E268" s="31"/>
      <c r="F268" s="34">
        <v>0.32</v>
      </c>
      <c r="G268" s="13">
        <f t="shared" si="50"/>
        <v>0</v>
      </c>
      <c r="H268" s="13">
        <f t="shared" si="51"/>
        <v>0.32</v>
      </c>
      <c r="I268" s="16">
        <f t="shared" si="58"/>
        <v>0.32076332688983927</v>
      </c>
      <c r="J268" s="13">
        <f t="shared" si="52"/>
        <v>0.32076272905844389</v>
      </c>
      <c r="K268" s="13">
        <f t="shared" si="53"/>
        <v>5.9783139538804875E-7</v>
      </c>
      <c r="L268" s="13">
        <f t="shared" si="54"/>
        <v>0</v>
      </c>
      <c r="M268" s="13">
        <f t="shared" si="59"/>
        <v>5.8697701644098679</v>
      </c>
      <c r="N268" s="13">
        <f t="shared" si="55"/>
        <v>0.30767321994530278</v>
      </c>
      <c r="O268" s="13">
        <f t="shared" si="56"/>
        <v>0.30767321994530278</v>
      </c>
      <c r="Q268" s="41">
        <v>22.477484326863571</v>
      </c>
      <c r="R268" s="44"/>
    </row>
    <row r="269" spans="1:18" s="1" customFormat="1" ht="13.5" customHeight="1" thickBot="1" x14ac:dyDescent="0.25">
      <c r="A269" s="14">
        <f t="shared" si="57"/>
        <v>30164</v>
      </c>
      <c r="B269" s="3">
        <f t="shared" si="49"/>
        <v>8</v>
      </c>
      <c r="C269" s="32"/>
      <c r="D269" s="32"/>
      <c r="E269" s="32"/>
      <c r="F269" s="37">
        <v>0.47483494982160412</v>
      </c>
      <c r="G269" s="18">
        <f t="shared" si="50"/>
        <v>0</v>
      </c>
      <c r="H269" s="18">
        <f t="shared" si="51"/>
        <v>0.47483494982160412</v>
      </c>
      <c r="I269" s="17">
        <f t="shared" si="58"/>
        <v>0.47483554765299951</v>
      </c>
      <c r="J269" s="18">
        <f t="shared" si="52"/>
        <v>0.47483380691818072</v>
      </c>
      <c r="K269" s="18">
        <f t="shared" si="53"/>
        <v>1.7407348187892246E-6</v>
      </c>
      <c r="L269" s="18">
        <f t="shared" si="54"/>
        <v>0</v>
      </c>
      <c r="M269" s="18">
        <f t="shared" si="59"/>
        <v>5.5620969444645647</v>
      </c>
      <c r="N269" s="18">
        <f t="shared" si="55"/>
        <v>0.29154604500999115</v>
      </c>
      <c r="O269" s="18">
        <f t="shared" si="56"/>
        <v>0.29154604500999115</v>
      </c>
      <c r="P269" s="3"/>
      <c r="Q269" s="42">
        <v>23.24495619354839</v>
      </c>
      <c r="R269" s="47"/>
    </row>
    <row r="270" spans="1:18" s="1" customFormat="1" x14ac:dyDescent="0.2">
      <c r="A270" s="14">
        <f t="shared" si="57"/>
        <v>30195</v>
      </c>
      <c r="B270" s="1">
        <f t="shared" si="49"/>
        <v>9</v>
      </c>
      <c r="C270" s="31"/>
      <c r="D270" s="31"/>
      <c r="E270" s="31"/>
      <c r="F270" s="34">
        <v>4.8747293714394946</v>
      </c>
      <c r="G270" s="13">
        <f t="shared" si="50"/>
        <v>0</v>
      </c>
      <c r="H270" s="13">
        <f t="shared" si="51"/>
        <v>4.8747293714394946</v>
      </c>
      <c r="I270" s="16">
        <f t="shared" si="58"/>
        <v>4.8747311121743131</v>
      </c>
      <c r="J270" s="13">
        <f t="shared" si="52"/>
        <v>4.8726882585602738</v>
      </c>
      <c r="K270" s="13">
        <f t="shared" si="53"/>
        <v>2.0428536140393305E-3</v>
      </c>
      <c r="L270" s="13">
        <f t="shared" si="54"/>
        <v>0</v>
      </c>
      <c r="M270" s="13">
        <f t="shared" si="59"/>
        <v>5.2705508994545731</v>
      </c>
      <c r="N270" s="13">
        <f t="shared" si="55"/>
        <v>0.27626420127198159</v>
      </c>
      <c r="O270" s="13">
        <f t="shared" si="56"/>
        <v>0.27626420127198159</v>
      </c>
      <c r="Q270" s="41">
        <v>22.663205992573179</v>
      </c>
      <c r="R270" s="44"/>
    </row>
    <row r="271" spans="1:18" s="1" customFormat="1" x14ac:dyDescent="0.2">
      <c r="A271" s="14">
        <f t="shared" si="57"/>
        <v>30225</v>
      </c>
      <c r="B271" s="1">
        <f t="shared" si="49"/>
        <v>10</v>
      </c>
      <c r="C271" s="31"/>
      <c r="D271" s="31"/>
      <c r="E271" s="31"/>
      <c r="F271" s="34">
        <v>6.1790971264453347</v>
      </c>
      <c r="G271" s="13">
        <f t="shared" si="50"/>
        <v>0</v>
      </c>
      <c r="H271" s="13">
        <f t="shared" si="51"/>
        <v>6.1790971264453347</v>
      </c>
      <c r="I271" s="16">
        <f t="shared" si="58"/>
        <v>6.181139980059374</v>
      </c>
      <c r="J271" s="13">
        <f t="shared" si="52"/>
        <v>6.1750314129622108</v>
      </c>
      <c r="K271" s="13">
        <f t="shared" si="53"/>
        <v>6.1085670971632311E-3</v>
      </c>
      <c r="L271" s="13">
        <f t="shared" si="54"/>
        <v>0</v>
      </c>
      <c r="M271" s="13">
        <f t="shared" si="59"/>
        <v>4.9942866981825915</v>
      </c>
      <c r="N271" s="13">
        <f t="shared" si="55"/>
        <v>0.26178337936921914</v>
      </c>
      <c r="O271" s="13">
        <f t="shared" si="56"/>
        <v>0.26178337936921914</v>
      </c>
      <c r="Q271" s="41">
        <v>19.948183919849772</v>
      </c>
      <c r="R271" s="44"/>
    </row>
    <row r="272" spans="1:18" s="1" customFormat="1" x14ac:dyDescent="0.2">
      <c r="A272" s="14">
        <f t="shared" si="57"/>
        <v>30256</v>
      </c>
      <c r="B272" s="1">
        <f t="shared" si="49"/>
        <v>11</v>
      </c>
      <c r="C272" s="31"/>
      <c r="D272" s="31"/>
      <c r="E272" s="31"/>
      <c r="F272" s="34">
        <v>76.365813715989177</v>
      </c>
      <c r="G272" s="13">
        <f t="shared" si="50"/>
        <v>0.38468855861588253</v>
      </c>
      <c r="H272" s="13">
        <f t="shared" si="51"/>
        <v>75.981125157373299</v>
      </c>
      <c r="I272" s="16">
        <f t="shared" si="58"/>
        <v>75.987233724470457</v>
      </c>
      <c r="J272" s="13">
        <f t="shared" si="52"/>
        <v>56.82305563606154</v>
      </c>
      <c r="K272" s="13">
        <f t="shared" si="53"/>
        <v>19.164178088408917</v>
      </c>
      <c r="L272" s="13">
        <f t="shared" si="54"/>
        <v>0.1252286359282036</v>
      </c>
      <c r="M272" s="13">
        <f t="shared" si="59"/>
        <v>4.8577319547415758</v>
      </c>
      <c r="N272" s="13">
        <f t="shared" si="55"/>
        <v>0.25462564807199622</v>
      </c>
      <c r="O272" s="13">
        <f t="shared" si="56"/>
        <v>0.63931420668787875</v>
      </c>
      <c r="Q272" s="41">
        <v>13.03348957665682</v>
      </c>
      <c r="R272" s="44"/>
    </row>
    <row r="273" spans="1:18" s="1" customFormat="1" x14ac:dyDescent="0.2">
      <c r="A273" s="14">
        <f t="shared" si="57"/>
        <v>30286</v>
      </c>
      <c r="B273" s="1">
        <f t="shared" si="49"/>
        <v>12</v>
      </c>
      <c r="C273" s="31"/>
      <c r="D273" s="31"/>
      <c r="E273" s="31"/>
      <c r="F273" s="34">
        <v>168.8137613907875</v>
      </c>
      <c r="G273" s="13">
        <f t="shared" si="50"/>
        <v>2.2336475121118493</v>
      </c>
      <c r="H273" s="13">
        <f t="shared" si="51"/>
        <v>166.58011387867566</v>
      </c>
      <c r="I273" s="16">
        <f t="shared" si="58"/>
        <v>185.61906333115635</v>
      </c>
      <c r="J273" s="13">
        <f t="shared" si="52"/>
        <v>79.346271279367159</v>
      </c>
      <c r="K273" s="13">
        <f t="shared" si="53"/>
        <v>106.2727920517892</v>
      </c>
      <c r="L273" s="13">
        <f t="shared" si="54"/>
        <v>3.6777050641615681</v>
      </c>
      <c r="M273" s="13">
        <f t="shared" si="59"/>
        <v>8.280811370831147</v>
      </c>
      <c r="N273" s="13">
        <f t="shared" si="55"/>
        <v>0.43405173062333069</v>
      </c>
      <c r="O273" s="13">
        <f t="shared" si="56"/>
        <v>2.6676992427351802</v>
      </c>
      <c r="Q273" s="41">
        <v>13.40040786676356</v>
      </c>
      <c r="R273" s="44"/>
    </row>
    <row r="274" spans="1:18" s="1" customFormat="1" x14ac:dyDescent="0.2">
      <c r="A274" s="14">
        <f t="shared" si="57"/>
        <v>30317</v>
      </c>
      <c r="B274" s="1">
        <f t="shared" si="49"/>
        <v>1</v>
      </c>
      <c r="C274" s="31"/>
      <c r="D274" s="31"/>
      <c r="E274" s="31"/>
      <c r="F274" s="34">
        <v>13.594783163735009</v>
      </c>
      <c r="G274" s="13">
        <f t="shared" si="50"/>
        <v>0</v>
      </c>
      <c r="H274" s="13">
        <f t="shared" si="51"/>
        <v>13.594783163735009</v>
      </c>
      <c r="I274" s="16">
        <f t="shared" si="58"/>
        <v>116.18987015136263</v>
      </c>
      <c r="J274" s="13">
        <f t="shared" si="52"/>
        <v>67.340035948483191</v>
      </c>
      <c r="K274" s="13">
        <f t="shared" si="53"/>
        <v>48.849834202879435</v>
      </c>
      <c r="L274" s="13">
        <f t="shared" si="54"/>
        <v>1.3358734712097251</v>
      </c>
      <c r="M274" s="13">
        <f t="shared" si="59"/>
        <v>9.182633111417541</v>
      </c>
      <c r="N274" s="13">
        <f t="shared" si="55"/>
        <v>0.48132213320659589</v>
      </c>
      <c r="O274" s="13">
        <f t="shared" si="56"/>
        <v>0.48132213320659589</v>
      </c>
      <c r="Q274" s="41">
        <v>12.52004612258064</v>
      </c>
      <c r="R274" s="44"/>
    </row>
    <row r="275" spans="1:18" s="1" customFormat="1" x14ac:dyDescent="0.2">
      <c r="A275" s="14">
        <f t="shared" si="57"/>
        <v>30348</v>
      </c>
      <c r="B275" s="1">
        <f t="shared" si="49"/>
        <v>2</v>
      </c>
      <c r="C275" s="31"/>
      <c r="D275" s="31"/>
      <c r="E275" s="31"/>
      <c r="F275" s="34">
        <v>45.225305267714198</v>
      </c>
      <c r="G275" s="13">
        <f t="shared" si="50"/>
        <v>0</v>
      </c>
      <c r="H275" s="13">
        <f t="shared" si="51"/>
        <v>45.225305267714198</v>
      </c>
      <c r="I275" s="16">
        <f t="shared" si="58"/>
        <v>92.739265999383903</v>
      </c>
      <c r="J275" s="13">
        <f t="shared" si="52"/>
        <v>59.988692799643218</v>
      </c>
      <c r="K275" s="13">
        <f t="shared" si="53"/>
        <v>32.750573199740685</v>
      </c>
      <c r="L275" s="13">
        <f t="shared" si="54"/>
        <v>0.67931101861840992</v>
      </c>
      <c r="M275" s="13">
        <f t="shared" si="59"/>
        <v>9.3806219968293547</v>
      </c>
      <c r="N275" s="13">
        <f t="shared" si="55"/>
        <v>0.49170003151978459</v>
      </c>
      <c r="O275" s="13">
        <f t="shared" si="56"/>
        <v>0.49170003151978459</v>
      </c>
      <c r="Q275" s="41">
        <v>11.79556712876755</v>
      </c>
      <c r="R275" s="44"/>
    </row>
    <row r="276" spans="1:18" s="1" customFormat="1" x14ac:dyDescent="0.2">
      <c r="A276" s="14">
        <f t="shared" si="57"/>
        <v>30376</v>
      </c>
      <c r="B276" s="1">
        <f t="shared" si="49"/>
        <v>3</v>
      </c>
      <c r="C276" s="31"/>
      <c r="D276" s="31"/>
      <c r="E276" s="31"/>
      <c r="F276" s="34">
        <v>25.030670613255861</v>
      </c>
      <c r="G276" s="13">
        <f t="shared" si="50"/>
        <v>0</v>
      </c>
      <c r="H276" s="13">
        <f t="shared" si="51"/>
        <v>25.030670613255861</v>
      </c>
      <c r="I276" s="16">
        <f t="shared" si="58"/>
        <v>57.101932794378143</v>
      </c>
      <c r="J276" s="13">
        <f t="shared" si="52"/>
        <v>47.545261627155597</v>
      </c>
      <c r="K276" s="13">
        <f t="shared" si="53"/>
        <v>9.5566711672225466</v>
      </c>
      <c r="L276" s="13">
        <f t="shared" si="54"/>
        <v>0</v>
      </c>
      <c r="M276" s="13">
        <f t="shared" si="59"/>
        <v>8.8889219653095708</v>
      </c>
      <c r="N276" s="13">
        <f t="shared" si="55"/>
        <v>0.46592680229487021</v>
      </c>
      <c r="O276" s="13">
        <f t="shared" si="56"/>
        <v>0.46592680229487021</v>
      </c>
      <c r="Q276" s="41">
        <v>13.07838729845855</v>
      </c>
      <c r="R276" s="44"/>
    </row>
    <row r="277" spans="1:18" s="1" customFormat="1" x14ac:dyDescent="0.2">
      <c r="A277" s="14">
        <f t="shared" si="57"/>
        <v>30407</v>
      </c>
      <c r="B277" s="1">
        <f t="shared" si="49"/>
        <v>4</v>
      </c>
      <c r="C277" s="31"/>
      <c r="D277" s="31"/>
      <c r="E277" s="31"/>
      <c r="F277" s="34">
        <v>71.065314229751976</v>
      </c>
      <c r="G277" s="13">
        <f t="shared" si="50"/>
        <v>0.27867856889113851</v>
      </c>
      <c r="H277" s="13">
        <f t="shared" si="51"/>
        <v>70.786635660860838</v>
      </c>
      <c r="I277" s="16">
        <f t="shared" si="58"/>
        <v>80.343306828083385</v>
      </c>
      <c r="J277" s="13">
        <f t="shared" si="52"/>
        <v>58.377527291071807</v>
      </c>
      <c r="K277" s="13">
        <f t="shared" si="53"/>
        <v>21.965779537011578</v>
      </c>
      <c r="L277" s="13">
        <f t="shared" si="54"/>
        <v>0.23948396217698764</v>
      </c>
      <c r="M277" s="13">
        <f t="shared" si="59"/>
        <v>8.6624791251916875</v>
      </c>
      <c r="N277" s="13">
        <f t="shared" si="55"/>
        <v>0.45405744526704989</v>
      </c>
      <c r="O277" s="13">
        <f t="shared" si="56"/>
        <v>0.73273601415818845</v>
      </c>
      <c r="Q277" s="41">
        <v>12.927511280266669</v>
      </c>
      <c r="R277" s="44"/>
    </row>
    <row r="278" spans="1:18" s="1" customFormat="1" x14ac:dyDescent="0.2">
      <c r="A278" s="14">
        <f t="shared" si="57"/>
        <v>30437</v>
      </c>
      <c r="B278" s="1">
        <f t="shared" si="49"/>
        <v>5</v>
      </c>
      <c r="C278" s="31"/>
      <c r="D278" s="31"/>
      <c r="E278" s="31"/>
      <c r="F278" s="34">
        <v>1.067304693284975</v>
      </c>
      <c r="G278" s="13">
        <f t="shared" si="50"/>
        <v>0</v>
      </c>
      <c r="H278" s="13">
        <f t="shared" si="51"/>
        <v>1.067304693284975</v>
      </c>
      <c r="I278" s="16">
        <f t="shared" si="58"/>
        <v>22.793600268119565</v>
      </c>
      <c r="J278" s="13">
        <f t="shared" si="52"/>
        <v>22.450374178794963</v>
      </c>
      <c r="K278" s="13">
        <f t="shared" si="53"/>
        <v>0.34322608932460241</v>
      </c>
      <c r="L278" s="13">
        <f t="shared" si="54"/>
        <v>0</v>
      </c>
      <c r="M278" s="13">
        <f t="shared" si="59"/>
        <v>8.208421679924637</v>
      </c>
      <c r="N278" s="13">
        <f t="shared" si="55"/>
        <v>0.43025731130737604</v>
      </c>
      <c r="O278" s="13">
        <f t="shared" si="56"/>
        <v>0.43025731130737604</v>
      </c>
      <c r="Q278" s="41">
        <v>18.994625291126031</v>
      </c>
      <c r="R278" s="44"/>
    </row>
    <row r="279" spans="1:18" s="1" customFormat="1" x14ac:dyDescent="0.2">
      <c r="A279" s="14">
        <f t="shared" si="57"/>
        <v>30468</v>
      </c>
      <c r="B279" s="1">
        <f t="shared" si="49"/>
        <v>6</v>
      </c>
      <c r="C279" s="31"/>
      <c r="D279" s="31"/>
      <c r="E279" s="31"/>
      <c r="F279" s="34">
        <v>39.669730050062363</v>
      </c>
      <c r="G279" s="13">
        <f t="shared" si="50"/>
        <v>0</v>
      </c>
      <c r="H279" s="13">
        <f t="shared" si="51"/>
        <v>39.669730050062363</v>
      </c>
      <c r="I279" s="16">
        <f t="shared" si="58"/>
        <v>40.012956139386965</v>
      </c>
      <c r="J279" s="13">
        <f t="shared" si="52"/>
        <v>38.217474724971609</v>
      </c>
      <c r="K279" s="13">
        <f t="shared" si="53"/>
        <v>1.7954814144153559</v>
      </c>
      <c r="L279" s="13">
        <f t="shared" si="54"/>
        <v>0</v>
      </c>
      <c r="M279" s="13">
        <f t="shared" si="59"/>
        <v>7.7781643686172606</v>
      </c>
      <c r="N279" s="13">
        <f t="shared" si="55"/>
        <v>0.40770469874043103</v>
      </c>
      <c r="O279" s="13">
        <f t="shared" si="56"/>
        <v>0.40770469874043103</v>
      </c>
      <c r="Q279" s="41">
        <v>18.904151506513511</v>
      </c>
      <c r="R279" s="44"/>
    </row>
    <row r="280" spans="1:18" s="1" customFormat="1" x14ac:dyDescent="0.2">
      <c r="A280" s="14">
        <f t="shared" si="57"/>
        <v>30498</v>
      </c>
      <c r="B280" s="1">
        <f t="shared" si="49"/>
        <v>7</v>
      </c>
      <c r="C280" s="31"/>
      <c r="D280" s="31"/>
      <c r="E280" s="31"/>
      <c r="F280" s="34">
        <v>0.44123335619722148</v>
      </c>
      <c r="G280" s="13">
        <f t="shared" si="50"/>
        <v>0</v>
      </c>
      <c r="H280" s="13">
        <f t="shared" si="51"/>
        <v>0.44123335619722148</v>
      </c>
      <c r="I280" s="16">
        <f t="shared" si="58"/>
        <v>2.2367147706125774</v>
      </c>
      <c r="J280" s="13">
        <f t="shared" si="52"/>
        <v>2.2365026913095649</v>
      </c>
      <c r="K280" s="13">
        <f t="shared" si="53"/>
        <v>2.1207930301248012E-4</v>
      </c>
      <c r="L280" s="13">
        <f t="shared" si="54"/>
        <v>0</v>
      </c>
      <c r="M280" s="13">
        <f t="shared" si="59"/>
        <v>7.3704596698768299</v>
      </c>
      <c r="N280" s="13">
        <f t="shared" si="55"/>
        <v>0.38633421677354307</v>
      </c>
      <c r="O280" s="13">
        <f t="shared" si="56"/>
        <v>0.38633421677354307</v>
      </c>
      <c r="Q280" s="41">
        <v>22.15587440052758</v>
      </c>
      <c r="R280" s="44"/>
    </row>
    <row r="281" spans="1:18" s="1" customFormat="1" ht="13.5" customHeight="1" thickBot="1" x14ac:dyDescent="0.25">
      <c r="A281" s="14">
        <f t="shared" si="57"/>
        <v>30529</v>
      </c>
      <c r="B281" s="3">
        <f t="shared" si="49"/>
        <v>8</v>
      </c>
      <c r="C281" s="32"/>
      <c r="D281" s="32"/>
      <c r="E281" s="32"/>
      <c r="F281" s="37">
        <v>1.5796968130237961</v>
      </c>
      <c r="G281" s="18">
        <f t="shared" si="50"/>
        <v>0</v>
      </c>
      <c r="H281" s="18">
        <f t="shared" si="51"/>
        <v>1.5796968130237961</v>
      </c>
      <c r="I281" s="17">
        <f t="shared" si="58"/>
        <v>1.5799088923268085</v>
      </c>
      <c r="J281" s="18">
        <f t="shared" si="52"/>
        <v>1.5798608054069585</v>
      </c>
      <c r="K281" s="18">
        <f t="shared" si="53"/>
        <v>4.8086919850032217E-5</v>
      </c>
      <c r="L281" s="18">
        <f t="shared" si="54"/>
        <v>0</v>
      </c>
      <c r="M281" s="18">
        <f t="shared" si="59"/>
        <v>6.984125453103287</v>
      </c>
      <c r="N281" s="18">
        <f t="shared" si="55"/>
        <v>0.36608390217511572</v>
      </c>
      <c r="O281" s="18">
        <f t="shared" si="56"/>
        <v>0.36608390217511572</v>
      </c>
      <c r="P281" s="3"/>
      <c r="Q281" s="42">
        <v>25.303293193548381</v>
      </c>
      <c r="R281" s="47"/>
    </row>
    <row r="282" spans="1:18" s="1" customFormat="1" x14ac:dyDescent="0.2">
      <c r="A282" s="14">
        <f t="shared" si="57"/>
        <v>30560</v>
      </c>
      <c r="B282" s="1">
        <f t="shared" ref="B282:B345" si="60">B270</f>
        <v>9</v>
      </c>
      <c r="C282" s="31"/>
      <c r="D282" s="31"/>
      <c r="E282" s="31"/>
      <c r="F282" s="34">
        <v>5.0956083258583353</v>
      </c>
      <c r="G282" s="13">
        <f t="shared" si="50"/>
        <v>0</v>
      </c>
      <c r="H282" s="13">
        <f t="shared" si="51"/>
        <v>5.0956083258583353</v>
      </c>
      <c r="I282" s="16">
        <f t="shared" si="58"/>
        <v>5.0956564127781849</v>
      </c>
      <c r="J282" s="13">
        <f t="shared" si="52"/>
        <v>5.0925526178922942</v>
      </c>
      <c r="K282" s="13">
        <f t="shared" si="53"/>
        <v>3.1037948858907427E-3</v>
      </c>
      <c r="L282" s="13">
        <f t="shared" si="54"/>
        <v>0</v>
      </c>
      <c r="M282" s="13">
        <f t="shared" si="59"/>
        <v>6.6180415509281714</v>
      </c>
      <c r="N282" s="13">
        <f t="shared" si="55"/>
        <v>0.34689503961363188</v>
      </c>
      <c r="O282" s="13">
        <f t="shared" si="56"/>
        <v>0.34689503961363188</v>
      </c>
      <c r="Q282" s="41">
        <v>20.642132107528639</v>
      </c>
      <c r="R282" s="44"/>
    </row>
    <row r="283" spans="1:18" s="1" customFormat="1" x14ac:dyDescent="0.2">
      <c r="A283" s="14">
        <f t="shared" si="57"/>
        <v>30590</v>
      </c>
      <c r="B283" s="1">
        <f t="shared" si="60"/>
        <v>10</v>
      </c>
      <c r="C283" s="31"/>
      <c r="D283" s="31"/>
      <c r="E283" s="31"/>
      <c r="F283" s="34">
        <v>4.1133219465708102</v>
      </c>
      <c r="G283" s="13">
        <f t="shared" si="50"/>
        <v>0</v>
      </c>
      <c r="H283" s="13">
        <f t="shared" si="51"/>
        <v>4.1133219465708102</v>
      </c>
      <c r="I283" s="16">
        <f t="shared" si="58"/>
        <v>4.1164257414567009</v>
      </c>
      <c r="J283" s="13">
        <f t="shared" si="52"/>
        <v>4.1140149300973414</v>
      </c>
      <c r="K283" s="13">
        <f t="shared" si="53"/>
        <v>2.4108113593594993E-3</v>
      </c>
      <c r="L283" s="13">
        <f t="shared" si="54"/>
        <v>0</v>
      </c>
      <c r="M283" s="13">
        <f t="shared" si="59"/>
        <v>6.271146511314539</v>
      </c>
      <c r="N283" s="13">
        <f t="shared" si="55"/>
        <v>0.32871199141387158</v>
      </c>
      <c r="O283" s="13">
        <f t="shared" si="56"/>
        <v>0.32871199141387158</v>
      </c>
      <c r="Q283" s="41">
        <v>17.90493730691864</v>
      </c>
      <c r="R283" s="44"/>
    </row>
    <row r="284" spans="1:18" s="1" customFormat="1" x14ac:dyDescent="0.2">
      <c r="A284" s="14">
        <f t="shared" si="57"/>
        <v>30621</v>
      </c>
      <c r="B284" s="1">
        <f t="shared" si="60"/>
        <v>11</v>
      </c>
      <c r="C284" s="31"/>
      <c r="D284" s="31"/>
      <c r="E284" s="31"/>
      <c r="F284" s="34">
        <v>2.992832732769616</v>
      </c>
      <c r="G284" s="13">
        <f t="shared" si="50"/>
        <v>0</v>
      </c>
      <c r="H284" s="13">
        <f t="shared" si="51"/>
        <v>2.992832732769616</v>
      </c>
      <c r="I284" s="16">
        <f t="shared" si="58"/>
        <v>2.9952435441289755</v>
      </c>
      <c r="J284" s="13">
        <f t="shared" si="52"/>
        <v>2.9937571836247576</v>
      </c>
      <c r="K284" s="13">
        <f t="shared" si="53"/>
        <v>1.4863605042179096E-3</v>
      </c>
      <c r="L284" s="13">
        <f t="shared" si="54"/>
        <v>0</v>
      </c>
      <c r="M284" s="13">
        <f t="shared" si="59"/>
        <v>5.9424345199006678</v>
      </c>
      <c r="N284" s="13">
        <f t="shared" si="55"/>
        <v>0.31148203623672432</v>
      </c>
      <c r="O284" s="13">
        <f t="shared" si="56"/>
        <v>0.31148203623672432</v>
      </c>
      <c r="Q284" s="41">
        <v>14.55241602325551</v>
      </c>
      <c r="R284" s="44"/>
    </row>
    <row r="285" spans="1:18" s="1" customFormat="1" x14ac:dyDescent="0.2">
      <c r="A285" s="14">
        <f t="shared" si="57"/>
        <v>30651</v>
      </c>
      <c r="B285" s="1">
        <f t="shared" si="60"/>
        <v>12</v>
      </c>
      <c r="C285" s="31"/>
      <c r="D285" s="31"/>
      <c r="E285" s="31"/>
      <c r="F285" s="34">
        <v>99.937696893390282</v>
      </c>
      <c r="G285" s="13">
        <f t="shared" si="50"/>
        <v>0.85612622216390466</v>
      </c>
      <c r="H285" s="13">
        <f t="shared" si="51"/>
        <v>99.081570671226373</v>
      </c>
      <c r="I285" s="16">
        <f t="shared" si="58"/>
        <v>99.08305703173059</v>
      </c>
      <c r="J285" s="13">
        <f t="shared" si="52"/>
        <v>59.213805201097166</v>
      </c>
      <c r="K285" s="13">
        <f t="shared" si="53"/>
        <v>39.869251830633424</v>
      </c>
      <c r="L285" s="13">
        <f t="shared" si="54"/>
        <v>0.96962602749969307</v>
      </c>
      <c r="M285" s="13">
        <f t="shared" si="59"/>
        <v>6.6005785111636364</v>
      </c>
      <c r="N285" s="13">
        <f t="shared" si="55"/>
        <v>0.34597968696371645</v>
      </c>
      <c r="O285" s="13">
        <f t="shared" si="56"/>
        <v>1.2021059091276212</v>
      </c>
      <c r="Q285" s="41">
        <v>10.86050012258065</v>
      </c>
      <c r="R285" s="44"/>
    </row>
    <row r="286" spans="1:18" s="1" customFormat="1" x14ac:dyDescent="0.2">
      <c r="A286" s="14">
        <f t="shared" si="57"/>
        <v>30682</v>
      </c>
      <c r="B286" s="1">
        <f t="shared" si="60"/>
        <v>1</v>
      </c>
      <c r="C286" s="31"/>
      <c r="D286" s="31"/>
      <c r="E286" s="31"/>
      <c r="F286" s="34">
        <v>79.682186032152259</v>
      </c>
      <c r="G286" s="13">
        <f t="shared" si="50"/>
        <v>0.45101600493914418</v>
      </c>
      <c r="H286" s="13">
        <f t="shared" si="51"/>
        <v>79.231170027213111</v>
      </c>
      <c r="I286" s="16">
        <f t="shared" si="58"/>
        <v>118.13079583034684</v>
      </c>
      <c r="J286" s="13">
        <f t="shared" si="52"/>
        <v>59.996567227634138</v>
      </c>
      <c r="K286" s="13">
        <f t="shared" si="53"/>
        <v>58.134228602712703</v>
      </c>
      <c r="L286" s="13">
        <f t="shared" si="54"/>
        <v>1.7145110221377553</v>
      </c>
      <c r="M286" s="13">
        <f t="shared" si="59"/>
        <v>7.9691098463376742</v>
      </c>
      <c r="N286" s="13">
        <f t="shared" si="55"/>
        <v>0.41771340577983862</v>
      </c>
      <c r="O286" s="13">
        <f t="shared" si="56"/>
        <v>0.8687294107189828</v>
      </c>
      <c r="Q286" s="41">
        <v>9.9843921180484863</v>
      </c>
      <c r="R286" s="44"/>
    </row>
    <row r="287" spans="1:18" s="1" customFormat="1" x14ac:dyDescent="0.2">
      <c r="A287" s="14">
        <f t="shared" si="57"/>
        <v>30713</v>
      </c>
      <c r="B287" s="1">
        <f t="shared" si="60"/>
        <v>2</v>
      </c>
      <c r="C287" s="31"/>
      <c r="D287" s="31"/>
      <c r="E287" s="31"/>
      <c r="F287" s="34">
        <v>1.0533333330000001</v>
      </c>
      <c r="G287" s="13">
        <f t="shared" si="50"/>
        <v>0</v>
      </c>
      <c r="H287" s="13">
        <f t="shared" si="51"/>
        <v>1.0533333330000001</v>
      </c>
      <c r="I287" s="16">
        <f t="shared" si="58"/>
        <v>57.473050913574944</v>
      </c>
      <c r="J287" s="13">
        <f t="shared" si="52"/>
        <v>47.271939197999188</v>
      </c>
      <c r="K287" s="13">
        <f t="shared" si="53"/>
        <v>10.201111715575756</v>
      </c>
      <c r="L287" s="13">
        <f t="shared" si="54"/>
        <v>0</v>
      </c>
      <c r="M287" s="13">
        <f t="shared" si="59"/>
        <v>7.551396440557836</v>
      </c>
      <c r="N287" s="13">
        <f t="shared" si="55"/>
        <v>0.39581830171769811</v>
      </c>
      <c r="O287" s="13">
        <f t="shared" si="56"/>
        <v>0.39581830171769811</v>
      </c>
      <c r="Q287" s="41">
        <v>12.605091340210979</v>
      </c>
      <c r="R287" s="44"/>
    </row>
    <row r="288" spans="1:18" s="1" customFormat="1" x14ac:dyDescent="0.2">
      <c r="A288" s="14">
        <f t="shared" si="57"/>
        <v>30742</v>
      </c>
      <c r="B288" s="1">
        <f t="shared" si="60"/>
        <v>3</v>
      </c>
      <c r="C288" s="31"/>
      <c r="D288" s="31"/>
      <c r="E288" s="31"/>
      <c r="F288" s="34">
        <v>39.444965662028963</v>
      </c>
      <c r="G288" s="13">
        <f t="shared" si="50"/>
        <v>0</v>
      </c>
      <c r="H288" s="13">
        <f t="shared" si="51"/>
        <v>39.444965662028963</v>
      </c>
      <c r="I288" s="16">
        <f t="shared" si="58"/>
        <v>49.646077377604719</v>
      </c>
      <c r="J288" s="13">
        <f t="shared" si="52"/>
        <v>42.636225577090912</v>
      </c>
      <c r="K288" s="13">
        <f t="shared" si="53"/>
        <v>7.0098518005138075</v>
      </c>
      <c r="L288" s="13">
        <f t="shared" si="54"/>
        <v>0</v>
      </c>
      <c r="M288" s="13">
        <f t="shared" si="59"/>
        <v>7.1555781388401378</v>
      </c>
      <c r="N288" s="13">
        <f t="shared" si="55"/>
        <v>0.37507086391490818</v>
      </c>
      <c r="O288" s="13">
        <f t="shared" si="56"/>
        <v>0.37507086391490818</v>
      </c>
      <c r="Q288" s="41">
        <v>12.62440711786533</v>
      </c>
      <c r="R288" s="44"/>
    </row>
    <row r="289" spans="1:18" s="1" customFormat="1" x14ac:dyDescent="0.2">
      <c r="A289" s="14">
        <f t="shared" si="57"/>
        <v>30773</v>
      </c>
      <c r="B289" s="1">
        <f t="shared" si="60"/>
        <v>4</v>
      </c>
      <c r="C289" s="31"/>
      <c r="D289" s="31"/>
      <c r="E289" s="31"/>
      <c r="F289" s="34">
        <v>54.050091424348757</v>
      </c>
      <c r="G289" s="13">
        <f t="shared" si="50"/>
        <v>0</v>
      </c>
      <c r="H289" s="13">
        <f t="shared" si="51"/>
        <v>54.050091424348757</v>
      </c>
      <c r="I289" s="16">
        <f t="shared" si="58"/>
        <v>61.059943224862565</v>
      </c>
      <c r="J289" s="13">
        <f t="shared" si="52"/>
        <v>50.449076383225538</v>
      </c>
      <c r="K289" s="13">
        <f t="shared" si="53"/>
        <v>10.610866841637026</v>
      </c>
      <c r="L289" s="13">
        <f t="shared" si="54"/>
        <v>0</v>
      </c>
      <c r="M289" s="13">
        <f t="shared" si="59"/>
        <v>6.7805072749252293</v>
      </c>
      <c r="N289" s="13">
        <f t="shared" si="55"/>
        <v>0.35541093564240683</v>
      </c>
      <c r="O289" s="13">
        <f t="shared" si="56"/>
        <v>0.35541093564240683</v>
      </c>
      <c r="Q289" s="41">
        <v>13.692578832247641</v>
      </c>
      <c r="R289" s="44"/>
    </row>
    <row r="290" spans="1:18" s="1" customFormat="1" x14ac:dyDescent="0.2">
      <c r="A290" s="14">
        <f t="shared" si="57"/>
        <v>30803</v>
      </c>
      <c r="B290" s="1">
        <f t="shared" si="60"/>
        <v>5</v>
      </c>
      <c r="C290" s="31"/>
      <c r="D290" s="31"/>
      <c r="E290" s="31"/>
      <c r="F290" s="34">
        <v>2.606586426727715</v>
      </c>
      <c r="G290" s="13">
        <f t="shared" si="50"/>
        <v>0</v>
      </c>
      <c r="H290" s="13">
        <f t="shared" si="51"/>
        <v>2.606586426727715</v>
      </c>
      <c r="I290" s="16">
        <f t="shared" si="58"/>
        <v>13.217453268364741</v>
      </c>
      <c r="J290" s="13">
        <f t="shared" si="52"/>
        <v>13.143325292432316</v>
      </c>
      <c r="K290" s="13">
        <f t="shared" si="53"/>
        <v>7.4127975932425372E-2</v>
      </c>
      <c r="L290" s="13">
        <f t="shared" si="54"/>
        <v>0</v>
      </c>
      <c r="M290" s="13">
        <f t="shared" si="59"/>
        <v>6.4250963392828222</v>
      </c>
      <c r="N290" s="13">
        <f t="shared" si="55"/>
        <v>0.33678151338054457</v>
      </c>
      <c r="O290" s="13">
        <f t="shared" si="56"/>
        <v>0.33678151338054457</v>
      </c>
      <c r="Q290" s="41">
        <v>18.37369007558846</v>
      </c>
      <c r="R290" s="44"/>
    </row>
    <row r="291" spans="1:18" s="1" customFormat="1" x14ac:dyDescent="0.2">
      <c r="A291" s="14">
        <f t="shared" si="57"/>
        <v>30834</v>
      </c>
      <c r="B291" s="1">
        <f t="shared" si="60"/>
        <v>6</v>
      </c>
      <c r="C291" s="31"/>
      <c r="D291" s="31"/>
      <c r="E291" s="31"/>
      <c r="F291" s="34">
        <v>2.605812245222904</v>
      </c>
      <c r="G291" s="13">
        <f t="shared" si="50"/>
        <v>0</v>
      </c>
      <c r="H291" s="13">
        <f t="shared" si="51"/>
        <v>2.605812245222904</v>
      </c>
      <c r="I291" s="16">
        <f t="shared" si="58"/>
        <v>2.6799402211553294</v>
      </c>
      <c r="J291" s="13">
        <f t="shared" si="52"/>
        <v>2.679541247307748</v>
      </c>
      <c r="K291" s="13">
        <f t="shared" si="53"/>
        <v>3.9897384758136312E-4</v>
      </c>
      <c r="L291" s="13">
        <f t="shared" si="54"/>
        <v>0</v>
      </c>
      <c r="M291" s="13">
        <f t="shared" si="59"/>
        <v>6.0883148259022777</v>
      </c>
      <c r="N291" s="13">
        <f t="shared" si="55"/>
        <v>0.31912858153866186</v>
      </c>
      <c r="O291" s="13">
        <f t="shared" si="56"/>
        <v>0.31912858153866186</v>
      </c>
      <c r="Q291" s="41">
        <v>21.521202116263812</v>
      </c>
      <c r="R291" s="44"/>
    </row>
    <row r="292" spans="1:18" s="1" customFormat="1" x14ac:dyDescent="0.2">
      <c r="A292" s="14">
        <f t="shared" si="57"/>
        <v>30864</v>
      </c>
      <c r="B292" s="1">
        <f t="shared" si="60"/>
        <v>7</v>
      </c>
      <c r="C292" s="31"/>
      <c r="D292" s="31"/>
      <c r="E292" s="31"/>
      <c r="F292" s="34">
        <v>11.96981801318376</v>
      </c>
      <c r="G292" s="13">
        <f t="shared" si="50"/>
        <v>0</v>
      </c>
      <c r="H292" s="13">
        <f t="shared" si="51"/>
        <v>11.96981801318376</v>
      </c>
      <c r="I292" s="16">
        <f t="shared" si="58"/>
        <v>11.970216987031341</v>
      </c>
      <c r="J292" s="13">
        <f t="shared" si="52"/>
        <v>11.946412927293034</v>
      </c>
      <c r="K292" s="13">
        <f t="shared" si="53"/>
        <v>2.3804059738306904E-2</v>
      </c>
      <c r="L292" s="13">
        <f t="shared" si="54"/>
        <v>0</v>
      </c>
      <c r="M292" s="13">
        <f t="shared" si="59"/>
        <v>5.7691862443636159</v>
      </c>
      <c r="N292" s="13">
        <f t="shared" si="55"/>
        <v>0.30240095583809939</v>
      </c>
      <c r="O292" s="13">
        <f t="shared" si="56"/>
        <v>0.30240095583809939</v>
      </c>
      <c r="Q292" s="41">
        <v>24.353259193548389</v>
      </c>
      <c r="R292" s="44"/>
    </row>
    <row r="293" spans="1:18" s="1" customFormat="1" ht="13.5" customHeight="1" thickBot="1" x14ac:dyDescent="0.25">
      <c r="A293" s="14">
        <f t="shared" si="57"/>
        <v>30895</v>
      </c>
      <c r="B293" s="3">
        <f t="shared" si="60"/>
        <v>8</v>
      </c>
      <c r="C293" s="32"/>
      <c r="D293" s="32"/>
      <c r="E293" s="32"/>
      <c r="F293" s="37">
        <v>8.4911297536036479</v>
      </c>
      <c r="G293" s="18">
        <f t="shared" si="50"/>
        <v>0</v>
      </c>
      <c r="H293" s="18">
        <f t="shared" si="51"/>
        <v>8.4911297536036479</v>
      </c>
      <c r="I293" s="17">
        <f t="shared" si="58"/>
        <v>8.5149338133419548</v>
      </c>
      <c r="J293" s="18">
        <f t="shared" si="52"/>
        <v>8.5050393917938436</v>
      </c>
      <c r="K293" s="18">
        <f t="shared" si="53"/>
        <v>9.8944215481111542E-3</v>
      </c>
      <c r="L293" s="18">
        <f t="shared" si="54"/>
        <v>0</v>
      </c>
      <c r="M293" s="18">
        <f t="shared" si="59"/>
        <v>5.4667852885255162</v>
      </c>
      <c r="N293" s="18">
        <f t="shared" si="55"/>
        <v>0.28655013490453402</v>
      </c>
      <c r="O293" s="18">
        <f t="shared" si="56"/>
        <v>0.28655013490453402</v>
      </c>
      <c r="P293" s="3"/>
      <c r="Q293" s="42">
        <v>23.335103525639351</v>
      </c>
      <c r="R293" s="47"/>
    </row>
    <row r="294" spans="1:18" s="1" customFormat="1" x14ac:dyDescent="0.2">
      <c r="A294" s="14">
        <f t="shared" si="57"/>
        <v>30926</v>
      </c>
      <c r="B294" s="1">
        <f t="shared" si="60"/>
        <v>9</v>
      </c>
      <c r="C294" s="31"/>
      <c r="D294" s="31"/>
      <c r="E294" s="31"/>
      <c r="F294" s="34">
        <v>34.749307246081443</v>
      </c>
      <c r="G294" s="13">
        <f t="shared" si="50"/>
        <v>0</v>
      </c>
      <c r="H294" s="13">
        <f t="shared" si="51"/>
        <v>34.749307246081443</v>
      </c>
      <c r="I294" s="16">
        <f t="shared" si="58"/>
        <v>34.759201667629554</v>
      </c>
      <c r="J294" s="13">
        <f t="shared" si="52"/>
        <v>34.122927910153784</v>
      </c>
      <c r="K294" s="13">
        <f t="shared" si="53"/>
        <v>0.6362737574757702</v>
      </c>
      <c r="L294" s="13">
        <f t="shared" si="54"/>
        <v>0</v>
      </c>
      <c r="M294" s="13">
        <f t="shared" si="59"/>
        <v>5.1802351536209823</v>
      </c>
      <c r="N294" s="13">
        <f t="shared" si="55"/>
        <v>0.27153015963933508</v>
      </c>
      <c r="O294" s="13">
        <f t="shared" si="56"/>
        <v>0.27153015963933508</v>
      </c>
      <c r="Q294" s="41">
        <v>23.550178724679029</v>
      </c>
      <c r="R294" s="44"/>
    </row>
    <row r="295" spans="1:18" s="1" customFormat="1" x14ac:dyDescent="0.2">
      <c r="A295" s="14">
        <f t="shared" si="57"/>
        <v>30956</v>
      </c>
      <c r="B295" s="1">
        <f t="shared" si="60"/>
        <v>10</v>
      </c>
      <c r="C295" s="31"/>
      <c r="D295" s="31"/>
      <c r="E295" s="31"/>
      <c r="F295" s="34">
        <v>31.572394383727541</v>
      </c>
      <c r="G295" s="13">
        <f t="shared" si="50"/>
        <v>0</v>
      </c>
      <c r="H295" s="13">
        <f t="shared" si="51"/>
        <v>31.572394383727541</v>
      </c>
      <c r="I295" s="16">
        <f t="shared" si="58"/>
        <v>32.208668141203312</v>
      </c>
      <c r="J295" s="13">
        <f t="shared" si="52"/>
        <v>31.047165670928894</v>
      </c>
      <c r="K295" s="13">
        <f t="shared" si="53"/>
        <v>1.1615024702744172</v>
      </c>
      <c r="L295" s="13">
        <f t="shared" si="54"/>
        <v>0</v>
      </c>
      <c r="M295" s="13">
        <f t="shared" si="59"/>
        <v>4.9087049939816474</v>
      </c>
      <c r="N295" s="13">
        <f t="shared" si="55"/>
        <v>0.25729747996219215</v>
      </c>
      <c r="O295" s="13">
        <f t="shared" si="56"/>
        <v>0.25729747996219215</v>
      </c>
      <c r="Q295" s="41">
        <v>17.47901101862584</v>
      </c>
      <c r="R295" s="44"/>
    </row>
    <row r="296" spans="1:18" s="1" customFormat="1" x14ac:dyDescent="0.2">
      <c r="A296" s="14">
        <f t="shared" si="57"/>
        <v>30987</v>
      </c>
      <c r="B296" s="1">
        <f t="shared" si="60"/>
        <v>11</v>
      </c>
      <c r="C296" s="31"/>
      <c r="D296" s="31"/>
      <c r="E296" s="31"/>
      <c r="F296" s="34">
        <v>84.630120013521818</v>
      </c>
      <c r="G296" s="13">
        <f t="shared" si="50"/>
        <v>0.54997468456653542</v>
      </c>
      <c r="H296" s="13">
        <f t="shared" si="51"/>
        <v>84.080145328955282</v>
      </c>
      <c r="I296" s="16">
        <f t="shared" si="58"/>
        <v>85.241647799229696</v>
      </c>
      <c r="J296" s="13">
        <f t="shared" si="52"/>
        <v>60.328725141584655</v>
      </c>
      <c r="K296" s="13">
        <f t="shared" si="53"/>
        <v>24.912922657645041</v>
      </c>
      <c r="L296" s="13">
        <f t="shared" si="54"/>
        <v>0.35967479050404433</v>
      </c>
      <c r="M296" s="13">
        <f t="shared" si="59"/>
        <v>5.0110823045234998</v>
      </c>
      <c r="N296" s="13">
        <f t="shared" si="55"/>
        <v>0.26266374744822391</v>
      </c>
      <c r="O296" s="13">
        <f t="shared" si="56"/>
        <v>0.81263843201475927</v>
      </c>
      <c r="Q296" s="41">
        <v>13.000657940620171</v>
      </c>
      <c r="R296" s="44"/>
    </row>
    <row r="297" spans="1:18" s="1" customFormat="1" x14ac:dyDescent="0.2">
      <c r="A297" s="14">
        <f t="shared" si="57"/>
        <v>31017</v>
      </c>
      <c r="B297" s="1">
        <f t="shared" si="60"/>
        <v>12</v>
      </c>
      <c r="C297" s="31"/>
      <c r="D297" s="31"/>
      <c r="E297" s="31"/>
      <c r="F297" s="34">
        <v>0.83727470859957887</v>
      </c>
      <c r="G297" s="13">
        <f t="shared" si="50"/>
        <v>0</v>
      </c>
      <c r="H297" s="13">
        <f t="shared" si="51"/>
        <v>0.83727470859957887</v>
      </c>
      <c r="I297" s="16">
        <f t="shared" si="58"/>
        <v>25.390522575740576</v>
      </c>
      <c r="J297" s="13">
        <f t="shared" si="52"/>
        <v>23.994108918895883</v>
      </c>
      <c r="K297" s="13">
        <f t="shared" si="53"/>
        <v>1.3964136568446932</v>
      </c>
      <c r="L297" s="13">
        <f t="shared" si="54"/>
        <v>0</v>
      </c>
      <c r="M297" s="13">
        <f t="shared" si="59"/>
        <v>4.7484185570752757</v>
      </c>
      <c r="N297" s="13">
        <f t="shared" si="55"/>
        <v>0.24889581468821614</v>
      </c>
      <c r="O297" s="13">
        <f t="shared" si="56"/>
        <v>0.24889581468821614</v>
      </c>
      <c r="Q297" s="41">
        <v>10.76125808330506</v>
      </c>
      <c r="R297" s="44"/>
    </row>
    <row r="298" spans="1:18" s="1" customFormat="1" x14ac:dyDescent="0.2">
      <c r="A298" s="14">
        <f t="shared" si="57"/>
        <v>31048</v>
      </c>
      <c r="B298" s="1">
        <f t="shared" si="60"/>
        <v>1</v>
      </c>
      <c r="C298" s="31"/>
      <c r="D298" s="31"/>
      <c r="E298" s="31"/>
      <c r="F298" s="34">
        <v>34.249151092456032</v>
      </c>
      <c r="G298" s="13">
        <f t="shared" si="50"/>
        <v>0</v>
      </c>
      <c r="H298" s="13">
        <f t="shared" si="51"/>
        <v>34.249151092456032</v>
      </c>
      <c r="I298" s="16">
        <f t="shared" si="58"/>
        <v>35.645564749300725</v>
      </c>
      <c r="J298" s="13">
        <f t="shared" si="52"/>
        <v>32.51161987631027</v>
      </c>
      <c r="K298" s="13">
        <f t="shared" si="53"/>
        <v>3.1339448729904547</v>
      </c>
      <c r="L298" s="13">
        <f t="shared" si="54"/>
        <v>0</v>
      </c>
      <c r="M298" s="13">
        <f t="shared" si="59"/>
        <v>4.4995227423870592</v>
      </c>
      <c r="N298" s="13">
        <f t="shared" si="55"/>
        <v>0.23584954974238381</v>
      </c>
      <c r="O298" s="13">
        <f t="shared" si="56"/>
        <v>0.23584954974238381</v>
      </c>
      <c r="Q298" s="41">
        <v>11.91369812258065</v>
      </c>
      <c r="R298" s="44"/>
    </row>
    <row r="299" spans="1:18" s="1" customFormat="1" x14ac:dyDescent="0.2">
      <c r="A299" s="14">
        <f t="shared" si="57"/>
        <v>31079</v>
      </c>
      <c r="B299" s="1">
        <f t="shared" si="60"/>
        <v>2</v>
      </c>
      <c r="C299" s="31"/>
      <c r="D299" s="31"/>
      <c r="E299" s="31"/>
      <c r="F299" s="34">
        <v>20.245628400318878</v>
      </c>
      <c r="G299" s="13">
        <f t="shared" si="50"/>
        <v>0</v>
      </c>
      <c r="H299" s="13">
        <f t="shared" si="51"/>
        <v>20.245628400318878</v>
      </c>
      <c r="I299" s="16">
        <f t="shared" si="58"/>
        <v>23.379573273309333</v>
      </c>
      <c r="J299" s="13">
        <f t="shared" si="52"/>
        <v>22.469913072404662</v>
      </c>
      <c r="K299" s="13">
        <f t="shared" si="53"/>
        <v>0.90966020090467126</v>
      </c>
      <c r="L299" s="13">
        <f t="shared" si="54"/>
        <v>0</v>
      </c>
      <c r="M299" s="13">
        <f t="shared" si="59"/>
        <v>4.2636731926446751</v>
      </c>
      <c r="N299" s="13">
        <f t="shared" si="55"/>
        <v>0.22348712525907619</v>
      </c>
      <c r="O299" s="13">
        <f t="shared" si="56"/>
        <v>0.22348712525907619</v>
      </c>
      <c r="Q299" s="41">
        <v>12.28942193296538</v>
      </c>
      <c r="R299" s="44"/>
    </row>
    <row r="300" spans="1:18" s="1" customFormat="1" x14ac:dyDescent="0.2">
      <c r="A300" s="14">
        <f t="shared" si="57"/>
        <v>31107</v>
      </c>
      <c r="B300" s="1">
        <f t="shared" si="60"/>
        <v>3</v>
      </c>
      <c r="C300" s="31"/>
      <c r="D300" s="31"/>
      <c r="E300" s="31"/>
      <c r="F300" s="34">
        <v>5.2200125132861954</v>
      </c>
      <c r="G300" s="13">
        <f t="shared" si="50"/>
        <v>0</v>
      </c>
      <c r="H300" s="13">
        <f t="shared" si="51"/>
        <v>5.2200125132861954</v>
      </c>
      <c r="I300" s="16">
        <f t="shared" si="58"/>
        <v>6.1296727141908667</v>
      </c>
      <c r="J300" s="13">
        <f t="shared" si="52"/>
        <v>6.118187272047714</v>
      </c>
      <c r="K300" s="13">
        <f t="shared" si="53"/>
        <v>1.1485442143152724E-2</v>
      </c>
      <c r="L300" s="13">
        <f t="shared" si="54"/>
        <v>0</v>
      </c>
      <c r="M300" s="13">
        <f t="shared" si="59"/>
        <v>4.0401860673855987</v>
      </c>
      <c r="N300" s="13">
        <f t="shared" si="55"/>
        <v>0.2117726966666762</v>
      </c>
      <c r="O300" s="13">
        <f t="shared" si="56"/>
        <v>0.2117726966666762</v>
      </c>
      <c r="Q300" s="41">
        <v>15.28192006894438</v>
      </c>
      <c r="R300" s="44"/>
    </row>
    <row r="301" spans="1:18" s="1" customFormat="1" x14ac:dyDescent="0.2">
      <c r="A301" s="14">
        <f t="shared" si="57"/>
        <v>31138</v>
      </c>
      <c r="B301" s="1">
        <f t="shared" si="60"/>
        <v>4</v>
      </c>
      <c r="C301" s="31"/>
      <c r="D301" s="31"/>
      <c r="E301" s="31"/>
      <c r="F301" s="34">
        <v>20.278556013123708</v>
      </c>
      <c r="G301" s="13">
        <f t="shared" si="50"/>
        <v>0</v>
      </c>
      <c r="H301" s="13">
        <f t="shared" si="51"/>
        <v>20.278556013123708</v>
      </c>
      <c r="I301" s="16">
        <f t="shared" si="58"/>
        <v>20.290041455266859</v>
      </c>
      <c r="J301" s="13">
        <f t="shared" si="52"/>
        <v>19.847980658580109</v>
      </c>
      <c r="K301" s="13">
        <f t="shared" si="53"/>
        <v>0.44206079668675002</v>
      </c>
      <c r="L301" s="13">
        <f t="shared" si="54"/>
        <v>0</v>
      </c>
      <c r="M301" s="13">
        <f t="shared" si="59"/>
        <v>3.8284133707189225</v>
      </c>
      <c r="N301" s="13">
        <f t="shared" si="55"/>
        <v>0.20067229824307167</v>
      </c>
      <c r="O301" s="13">
        <f t="shared" si="56"/>
        <v>0.20067229824307167</v>
      </c>
      <c r="Q301" s="41">
        <v>14.63767945041673</v>
      </c>
      <c r="R301" s="44"/>
    </row>
    <row r="302" spans="1:18" s="1" customFormat="1" x14ac:dyDescent="0.2">
      <c r="A302" s="14">
        <f t="shared" si="57"/>
        <v>31168</v>
      </c>
      <c r="B302" s="1">
        <f t="shared" si="60"/>
        <v>5</v>
      </c>
      <c r="C302" s="31"/>
      <c r="D302" s="31"/>
      <c r="E302" s="31"/>
      <c r="F302" s="34">
        <v>0.50036356738611298</v>
      </c>
      <c r="G302" s="13">
        <f t="shared" si="50"/>
        <v>0</v>
      </c>
      <c r="H302" s="13">
        <f t="shared" si="51"/>
        <v>0.50036356738611298</v>
      </c>
      <c r="I302" s="16">
        <f t="shared" si="58"/>
        <v>0.94242436407286301</v>
      </c>
      <c r="J302" s="13">
        <f t="shared" si="52"/>
        <v>0.94239985186322339</v>
      </c>
      <c r="K302" s="13">
        <f t="shared" si="53"/>
        <v>2.4512209639615534E-5</v>
      </c>
      <c r="L302" s="13">
        <f t="shared" si="54"/>
        <v>0</v>
      </c>
      <c r="M302" s="13">
        <f t="shared" si="59"/>
        <v>3.627741072475851</v>
      </c>
      <c r="N302" s="13">
        <f t="shared" si="55"/>
        <v>0.19015374463280826</v>
      </c>
      <c r="O302" s="13">
        <f t="shared" si="56"/>
        <v>0.19015374463280826</v>
      </c>
      <c r="Q302" s="41">
        <v>19.082077132919348</v>
      </c>
      <c r="R302" s="44"/>
    </row>
    <row r="303" spans="1:18" s="1" customFormat="1" x14ac:dyDescent="0.2">
      <c r="A303" s="14">
        <f t="shared" si="57"/>
        <v>31199</v>
      </c>
      <c r="B303" s="1">
        <f t="shared" si="60"/>
        <v>6</v>
      </c>
      <c r="C303" s="31"/>
      <c r="D303" s="31"/>
      <c r="E303" s="31"/>
      <c r="F303" s="34">
        <v>7.460086438541853</v>
      </c>
      <c r="G303" s="13">
        <f t="shared" si="50"/>
        <v>0</v>
      </c>
      <c r="H303" s="13">
        <f t="shared" si="51"/>
        <v>7.460086438541853</v>
      </c>
      <c r="I303" s="16">
        <f t="shared" si="58"/>
        <v>7.4601109507514929</v>
      </c>
      <c r="J303" s="13">
        <f t="shared" si="52"/>
        <v>7.4480196492284891</v>
      </c>
      <c r="K303" s="13">
        <f t="shared" si="53"/>
        <v>1.209130152300375E-2</v>
      </c>
      <c r="L303" s="13">
        <f t="shared" si="54"/>
        <v>0</v>
      </c>
      <c r="M303" s="13">
        <f t="shared" si="59"/>
        <v>3.4375873278430427</v>
      </c>
      <c r="N303" s="13">
        <f t="shared" si="55"/>
        <v>0.18018653752637551</v>
      </c>
      <c r="O303" s="13">
        <f t="shared" si="56"/>
        <v>0.18018653752637551</v>
      </c>
      <c r="Q303" s="41">
        <v>19.104285303658539</v>
      </c>
      <c r="R303" s="44"/>
    </row>
    <row r="304" spans="1:18" s="1" customFormat="1" x14ac:dyDescent="0.2">
      <c r="A304" s="14">
        <f t="shared" si="57"/>
        <v>31229</v>
      </c>
      <c r="B304" s="1">
        <f t="shared" si="60"/>
        <v>7</v>
      </c>
      <c r="C304" s="31"/>
      <c r="D304" s="31"/>
      <c r="E304" s="31"/>
      <c r="F304" s="34">
        <v>1.705615577353776</v>
      </c>
      <c r="G304" s="13">
        <f t="shared" si="50"/>
        <v>0</v>
      </c>
      <c r="H304" s="13">
        <f t="shared" si="51"/>
        <v>1.705615577353776</v>
      </c>
      <c r="I304" s="16">
        <f t="shared" si="58"/>
        <v>1.7177068788767798</v>
      </c>
      <c r="J304" s="13">
        <f t="shared" si="52"/>
        <v>1.7176268986296495</v>
      </c>
      <c r="K304" s="13">
        <f t="shared" si="53"/>
        <v>7.9980247130295723E-5</v>
      </c>
      <c r="L304" s="13">
        <f t="shared" si="54"/>
        <v>0</v>
      </c>
      <c r="M304" s="13">
        <f t="shared" si="59"/>
        <v>3.2574007903166673</v>
      </c>
      <c r="N304" s="13">
        <f t="shared" si="55"/>
        <v>0.17074177723104483</v>
      </c>
      <c r="O304" s="13">
        <f t="shared" si="56"/>
        <v>0.17074177723104483</v>
      </c>
      <c r="Q304" s="41">
        <v>23.45705019354838</v>
      </c>
      <c r="R304" s="44"/>
    </row>
    <row r="305" spans="1:18" s="1" customFormat="1" ht="13.5" customHeight="1" thickBot="1" x14ac:dyDescent="0.25">
      <c r="A305" s="14">
        <f t="shared" si="57"/>
        <v>31260</v>
      </c>
      <c r="B305" s="3">
        <f t="shared" si="60"/>
        <v>8</v>
      </c>
      <c r="C305" s="32"/>
      <c r="D305" s="32"/>
      <c r="E305" s="32"/>
      <c r="F305" s="37">
        <v>1.5809084607223971</v>
      </c>
      <c r="G305" s="18">
        <f t="shared" si="50"/>
        <v>0</v>
      </c>
      <c r="H305" s="18">
        <f t="shared" si="51"/>
        <v>1.5809084607223971</v>
      </c>
      <c r="I305" s="17">
        <f t="shared" si="58"/>
        <v>1.5809884409695274</v>
      </c>
      <c r="J305" s="18">
        <f t="shared" si="52"/>
        <v>1.5809175444435823</v>
      </c>
      <c r="K305" s="18">
        <f t="shared" si="53"/>
        <v>7.0896525945052247E-5</v>
      </c>
      <c r="L305" s="18">
        <f t="shared" si="54"/>
        <v>0</v>
      </c>
      <c r="M305" s="18">
        <f t="shared" si="59"/>
        <v>3.0866590130856224</v>
      </c>
      <c r="N305" s="18">
        <f t="shared" si="55"/>
        <v>0.16179207887686051</v>
      </c>
      <c r="O305" s="18">
        <f t="shared" si="56"/>
        <v>0.16179207887686051</v>
      </c>
      <c r="P305" s="3"/>
      <c r="Q305" s="42">
        <v>22.545398290986402</v>
      </c>
      <c r="R305" s="47"/>
    </row>
    <row r="306" spans="1:18" s="1" customFormat="1" x14ac:dyDescent="0.2">
      <c r="A306" s="14">
        <f t="shared" si="57"/>
        <v>31291</v>
      </c>
      <c r="B306" s="1">
        <f t="shared" si="60"/>
        <v>9</v>
      </c>
      <c r="C306" s="31"/>
      <c r="D306" s="31"/>
      <c r="E306" s="31"/>
      <c r="F306" s="34">
        <v>5.1757510378635221</v>
      </c>
      <c r="G306" s="13">
        <f t="shared" si="50"/>
        <v>0</v>
      </c>
      <c r="H306" s="13">
        <f t="shared" si="51"/>
        <v>5.1757510378635221</v>
      </c>
      <c r="I306" s="16">
        <f t="shared" si="58"/>
        <v>5.1758219343894671</v>
      </c>
      <c r="J306" s="13">
        <f t="shared" si="52"/>
        <v>5.1731159179178121</v>
      </c>
      <c r="K306" s="13">
        <f t="shared" si="53"/>
        <v>2.7060164716550261E-3</v>
      </c>
      <c r="L306" s="13">
        <f t="shared" si="54"/>
        <v>0</v>
      </c>
      <c r="M306" s="13">
        <f t="shared" si="59"/>
        <v>2.9248669342087621</v>
      </c>
      <c r="N306" s="13">
        <f t="shared" si="55"/>
        <v>0.15331149301482572</v>
      </c>
      <c r="O306" s="13">
        <f t="shared" si="56"/>
        <v>0.15331149301482572</v>
      </c>
      <c r="Q306" s="41">
        <v>21.94377329405803</v>
      </c>
      <c r="R306" s="44"/>
    </row>
    <row r="307" spans="1:18" s="1" customFormat="1" x14ac:dyDescent="0.2">
      <c r="A307" s="14">
        <f t="shared" si="57"/>
        <v>31321</v>
      </c>
      <c r="B307" s="1">
        <f t="shared" si="60"/>
        <v>10</v>
      </c>
      <c r="C307" s="31"/>
      <c r="D307" s="31"/>
      <c r="E307" s="31"/>
      <c r="F307" s="34">
        <v>2.8925637812796099</v>
      </c>
      <c r="G307" s="13">
        <f t="shared" si="50"/>
        <v>0</v>
      </c>
      <c r="H307" s="13">
        <f t="shared" si="51"/>
        <v>2.8925637812796099</v>
      </c>
      <c r="I307" s="16">
        <f t="shared" si="58"/>
        <v>2.8952697977512649</v>
      </c>
      <c r="J307" s="13">
        <f t="shared" si="52"/>
        <v>2.8945041225886863</v>
      </c>
      <c r="K307" s="13">
        <f t="shared" si="53"/>
        <v>7.6567516257863844E-4</v>
      </c>
      <c r="L307" s="13">
        <f t="shared" si="54"/>
        <v>0</v>
      </c>
      <c r="M307" s="13">
        <f t="shared" si="59"/>
        <v>2.7715554411939363</v>
      </c>
      <c r="N307" s="13">
        <f t="shared" si="55"/>
        <v>0.14527543037705876</v>
      </c>
      <c r="O307" s="13">
        <f t="shared" si="56"/>
        <v>0.14527543037705876</v>
      </c>
      <c r="Q307" s="41">
        <v>18.55360839492706</v>
      </c>
      <c r="R307" s="44"/>
    </row>
    <row r="308" spans="1:18" s="1" customFormat="1" x14ac:dyDescent="0.2">
      <c r="A308" s="14">
        <f t="shared" si="57"/>
        <v>31352</v>
      </c>
      <c r="B308" s="1">
        <f t="shared" si="60"/>
        <v>11</v>
      </c>
      <c r="C308" s="31"/>
      <c r="D308" s="31"/>
      <c r="E308" s="31"/>
      <c r="F308" s="34">
        <v>34.247179767536267</v>
      </c>
      <c r="G308" s="13">
        <f t="shared" si="50"/>
        <v>0</v>
      </c>
      <c r="H308" s="13">
        <f t="shared" si="51"/>
        <v>34.247179767536267</v>
      </c>
      <c r="I308" s="16">
        <f t="shared" si="58"/>
        <v>34.247945442698843</v>
      </c>
      <c r="J308" s="13">
        <f t="shared" si="52"/>
        <v>31.697561176003905</v>
      </c>
      <c r="K308" s="13">
        <f t="shared" si="53"/>
        <v>2.5503842666949375</v>
      </c>
      <c r="L308" s="13">
        <f t="shared" si="54"/>
        <v>0</v>
      </c>
      <c r="M308" s="13">
        <f t="shared" si="59"/>
        <v>2.6262800108168776</v>
      </c>
      <c r="N308" s="13">
        <f t="shared" si="55"/>
        <v>0.13766059058076446</v>
      </c>
      <c r="O308" s="13">
        <f t="shared" si="56"/>
        <v>0.13766059058076446</v>
      </c>
      <c r="Q308" s="41">
        <v>12.70917735338287</v>
      </c>
      <c r="R308" s="44"/>
    </row>
    <row r="309" spans="1:18" s="1" customFormat="1" x14ac:dyDescent="0.2">
      <c r="A309" s="14">
        <f t="shared" si="57"/>
        <v>31382</v>
      </c>
      <c r="B309" s="1">
        <f t="shared" si="60"/>
        <v>12</v>
      </c>
      <c r="C309" s="31"/>
      <c r="D309" s="31"/>
      <c r="E309" s="31"/>
      <c r="F309" s="34">
        <v>70.13018962558418</v>
      </c>
      <c r="G309" s="13">
        <f t="shared" si="50"/>
        <v>0.25997607680778262</v>
      </c>
      <c r="H309" s="13">
        <f t="shared" si="51"/>
        <v>69.870213548776391</v>
      </c>
      <c r="I309" s="16">
        <f t="shared" si="58"/>
        <v>72.420597815471325</v>
      </c>
      <c r="J309" s="13">
        <f t="shared" si="52"/>
        <v>54.301490224594922</v>
      </c>
      <c r="K309" s="13">
        <f t="shared" si="53"/>
        <v>18.119107590876403</v>
      </c>
      <c r="L309" s="13">
        <f t="shared" si="54"/>
        <v>8.2608415729462856E-2</v>
      </c>
      <c r="M309" s="13">
        <f t="shared" si="59"/>
        <v>2.5712278359655758</v>
      </c>
      <c r="N309" s="13">
        <f t="shared" si="55"/>
        <v>0.1347749443924022</v>
      </c>
      <c r="O309" s="13">
        <f t="shared" si="56"/>
        <v>0.39475102120018479</v>
      </c>
      <c r="Q309" s="41">
        <v>12.41950612258065</v>
      </c>
      <c r="R309" s="44"/>
    </row>
    <row r="310" spans="1:18" s="1" customFormat="1" x14ac:dyDescent="0.2">
      <c r="A310" s="14">
        <f t="shared" si="57"/>
        <v>31413</v>
      </c>
      <c r="B310" s="1">
        <f t="shared" si="60"/>
        <v>1</v>
      </c>
      <c r="C310" s="31"/>
      <c r="D310" s="31"/>
      <c r="E310" s="31"/>
      <c r="F310" s="34">
        <v>48.110997191405112</v>
      </c>
      <c r="G310" s="13">
        <f t="shared" si="50"/>
        <v>0</v>
      </c>
      <c r="H310" s="13">
        <f t="shared" si="51"/>
        <v>48.110997191405112</v>
      </c>
      <c r="I310" s="16">
        <f t="shared" si="58"/>
        <v>66.147496366552048</v>
      </c>
      <c r="J310" s="13">
        <f t="shared" si="52"/>
        <v>51.282283539301375</v>
      </c>
      <c r="K310" s="13">
        <f t="shared" si="53"/>
        <v>14.865212827250673</v>
      </c>
      <c r="L310" s="13">
        <f t="shared" si="54"/>
        <v>0</v>
      </c>
      <c r="M310" s="13">
        <f t="shared" si="59"/>
        <v>2.4364528915731736</v>
      </c>
      <c r="N310" s="13">
        <f t="shared" si="55"/>
        <v>0.1277105040569724</v>
      </c>
      <c r="O310" s="13">
        <f t="shared" si="56"/>
        <v>0.1277105040569724</v>
      </c>
      <c r="Q310" s="41">
        <v>12.26151087133081</v>
      </c>
      <c r="R310" s="44"/>
    </row>
    <row r="311" spans="1:18" s="1" customFormat="1" x14ac:dyDescent="0.2">
      <c r="A311" s="14">
        <f t="shared" si="57"/>
        <v>31444</v>
      </c>
      <c r="B311" s="1">
        <f t="shared" si="60"/>
        <v>2</v>
      </c>
      <c r="C311" s="31"/>
      <c r="D311" s="31"/>
      <c r="E311" s="31"/>
      <c r="F311" s="34">
        <v>79.125501221773376</v>
      </c>
      <c r="G311" s="13">
        <f t="shared" si="50"/>
        <v>0.43988230873156653</v>
      </c>
      <c r="H311" s="13">
        <f t="shared" si="51"/>
        <v>78.685618913041807</v>
      </c>
      <c r="I311" s="16">
        <f t="shared" si="58"/>
        <v>93.55083174029248</v>
      </c>
      <c r="J311" s="13">
        <f t="shared" si="52"/>
        <v>61.331703051965775</v>
      </c>
      <c r="K311" s="13">
        <f t="shared" si="53"/>
        <v>32.219128688326705</v>
      </c>
      <c r="L311" s="13">
        <f t="shared" si="54"/>
        <v>0.65763756964692432</v>
      </c>
      <c r="M311" s="13">
        <f t="shared" si="59"/>
        <v>2.9663799571631255</v>
      </c>
      <c r="N311" s="13">
        <f t="shared" si="55"/>
        <v>0.15548746329718452</v>
      </c>
      <c r="O311" s="13">
        <f t="shared" si="56"/>
        <v>0.59536977202875108</v>
      </c>
      <c r="Q311" s="41">
        <v>12.26721099781485</v>
      </c>
      <c r="R311" s="44"/>
    </row>
    <row r="312" spans="1:18" s="1" customFormat="1" x14ac:dyDescent="0.2">
      <c r="A312" s="14">
        <f t="shared" si="57"/>
        <v>31472</v>
      </c>
      <c r="B312" s="1">
        <f t="shared" si="60"/>
        <v>3</v>
      </c>
      <c r="C312" s="31"/>
      <c r="D312" s="31"/>
      <c r="E312" s="31"/>
      <c r="F312" s="34">
        <v>61.646719179208581</v>
      </c>
      <c r="G312" s="13">
        <f t="shared" si="50"/>
        <v>9.0306667880270627E-2</v>
      </c>
      <c r="H312" s="13">
        <f t="shared" si="51"/>
        <v>61.556412511328311</v>
      </c>
      <c r="I312" s="16">
        <f t="shared" si="58"/>
        <v>93.117903630008087</v>
      </c>
      <c r="J312" s="13">
        <f t="shared" si="52"/>
        <v>61.5354891710858</v>
      </c>
      <c r="K312" s="13">
        <f t="shared" si="53"/>
        <v>31.582414458922287</v>
      </c>
      <c r="L312" s="13">
        <f t="shared" si="54"/>
        <v>0.63167099540627736</v>
      </c>
      <c r="M312" s="13">
        <f t="shared" si="59"/>
        <v>3.4425634892722181</v>
      </c>
      <c r="N312" s="13">
        <f t="shared" si="55"/>
        <v>0.18044737084130921</v>
      </c>
      <c r="O312" s="13">
        <f t="shared" si="56"/>
        <v>0.27075403872157983</v>
      </c>
      <c r="Q312" s="41">
        <v>12.405220153398361</v>
      </c>
      <c r="R312" s="44"/>
    </row>
    <row r="313" spans="1:18" s="1" customFormat="1" x14ac:dyDescent="0.2">
      <c r="A313" s="14">
        <f t="shared" si="57"/>
        <v>31503</v>
      </c>
      <c r="B313" s="1">
        <f t="shared" si="60"/>
        <v>4</v>
      </c>
      <c r="C313" s="31"/>
      <c r="D313" s="31"/>
      <c r="E313" s="31"/>
      <c r="F313" s="34">
        <v>5.0916357423006282</v>
      </c>
      <c r="G313" s="13">
        <f t="shared" si="50"/>
        <v>0</v>
      </c>
      <c r="H313" s="13">
        <f t="shared" si="51"/>
        <v>5.0916357423006282</v>
      </c>
      <c r="I313" s="16">
        <f t="shared" si="58"/>
        <v>36.042379205816637</v>
      </c>
      <c r="J313" s="13">
        <f t="shared" si="52"/>
        <v>34.574412034245732</v>
      </c>
      <c r="K313" s="13">
        <f t="shared" si="53"/>
        <v>1.4679671715709048</v>
      </c>
      <c r="L313" s="13">
        <f t="shared" si="54"/>
        <v>0</v>
      </c>
      <c r="M313" s="13">
        <f t="shared" si="59"/>
        <v>3.2621161184309089</v>
      </c>
      <c r="N313" s="13">
        <f t="shared" si="55"/>
        <v>0.17098893855821293</v>
      </c>
      <c r="O313" s="13">
        <f t="shared" si="56"/>
        <v>0.17098893855821293</v>
      </c>
      <c r="Q313" s="41">
        <v>18.157890000046919</v>
      </c>
      <c r="R313" s="44"/>
    </row>
    <row r="314" spans="1:18" s="1" customFormat="1" x14ac:dyDescent="0.2">
      <c r="A314" s="14">
        <f t="shared" si="57"/>
        <v>31533</v>
      </c>
      <c r="B314" s="1">
        <f t="shared" si="60"/>
        <v>5</v>
      </c>
      <c r="C314" s="31"/>
      <c r="D314" s="31"/>
      <c r="E314" s="31"/>
      <c r="F314" s="34">
        <v>11.161339267515119</v>
      </c>
      <c r="G314" s="13">
        <f t="shared" si="50"/>
        <v>0</v>
      </c>
      <c r="H314" s="13">
        <f t="shared" si="51"/>
        <v>11.161339267515119</v>
      </c>
      <c r="I314" s="16">
        <f t="shared" si="58"/>
        <v>12.629306439086024</v>
      </c>
      <c r="J314" s="13">
        <f t="shared" si="52"/>
        <v>12.567834095106361</v>
      </c>
      <c r="K314" s="13">
        <f t="shared" si="53"/>
        <v>6.1472343979662725E-2</v>
      </c>
      <c r="L314" s="13">
        <f t="shared" si="54"/>
        <v>0</v>
      </c>
      <c r="M314" s="13">
        <f t="shared" si="59"/>
        <v>3.091127179872696</v>
      </c>
      <c r="N314" s="13">
        <f t="shared" si="55"/>
        <v>0.16202628485496967</v>
      </c>
      <c r="O314" s="13">
        <f t="shared" si="56"/>
        <v>0.16202628485496967</v>
      </c>
      <c r="Q314" s="41">
        <v>18.739550450030631</v>
      </c>
      <c r="R314" s="44"/>
    </row>
    <row r="315" spans="1:18" s="1" customFormat="1" x14ac:dyDescent="0.2">
      <c r="A315" s="14">
        <f t="shared" si="57"/>
        <v>31564</v>
      </c>
      <c r="B315" s="1">
        <f t="shared" si="60"/>
        <v>6</v>
      </c>
      <c r="C315" s="31"/>
      <c r="D315" s="31"/>
      <c r="E315" s="31"/>
      <c r="F315" s="34">
        <v>10.65218776204129</v>
      </c>
      <c r="G315" s="13">
        <f t="shared" si="50"/>
        <v>0</v>
      </c>
      <c r="H315" s="13">
        <f t="shared" si="51"/>
        <v>10.65218776204129</v>
      </c>
      <c r="I315" s="16">
        <f t="shared" si="58"/>
        <v>10.713660106020953</v>
      </c>
      <c r="J315" s="13">
        <f t="shared" si="52"/>
        <v>10.690045505462242</v>
      </c>
      <c r="K315" s="13">
        <f t="shared" si="53"/>
        <v>2.3614600558710563E-2</v>
      </c>
      <c r="L315" s="13">
        <f t="shared" si="54"/>
        <v>0</v>
      </c>
      <c r="M315" s="13">
        <f t="shared" si="59"/>
        <v>2.9291008950177262</v>
      </c>
      <c r="N315" s="13">
        <f t="shared" si="55"/>
        <v>0.15353342271883946</v>
      </c>
      <c r="O315" s="13">
        <f t="shared" si="56"/>
        <v>0.15353342271883946</v>
      </c>
      <c r="Q315" s="41">
        <v>22.04044456822114</v>
      </c>
      <c r="R315" s="44"/>
    </row>
    <row r="316" spans="1:18" s="1" customFormat="1" x14ac:dyDescent="0.2">
      <c r="A316" s="14">
        <f t="shared" si="57"/>
        <v>31594</v>
      </c>
      <c r="B316" s="1">
        <f t="shared" si="60"/>
        <v>7</v>
      </c>
      <c r="C316" s="31"/>
      <c r="D316" s="31"/>
      <c r="E316" s="31"/>
      <c r="F316" s="34">
        <v>96.846929033052689</v>
      </c>
      <c r="G316" s="13">
        <f t="shared" si="50"/>
        <v>0.79431086495715275</v>
      </c>
      <c r="H316" s="13">
        <f t="shared" si="51"/>
        <v>96.052618168095535</v>
      </c>
      <c r="I316" s="16">
        <f t="shared" si="58"/>
        <v>96.076232768654251</v>
      </c>
      <c r="J316" s="13">
        <f t="shared" si="52"/>
        <v>82.090348675108118</v>
      </c>
      <c r="K316" s="13">
        <f t="shared" si="53"/>
        <v>13.985884093546133</v>
      </c>
      <c r="L316" s="13">
        <f t="shared" si="54"/>
        <v>0</v>
      </c>
      <c r="M316" s="13">
        <f t="shared" si="59"/>
        <v>2.7755674722988868</v>
      </c>
      <c r="N316" s="13">
        <f t="shared" si="55"/>
        <v>0.14548572728716017</v>
      </c>
      <c r="O316" s="13">
        <f t="shared" si="56"/>
        <v>0.93979659224431289</v>
      </c>
      <c r="Q316" s="41">
        <v>21.765501592725059</v>
      </c>
      <c r="R316" s="44"/>
    </row>
    <row r="317" spans="1:18" s="1" customFormat="1" ht="13.5" customHeight="1" thickBot="1" x14ac:dyDescent="0.25">
      <c r="A317" s="14">
        <f t="shared" si="57"/>
        <v>31625</v>
      </c>
      <c r="B317" s="3">
        <f t="shared" si="60"/>
        <v>8</v>
      </c>
      <c r="C317" s="32"/>
      <c r="D317" s="32"/>
      <c r="E317" s="32"/>
      <c r="F317" s="37">
        <v>29.422103312903928</v>
      </c>
      <c r="G317" s="18">
        <f t="shared" si="50"/>
        <v>0</v>
      </c>
      <c r="H317" s="18">
        <f t="shared" si="51"/>
        <v>29.422103312903928</v>
      </c>
      <c r="I317" s="17">
        <f t="shared" si="58"/>
        <v>43.407987406450061</v>
      </c>
      <c r="J317" s="18">
        <f t="shared" si="52"/>
        <v>42.309961569479199</v>
      </c>
      <c r="K317" s="18">
        <f t="shared" si="53"/>
        <v>1.0980258369708622</v>
      </c>
      <c r="L317" s="18">
        <f t="shared" si="54"/>
        <v>0</v>
      </c>
      <c r="M317" s="18">
        <f t="shared" si="59"/>
        <v>2.6300817450117266</v>
      </c>
      <c r="N317" s="18">
        <f t="shared" si="55"/>
        <v>0.13785986444811238</v>
      </c>
      <c r="O317" s="18">
        <f t="shared" si="56"/>
        <v>0.13785986444811238</v>
      </c>
      <c r="P317" s="3"/>
      <c r="Q317" s="42">
        <v>24.336983193548381</v>
      </c>
      <c r="R317" s="47"/>
    </row>
    <row r="318" spans="1:18" s="1" customFormat="1" x14ac:dyDescent="0.2">
      <c r="A318" s="14">
        <f t="shared" si="57"/>
        <v>31656</v>
      </c>
      <c r="B318" s="1">
        <f t="shared" si="60"/>
        <v>9</v>
      </c>
      <c r="C318" s="31"/>
      <c r="D318" s="31"/>
      <c r="E318" s="31"/>
      <c r="F318" s="34">
        <v>7.4279142769277584</v>
      </c>
      <c r="G318" s="13">
        <f t="shared" si="50"/>
        <v>0</v>
      </c>
      <c r="H318" s="13">
        <f t="shared" si="51"/>
        <v>7.4279142769277584</v>
      </c>
      <c r="I318" s="16">
        <f t="shared" si="58"/>
        <v>8.5259401138986206</v>
      </c>
      <c r="J318" s="13">
        <f t="shared" si="52"/>
        <v>8.5133215745787236</v>
      </c>
      <c r="K318" s="13">
        <f t="shared" si="53"/>
        <v>1.2618539319896982E-2</v>
      </c>
      <c r="L318" s="13">
        <f t="shared" si="54"/>
        <v>0</v>
      </c>
      <c r="M318" s="13">
        <f t="shared" si="59"/>
        <v>2.4922218805636143</v>
      </c>
      <c r="N318" s="13">
        <f t="shared" si="55"/>
        <v>0.13063372318398705</v>
      </c>
      <c r="O318" s="13">
        <f t="shared" si="56"/>
        <v>0.13063372318398705</v>
      </c>
      <c r="Q318" s="41">
        <v>21.633898229230279</v>
      </c>
      <c r="R318" s="44"/>
    </row>
    <row r="319" spans="1:18" s="1" customFormat="1" x14ac:dyDescent="0.2">
      <c r="A319" s="14">
        <f t="shared" si="57"/>
        <v>31686</v>
      </c>
      <c r="B319" s="1">
        <f t="shared" si="60"/>
        <v>10</v>
      </c>
      <c r="C319" s="31"/>
      <c r="D319" s="31"/>
      <c r="E319" s="31"/>
      <c r="F319" s="34">
        <v>0.78235028454918365</v>
      </c>
      <c r="G319" s="13">
        <f t="shared" si="50"/>
        <v>0</v>
      </c>
      <c r="H319" s="13">
        <f t="shared" si="51"/>
        <v>0.78235028454918365</v>
      </c>
      <c r="I319" s="16">
        <f t="shared" si="58"/>
        <v>0.79496882386908063</v>
      </c>
      <c r="J319" s="13">
        <f t="shared" si="52"/>
        <v>0.79495732498455107</v>
      </c>
      <c r="K319" s="13">
        <f t="shared" si="53"/>
        <v>1.1498884529559383E-5</v>
      </c>
      <c r="L319" s="13">
        <f t="shared" si="54"/>
        <v>0</v>
      </c>
      <c r="M319" s="13">
        <f t="shared" si="59"/>
        <v>2.3615881573796274</v>
      </c>
      <c r="N319" s="13">
        <f t="shared" si="55"/>
        <v>0.12378635146078749</v>
      </c>
      <c r="O319" s="13">
        <f t="shared" si="56"/>
        <v>0.12378635146078749</v>
      </c>
      <c r="Q319" s="41">
        <v>20.82223638447304</v>
      </c>
      <c r="R319" s="44"/>
    </row>
    <row r="320" spans="1:18" s="1" customFormat="1" x14ac:dyDescent="0.2">
      <c r="A320" s="14">
        <f t="shared" si="57"/>
        <v>31717</v>
      </c>
      <c r="B320" s="1">
        <f t="shared" si="60"/>
        <v>11</v>
      </c>
      <c r="C320" s="31"/>
      <c r="D320" s="31"/>
      <c r="E320" s="31"/>
      <c r="F320" s="34">
        <v>17.66643550215738</v>
      </c>
      <c r="G320" s="13">
        <f t="shared" si="50"/>
        <v>0</v>
      </c>
      <c r="H320" s="13">
        <f t="shared" si="51"/>
        <v>17.66643550215738</v>
      </c>
      <c r="I320" s="16">
        <f t="shared" si="58"/>
        <v>17.666447001041909</v>
      </c>
      <c r="J320" s="13">
        <f t="shared" si="52"/>
        <v>17.332486484403006</v>
      </c>
      <c r="K320" s="13">
        <f t="shared" si="53"/>
        <v>0.33396051663890347</v>
      </c>
      <c r="L320" s="13">
        <f t="shared" si="54"/>
        <v>0</v>
      </c>
      <c r="M320" s="13">
        <f t="shared" si="59"/>
        <v>2.2378018059188398</v>
      </c>
      <c r="N320" s="13">
        <f t="shared" si="55"/>
        <v>0.11729789547827792</v>
      </c>
      <c r="O320" s="13">
        <f t="shared" si="56"/>
        <v>0.11729789547827792</v>
      </c>
      <c r="Q320" s="41">
        <v>13.69444722451709</v>
      </c>
      <c r="R320" s="44"/>
    </row>
    <row r="321" spans="1:18" s="1" customFormat="1" x14ac:dyDescent="0.2">
      <c r="A321" s="14">
        <f t="shared" si="57"/>
        <v>31747</v>
      </c>
      <c r="B321" s="1">
        <f t="shared" si="60"/>
        <v>12</v>
      </c>
      <c r="C321" s="31"/>
      <c r="D321" s="31"/>
      <c r="E321" s="31"/>
      <c r="F321" s="34">
        <v>0.32</v>
      </c>
      <c r="G321" s="13">
        <f t="shared" si="50"/>
        <v>0</v>
      </c>
      <c r="H321" s="13">
        <f t="shared" si="51"/>
        <v>0.32</v>
      </c>
      <c r="I321" s="16">
        <f t="shared" si="58"/>
        <v>0.65396051663890353</v>
      </c>
      <c r="J321" s="13">
        <f t="shared" si="52"/>
        <v>0.65393781144443341</v>
      </c>
      <c r="K321" s="13">
        <f t="shared" si="53"/>
        <v>2.2705194470118428E-5</v>
      </c>
      <c r="L321" s="13">
        <f t="shared" si="54"/>
        <v>0</v>
      </c>
      <c r="M321" s="13">
        <f t="shared" si="59"/>
        <v>2.1205039104405619</v>
      </c>
      <c r="N321" s="13">
        <f t="shared" si="55"/>
        <v>0.11114954210433663</v>
      </c>
      <c r="O321" s="13">
        <f t="shared" si="56"/>
        <v>0.11114954210433663</v>
      </c>
      <c r="Q321" s="41">
        <v>11.76069822220814</v>
      </c>
      <c r="R321" s="44"/>
    </row>
    <row r="322" spans="1:18" s="1" customFormat="1" x14ac:dyDescent="0.2">
      <c r="A322" s="14">
        <f t="shared" si="57"/>
        <v>31778</v>
      </c>
      <c r="B322" s="1">
        <f t="shared" si="60"/>
        <v>1</v>
      </c>
      <c r="C322" s="31"/>
      <c r="D322" s="31"/>
      <c r="E322" s="31"/>
      <c r="F322" s="34">
        <v>9.0356301304433568</v>
      </c>
      <c r="G322" s="13">
        <f t="shared" si="50"/>
        <v>0</v>
      </c>
      <c r="H322" s="13">
        <f t="shared" si="51"/>
        <v>9.0356301304433568</v>
      </c>
      <c r="I322" s="16">
        <f t="shared" si="58"/>
        <v>9.0356528356378263</v>
      </c>
      <c r="J322" s="13">
        <f t="shared" si="52"/>
        <v>8.978529210962586</v>
      </c>
      <c r="K322" s="13">
        <f t="shared" si="53"/>
        <v>5.7123624675240237E-2</v>
      </c>
      <c r="L322" s="13">
        <f t="shared" si="54"/>
        <v>0</v>
      </c>
      <c r="M322" s="13">
        <f t="shared" si="59"/>
        <v>2.0093543683362252</v>
      </c>
      <c r="N322" s="13">
        <f t="shared" si="55"/>
        <v>0.10532346432670266</v>
      </c>
      <c r="O322" s="13">
        <f t="shared" si="56"/>
        <v>0.10532346432670266</v>
      </c>
      <c r="Q322" s="41">
        <v>12.03945212258065</v>
      </c>
      <c r="R322" s="44"/>
    </row>
    <row r="323" spans="1:18" s="1" customFormat="1" x14ac:dyDescent="0.2">
      <c r="A323" s="14">
        <f t="shared" si="57"/>
        <v>31809</v>
      </c>
      <c r="B323" s="1">
        <f t="shared" si="60"/>
        <v>2</v>
      </c>
      <c r="C323" s="31"/>
      <c r="D323" s="31"/>
      <c r="E323" s="31"/>
      <c r="F323" s="34">
        <v>87.001394698079707</v>
      </c>
      <c r="G323" s="13">
        <f t="shared" si="50"/>
        <v>0.5974001782576932</v>
      </c>
      <c r="H323" s="13">
        <f t="shared" si="51"/>
        <v>86.403994519822021</v>
      </c>
      <c r="I323" s="16">
        <f t="shared" si="58"/>
        <v>86.461118144497263</v>
      </c>
      <c r="J323" s="13">
        <f t="shared" si="52"/>
        <v>55.545797024281818</v>
      </c>
      <c r="K323" s="13">
        <f t="shared" si="53"/>
        <v>30.915321120215445</v>
      </c>
      <c r="L323" s="13">
        <f t="shared" si="54"/>
        <v>0.60446549581947639</v>
      </c>
      <c r="M323" s="13">
        <f t="shared" si="59"/>
        <v>2.5084963998289989</v>
      </c>
      <c r="N323" s="13">
        <f t="shared" si="55"/>
        <v>0.1314867776657116</v>
      </c>
      <c r="O323" s="13">
        <f t="shared" si="56"/>
        <v>0.7288869559234048</v>
      </c>
      <c r="Q323" s="41">
        <v>10.581230708649541</v>
      </c>
      <c r="R323" s="44"/>
    </row>
    <row r="324" spans="1:18" s="1" customFormat="1" x14ac:dyDescent="0.2">
      <c r="A324" s="14">
        <f t="shared" si="57"/>
        <v>31837</v>
      </c>
      <c r="B324" s="1">
        <f t="shared" si="60"/>
        <v>3</v>
      </c>
      <c r="C324" s="31"/>
      <c r="D324" s="31"/>
      <c r="E324" s="31"/>
      <c r="F324" s="34">
        <v>65.69075141749309</v>
      </c>
      <c r="G324" s="13">
        <f t="shared" si="50"/>
        <v>0.17118731264596079</v>
      </c>
      <c r="H324" s="13">
        <f t="shared" si="51"/>
        <v>65.519564104847134</v>
      </c>
      <c r="I324" s="16">
        <f t="shared" si="58"/>
        <v>95.83041972924309</v>
      </c>
      <c r="J324" s="13">
        <f t="shared" si="52"/>
        <v>62.764745916487833</v>
      </c>
      <c r="K324" s="13">
        <f t="shared" si="53"/>
        <v>33.065673812755257</v>
      </c>
      <c r="L324" s="13">
        <f t="shared" si="54"/>
        <v>0.69216149860339427</v>
      </c>
      <c r="M324" s="13">
        <f t="shared" si="59"/>
        <v>3.0691711207666814</v>
      </c>
      <c r="N324" s="13">
        <f t="shared" si="55"/>
        <v>0.16087542354128209</v>
      </c>
      <c r="O324" s="13">
        <f t="shared" si="56"/>
        <v>0.33206273618724291</v>
      </c>
      <c r="Q324" s="41">
        <v>12.595250104238691</v>
      </c>
      <c r="R324" s="44"/>
    </row>
    <row r="325" spans="1:18" s="1" customFormat="1" x14ac:dyDescent="0.2">
      <c r="A325" s="14">
        <f t="shared" si="57"/>
        <v>31868</v>
      </c>
      <c r="B325" s="1">
        <f t="shared" si="60"/>
        <v>4</v>
      </c>
      <c r="C325" s="31"/>
      <c r="D325" s="31"/>
      <c r="E325" s="31"/>
      <c r="F325" s="34">
        <v>7.305241411218014</v>
      </c>
      <c r="G325" s="13">
        <f t="shared" si="50"/>
        <v>0</v>
      </c>
      <c r="H325" s="13">
        <f t="shared" si="51"/>
        <v>7.305241411218014</v>
      </c>
      <c r="I325" s="16">
        <f t="shared" si="58"/>
        <v>39.678753725369873</v>
      </c>
      <c r="J325" s="13">
        <f t="shared" si="52"/>
        <v>36.596273956032171</v>
      </c>
      <c r="K325" s="13">
        <f t="shared" si="53"/>
        <v>3.0824797693377022</v>
      </c>
      <c r="L325" s="13">
        <f t="shared" si="54"/>
        <v>0</v>
      </c>
      <c r="M325" s="13">
        <f t="shared" si="59"/>
        <v>2.9082956972253995</v>
      </c>
      <c r="N325" s="13">
        <f t="shared" si="55"/>
        <v>0.15244288560800393</v>
      </c>
      <c r="O325" s="13">
        <f t="shared" si="56"/>
        <v>0.15244288560800393</v>
      </c>
      <c r="Q325" s="41">
        <v>14.50078811663483</v>
      </c>
      <c r="R325" s="44"/>
    </row>
    <row r="326" spans="1:18" s="1" customFormat="1" x14ac:dyDescent="0.2">
      <c r="A326" s="14">
        <f t="shared" si="57"/>
        <v>31898</v>
      </c>
      <c r="B326" s="1">
        <f t="shared" si="60"/>
        <v>5</v>
      </c>
      <c r="C326" s="31"/>
      <c r="D326" s="31"/>
      <c r="E326" s="31"/>
      <c r="F326" s="34">
        <v>4.8190306539255809</v>
      </c>
      <c r="G326" s="13">
        <f t="shared" ref="G326:G389" si="61">IF((F326-$J$2)&gt;0,$I$2*(F326-$J$2),0)</f>
        <v>0</v>
      </c>
      <c r="H326" s="13">
        <f t="shared" ref="H326:H389" si="62">F326-G326</f>
        <v>4.8190306539255809</v>
      </c>
      <c r="I326" s="16">
        <f t="shared" si="58"/>
        <v>7.9015104232632831</v>
      </c>
      <c r="J326" s="13">
        <f t="shared" ref="J326:J389" si="63">I326/SQRT(1+(I326/($K$2*(300+(25*Q326)+0.05*(Q326)^3)))^2)</f>
        <v>7.8894427736509645</v>
      </c>
      <c r="K326" s="13">
        <f t="shared" ref="K326:K389" si="64">I326-J326</f>
        <v>1.2067649612318654E-2</v>
      </c>
      <c r="L326" s="13">
        <f t="shared" ref="L326:L389" si="65">IF(K326&gt;$N$2,(K326-$N$2)/$L$2,0)</f>
        <v>0</v>
      </c>
      <c r="M326" s="13">
        <f t="shared" si="59"/>
        <v>2.7558528116173955</v>
      </c>
      <c r="N326" s="13">
        <f t="shared" ref="N326:N389" si="66">$M$2*M326</f>
        <v>0.14445235239136248</v>
      </c>
      <c r="O326" s="13">
        <f t="shared" ref="O326:O389" si="67">N326+G326</f>
        <v>0.14445235239136248</v>
      </c>
      <c r="Q326" s="41">
        <v>20.336497676772179</v>
      </c>
      <c r="R326" s="44"/>
    </row>
    <row r="327" spans="1:18" s="1" customFormat="1" x14ac:dyDescent="0.2">
      <c r="A327" s="14">
        <f t="shared" ref="A327:A390" si="68">EDATE(A326,1)</f>
        <v>31929</v>
      </c>
      <c r="B327" s="1">
        <f t="shared" si="60"/>
        <v>6</v>
      </c>
      <c r="C327" s="31"/>
      <c r="D327" s="31"/>
      <c r="E327" s="31"/>
      <c r="F327" s="34">
        <v>2.0077338823684272</v>
      </c>
      <c r="G327" s="13">
        <f t="shared" si="61"/>
        <v>0</v>
      </c>
      <c r="H327" s="13">
        <f t="shared" si="62"/>
        <v>2.0077338823684272</v>
      </c>
      <c r="I327" s="16">
        <f t="shared" ref="I327:I390" si="69">H327+K326-L326</f>
        <v>2.0198015319807459</v>
      </c>
      <c r="J327" s="13">
        <f t="shared" si="63"/>
        <v>2.01960399210027</v>
      </c>
      <c r="K327" s="13">
        <f t="shared" si="64"/>
        <v>1.9753988047588322E-4</v>
      </c>
      <c r="L327" s="13">
        <f t="shared" si="65"/>
        <v>0</v>
      </c>
      <c r="M327" s="13">
        <f t="shared" ref="M327:M390" si="70">L327+M326-N326</f>
        <v>2.6114004592260329</v>
      </c>
      <c r="N327" s="13">
        <f t="shared" si="66"/>
        <v>0.13688065552009454</v>
      </c>
      <c r="O327" s="13">
        <f t="shared" si="67"/>
        <v>0.13688065552009454</v>
      </c>
      <c r="Q327" s="41">
        <v>20.494123414743839</v>
      </c>
      <c r="R327" s="44"/>
    </row>
    <row r="328" spans="1:18" s="1" customFormat="1" x14ac:dyDescent="0.2">
      <c r="A328" s="14">
        <f t="shared" si="68"/>
        <v>31959</v>
      </c>
      <c r="B328" s="1">
        <f t="shared" si="60"/>
        <v>7</v>
      </c>
      <c r="C328" s="31"/>
      <c r="D328" s="31"/>
      <c r="E328" s="31"/>
      <c r="F328" s="34">
        <v>19.29242290702452</v>
      </c>
      <c r="G328" s="13">
        <f t="shared" si="61"/>
        <v>0</v>
      </c>
      <c r="H328" s="13">
        <f t="shared" si="62"/>
        <v>19.29242290702452</v>
      </c>
      <c r="I328" s="16">
        <f t="shared" si="69"/>
        <v>19.292620446904994</v>
      </c>
      <c r="J328" s="13">
        <f t="shared" si="63"/>
        <v>19.180325247327307</v>
      </c>
      <c r="K328" s="13">
        <f t="shared" si="64"/>
        <v>0.1122951995776873</v>
      </c>
      <c r="L328" s="13">
        <f t="shared" si="65"/>
        <v>0</v>
      </c>
      <c r="M328" s="13">
        <f t="shared" si="70"/>
        <v>2.4745198037059382</v>
      </c>
      <c r="N328" s="13">
        <f t="shared" si="66"/>
        <v>0.12970584102949592</v>
      </c>
      <c r="O328" s="13">
        <f t="shared" si="67"/>
        <v>0.12970584102949592</v>
      </c>
      <c r="Q328" s="41">
        <v>23.459897987895221</v>
      </c>
      <c r="R328" s="44"/>
    </row>
    <row r="329" spans="1:18" s="1" customFormat="1" ht="13.5" customHeight="1" thickBot="1" x14ac:dyDescent="0.25">
      <c r="A329" s="14">
        <f t="shared" si="68"/>
        <v>31990</v>
      </c>
      <c r="B329" s="3">
        <f t="shared" si="60"/>
        <v>8</v>
      </c>
      <c r="C329" s="32"/>
      <c r="D329" s="32"/>
      <c r="E329" s="32"/>
      <c r="F329" s="37">
        <v>1.014900350066551</v>
      </c>
      <c r="G329" s="18">
        <f t="shared" si="61"/>
        <v>0</v>
      </c>
      <c r="H329" s="18">
        <f t="shared" si="62"/>
        <v>1.014900350066551</v>
      </c>
      <c r="I329" s="17">
        <f t="shared" si="69"/>
        <v>1.1271955496442383</v>
      </c>
      <c r="J329" s="18">
        <f t="shared" si="63"/>
        <v>1.1271827532856116</v>
      </c>
      <c r="K329" s="18">
        <f t="shared" si="64"/>
        <v>1.2796358626721016E-5</v>
      </c>
      <c r="L329" s="18">
        <f t="shared" si="65"/>
        <v>0</v>
      </c>
      <c r="M329" s="18">
        <f t="shared" si="70"/>
        <v>2.3448139626764424</v>
      </c>
      <c r="N329" s="18">
        <f t="shared" si="66"/>
        <v>0.12290710570639479</v>
      </c>
      <c r="O329" s="18">
        <f t="shared" si="67"/>
        <v>0.12290710570639479</v>
      </c>
      <c r="P329" s="3"/>
      <c r="Q329" s="42">
        <v>27.56073719354838</v>
      </c>
      <c r="R329" s="47"/>
    </row>
    <row r="330" spans="1:18" s="1" customFormat="1" x14ac:dyDescent="0.2">
      <c r="A330" s="14">
        <f t="shared" si="68"/>
        <v>32021</v>
      </c>
      <c r="B330" s="1">
        <f t="shared" si="60"/>
        <v>9</v>
      </c>
      <c r="C330" s="31"/>
      <c r="D330" s="31"/>
      <c r="E330" s="31"/>
      <c r="F330" s="34">
        <v>2.3024910021783369</v>
      </c>
      <c r="G330" s="13">
        <f t="shared" si="61"/>
        <v>0</v>
      </c>
      <c r="H330" s="13">
        <f t="shared" si="62"/>
        <v>2.3024910021783369</v>
      </c>
      <c r="I330" s="16">
        <f t="shared" si="69"/>
        <v>2.3025037985369634</v>
      </c>
      <c r="J330" s="13">
        <f t="shared" si="63"/>
        <v>2.3021669760895422</v>
      </c>
      <c r="K330" s="13">
        <f t="shared" si="64"/>
        <v>3.3682244742117007E-4</v>
      </c>
      <c r="L330" s="13">
        <f t="shared" si="65"/>
        <v>0</v>
      </c>
      <c r="M330" s="13">
        <f t="shared" si="70"/>
        <v>2.2219068569700475</v>
      </c>
      <c r="N330" s="13">
        <f t="shared" si="66"/>
        <v>0.11646473677070307</v>
      </c>
      <c r="O330" s="13">
        <f t="shared" si="67"/>
        <v>0.11646473677070307</v>
      </c>
      <c r="Q330" s="41">
        <v>19.50092759391007</v>
      </c>
      <c r="R330" s="44"/>
    </row>
    <row r="331" spans="1:18" s="1" customFormat="1" x14ac:dyDescent="0.2">
      <c r="A331" s="14">
        <f t="shared" si="68"/>
        <v>32051</v>
      </c>
      <c r="B331" s="1">
        <f t="shared" si="60"/>
        <v>10</v>
      </c>
      <c r="C331" s="31"/>
      <c r="D331" s="31"/>
      <c r="E331" s="31"/>
      <c r="F331" s="34">
        <v>3.1206076763360722</v>
      </c>
      <c r="G331" s="13">
        <f t="shared" si="61"/>
        <v>0</v>
      </c>
      <c r="H331" s="13">
        <f t="shared" si="62"/>
        <v>3.1206076763360722</v>
      </c>
      <c r="I331" s="16">
        <f t="shared" si="69"/>
        <v>3.1209444987834933</v>
      </c>
      <c r="J331" s="13">
        <f t="shared" si="63"/>
        <v>3.120213449619853</v>
      </c>
      <c r="K331" s="13">
        <f t="shared" si="64"/>
        <v>7.3104916364030714E-4</v>
      </c>
      <c r="L331" s="13">
        <f t="shared" si="65"/>
        <v>0</v>
      </c>
      <c r="M331" s="13">
        <f t="shared" si="70"/>
        <v>2.1054421201993443</v>
      </c>
      <c r="N331" s="13">
        <f t="shared" si="66"/>
        <v>0.11036005471865429</v>
      </c>
      <c r="O331" s="13">
        <f t="shared" si="67"/>
        <v>0.11036005471865429</v>
      </c>
      <c r="Q331" s="41">
        <v>20.47057099681621</v>
      </c>
      <c r="R331" s="44"/>
    </row>
    <row r="332" spans="1:18" s="1" customFormat="1" x14ac:dyDescent="0.2">
      <c r="A332" s="14">
        <f t="shared" si="68"/>
        <v>32082</v>
      </c>
      <c r="B332" s="1">
        <f t="shared" si="60"/>
        <v>11</v>
      </c>
      <c r="C332" s="31"/>
      <c r="D332" s="31"/>
      <c r="E332" s="31"/>
      <c r="F332" s="34">
        <v>32.379765288998648</v>
      </c>
      <c r="G332" s="13">
        <f t="shared" si="61"/>
        <v>0</v>
      </c>
      <c r="H332" s="13">
        <f t="shared" si="62"/>
        <v>32.379765288998648</v>
      </c>
      <c r="I332" s="16">
        <f t="shared" si="69"/>
        <v>32.380496338162288</v>
      </c>
      <c r="J332" s="13">
        <f t="shared" si="63"/>
        <v>30.65782224418853</v>
      </c>
      <c r="K332" s="13">
        <f t="shared" si="64"/>
        <v>1.7226740939737581</v>
      </c>
      <c r="L332" s="13">
        <f t="shared" si="65"/>
        <v>0</v>
      </c>
      <c r="M332" s="13">
        <f t="shared" si="70"/>
        <v>1.99508206548069</v>
      </c>
      <c r="N332" s="13">
        <f t="shared" si="66"/>
        <v>0.10457535916200264</v>
      </c>
      <c r="O332" s="13">
        <f t="shared" si="67"/>
        <v>0.10457535916200264</v>
      </c>
      <c r="Q332" s="41">
        <v>14.58596899216529</v>
      </c>
      <c r="R332" s="44"/>
    </row>
    <row r="333" spans="1:18" s="1" customFormat="1" x14ac:dyDescent="0.2">
      <c r="A333" s="14">
        <f t="shared" si="68"/>
        <v>32112</v>
      </c>
      <c r="B333" s="1">
        <f t="shared" si="60"/>
        <v>12</v>
      </c>
      <c r="C333" s="31"/>
      <c r="D333" s="31"/>
      <c r="E333" s="31"/>
      <c r="F333" s="34">
        <v>7.264535399836908</v>
      </c>
      <c r="G333" s="13">
        <f t="shared" si="61"/>
        <v>0</v>
      </c>
      <c r="H333" s="13">
        <f t="shared" si="62"/>
        <v>7.264535399836908</v>
      </c>
      <c r="I333" s="16">
        <f t="shared" si="69"/>
        <v>8.987209493810667</v>
      </c>
      <c r="J333" s="13">
        <f t="shared" si="63"/>
        <v>8.9448339614881256</v>
      </c>
      <c r="K333" s="13">
        <f t="shared" si="64"/>
        <v>4.2375532322541432E-2</v>
      </c>
      <c r="L333" s="13">
        <f t="shared" si="65"/>
        <v>0</v>
      </c>
      <c r="M333" s="13">
        <f t="shared" si="70"/>
        <v>1.8905067063186873</v>
      </c>
      <c r="N333" s="13">
        <f t="shared" si="66"/>
        <v>9.9093877506145567E-2</v>
      </c>
      <c r="O333" s="13">
        <f t="shared" si="67"/>
        <v>9.9093877506145567E-2</v>
      </c>
      <c r="Q333" s="41">
        <v>14.11758693837224</v>
      </c>
      <c r="R333" s="44"/>
    </row>
    <row r="334" spans="1:18" s="1" customFormat="1" x14ac:dyDescent="0.2">
      <c r="A334" s="14">
        <f t="shared" si="68"/>
        <v>32143</v>
      </c>
      <c r="B334" s="1">
        <f t="shared" si="60"/>
        <v>1</v>
      </c>
      <c r="C334" s="31"/>
      <c r="D334" s="31"/>
      <c r="E334" s="31"/>
      <c r="F334" s="34">
        <v>56.87742677472832</v>
      </c>
      <c r="G334" s="13">
        <f t="shared" si="61"/>
        <v>0</v>
      </c>
      <c r="H334" s="13">
        <f t="shared" si="62"/>
        <v>56.87742677472832</v>
      </c>
      <c r="I334" s="16">
        <f t="shared" si="69"/>
        <v>56.919802307050858</v>
      </c>
      <c r="J334" s="13">
        <f t="shared" si="63"/>
        <v>47.431642530134013</v>
      </c>
      <c r="K334" s="13">
        <f t="shared" si="64"/>
        <v>9.4881597769168451</v>
      </c>
      <c r="L334" s="13">
        <f t="shared" si="65"/>
        <v>0</v>
      </c>
      <c r="M334" s="13">
        <f t="shared" si="70"/>
        <v>1.7914128288125417</v>
      </c>
      <c r="N334" s="13">
        <f t="shared" si="66"/>
        <v>9.3899716318363108E-2</v>
      </c>
      <c r="O334" s="13">
        <f t="shared" si="67"/>
        <v>9.3899716318363108E-2</v>
      </c>
      <c r="Q334" s="41">
        <v>13.070004330606411</v>
      </c>
      <c r="R334" s="44"/>
    </row>
    <row r="335" spans="1:18" s="1" customFormat="1" x14ac:dyDescent="0.2">
      <c r="A335" s="14">
        <f t="shared" si="68"/>
        <v>32174</v>
      </c>
      <c r="B335" s="1">
        <f t="shared" si="60"/>
        <v>2</v>
      </c>
      <c r="C335" s="31"/>
      <c r="D335" s="31"/>
      <c r="E335" s="31"/>
      <c r="F335" s="34">
        <v>56.791984282941343</v>
      </c>
      <c r="G335" s="13">
        <f t="shared" si="61"/>
        <v>0</v>
      </c>
      <c r="H335" s="13">
        <f t="shared" si="62"/>
        <v>56.791984282941343</v>
      </c>
      <c r="I335" s="16">
        <f t="shared" si="69"/>
        <v>66.280144059858188</v>
      </c>
      <c r="J335" s="13">
        <f t="shared" si="63"/>
        <v>53.866628042740409</v>
      </c>
      <c r="K335" s="13">
        <f t="shared" si="64"/>
        <v>12.413516017117779</v>
      </c>
      <c r="L335" s="13">
        <f t="shared" si="65"/>
        <v>0</v>
      </c>
      <c r="M335" s="13">
        <f t="shared" si="70"/>
        <v>1.6975131124941787</v>
      </c>
      <c r="N335" s="13">
        <f t="shared" si="66"/>
        <v>8.897781524516736E-2</v>
      </c>
      <c r="O335" s="13">
        <f t="shared" si="67"/>
        <v>8.897781524516736E-2</v>
      </c>
      <c r="Q335" s="41">
        <v>14.15337012258065</v>
      </c>
      <c r="R335" s="44"/>
    </row>
    <row r="336" spans="1:18" s="1" customFormat="1" x14ac:dyDescent="0.2">
      <c r="A336" s="14">
        <f t="shared" si="68"/>
        <v>32203</v>
      </c>
      <c r="B336" s="1">
        <f t="shared" si="60"/>
        <v>3</v>
      </c>
      <c r="C336" s="31"/>
      <c r="D336" s="31"/>
      <c r="E336" s="31"/>
      <c r="F336" s="34">
        <v>26.995117999706078</v>
      </c>
      <c r="G336" s="13">
        <f t="shared" si="61"/>
        <v>0</v>
      </c>
      <c r="H336" s="13">
        <f t="shared" si="62"/>
        <v>26.995117999706078</v>
      </c>
      <c r="I336" s="16">
        <f t="shared" si="69"/>
        <v>39.408634016823854</v>
      </c>
      <c r="J336" s="13">
        <f t="shared" si="63"/>
        <v>36.271230824527002</v>
      </c>
      <c r="K336" s="13">
        <f t="shared" si="64"/>
        <v>3.1374031922968513</v>
      </c>
      <c r="L336" s="13">
        <f t="shared" si="65"/>
        <v>0</v>
      </c>
      <c r="M336" s="13">
        <f t="shared" si="70"/>
        <v>1.6085352972490112</v>
      </c>
      <c r="N336" s="13">
        <f t="shared" si="66"/>
        <v>8.4313903345146449E-2</v>
      </c>
      <c r="O336" s="13">
        <f t="shared" si="67"/>
        <v>8.4313903345146449E-2</v>
      </c>
      <c r="Q336" s="41">
        <v>14.20256515404343</v>
      </c>
      <c r="R336" s="44"/>
    </row>
    <row r="337" spans="1:18" s="1" customFormat="1" x14ac:dyDescent="0.2">
      <c r="A337" s="14">
        <f t="shared" si="68"/>
        <v>32234</v>
      </c>
      <c r="B337" s="1">
        <f t="shared" si="60"/>
        <v>4</v>
      </c>
      <c r="C337" s="31"/>
      <c r="D337" s="31"/>
      <c r="E337" s="31"/>
      <c r="F337" s="34">
        <v>4.8540685199435174</v>
      </c>
      <c r="G337" s="13">
        <f t="shared" si="61"/>
        <v>0</v>
      </c>
      <c r="H337" s="13">
        <f t="shared" si="62"/>
        <v>4.8540685199435174</v>
      </c>
      <c r="I337" s="16">
        <f t="shared" si="69"/>
        <v>7.9914717122403687</v>
      </c>
      <c r="J337" s="13">
        <f t="shared" si="63"/>
        <v>7.9680387594725133</v>
      </c>
      <c r="K337" s="13">
        <f t="shared" si="64"/>
        <v>2.3432952767855397E-2</v>
      </c>
      <c r="L337" s="13">
        <f t="shared" si="65"/>
        <v>0</v>
      </c>
      <c r="M337" s="13">
        <f t="shared" si="70"/>
        <v>1.5242213939038647</v>
      </c>
      <c r="N337" s="13">
        <f t="shared" si="66"/>
        <v>7.9894457710690953E-2</v>
      </c>
      <c r="O337" s="13">
        <f t="shared" si="67"/>
        <v>7.9894457710690953E-2</v>
      </c>
      <c r="Q337" s="41">
        <v>15.86171461867554</v>
      </c>
      <c r="R337" s="44"/>
    </row>
    <row r="338" spans="1:18" s="1" customFormat="1" x14ac:dyDescent="0.2">
      <c r="A338" s="14">
        <f t="shared" si="68"/>
        <v>32264</v>
      </c>
      <c r="B338" s="1">
        <f t="shared" si="60"/>
        <v>5</v>
      </c>
      <c r="C338" s="31"/>
      <c r="D338" s="31"/>
      <c r="E338" s="31"/>
      <c r="F338" s="34">
        <v>6.6996174200638841</v>
      </c>
      <c r="G338" s="13">
        <f t="shared" si="61"/>
        <v>0</v>
      </c>
      <c r="H338" s="13">
        <f t="shared" si="62"/>
        <v>6.6996174200638841</v>
      </c>
      <c r="I338" s="16">
        <f t="shared" si="69"/>
        <v>6.7230503728317395</v>
      </c>
      <c r="J338" s="13">
        <f t="shared" si="63"/>
        <v>6.7173598813366047</v>
      </c>
      <c r="K338" s="13">
        <f t="shared" si="64"/>
        <v>5.6904914951347862E-3</v>
      </c>
      <c r="L338" s="13">
        <f t="shared" si="65"/>
        <v>0</v>
      </c>
      <c r="M338" s="13">
        <f t="shared" si="70"/>
        <v>1.4443269361931736</v>
      </c>
      <c r="N338" s="13">
        <f t="shared" si="66"/>
        <v>7.5706664258627668E-2</v>
      </c>
      <c r="O338" s="13">
        <f t="shared" si="67"/>
        <v>7.5706664258627668E-2</v>
      </c>
      <c r="Q338" s="41">
        <v>22.2329853399463</v>
      </c>
      <c r="R338" s="44"/>
    </row>
    <row r="339" spans="1:18" s="1" customFormat="1" x14ac:dyDescent="0.2">
      <c r="A339" s="14">
        <f t="shared" si="68"/>
        <v>32295</v>
      </c>
      <c r="B339" s="1">
        <f t="shared" si="60"/>
        <v>6</v>
      </c>
      <c r="C339" s="31"/>
      <c r="D339" s="31"/>
      <c r="E339" s="31"/>
      <c r="F339" s="34">
        <v>30.406686905511531</v>
      </c>
      <c r="G339" s="13">
        <f t="shared" si="61"/>
        <v>0</v>
      </c>
      <c r="H339" s="13">
        <f t="shared" si="62"/>
        <v>30.406686905511531</v>
      </c>
      <c r="I339" s="16">
        <f t="shared" si="69"/>
        <v>30.412377397006665</v>
      </c>
      <c r="J339" s="13">
        <f t="shared" si="63"/>
        <v>29.813027234410949</v>
      </c>
      <c r="K339" s="13">
        <f t="shared" si="64"/>
        <v>0.59935016259571583</v>
      </c>
      <c r="L339" s="13">
        <f t="shared" si="65"/>
        <v>0</v>
      </c>
      <c r="M339" s="13">
        <f t="shared" si="70"/>
        <v>1.3686202719345459</v>
      </c>
      <c r="N339" s="13">
        <f t="shared" si="66"/>
        <v>7.1738380576073665E-2</v>
      </c>
      <c r="O339" s="13">
        <f t="shared" si="67"/>
        <v>7.1738380576073665E-2</v>
      </c>
      <c r="Q339" s="41">
        <v>21.116650087337749</v>
      </c>
      <c r="R339" s="44"/>
    </row>
    <row r="340" spans="1:18" s="1" customFormat="1" x14ac:dyDescent="0.2">
      <c r="A340" s="14">
        <f t="shared" si="68"/>
        <v>32325</v>
      </c>
      <c r="B340" s="1">
        <f t="shared" si="60"/>
        <v>7</v>
      </c>
      <c r="C340" s="31"/>
      <c r="D340" s="31"/>
      <c r="E340" s="31"/>
      <c r="F340" s="34">
        <v>75.218763347913281</v>
      </c>
      <c r="G340" s="13">
        <f t="shared" si="61"/>
        <v>0.36174755125436464</v>
      </c>
      <c r="H340" s="13">
        <f t="shared" si="62"/>
        <v>74.857015796658914</v>
      </c>
      <c r="I340" s="16">
        <f t="shared" si="69"/>
        <v>75.456365959254626</v>
      </c>
      <c r="J340" s="13">
        <f t="shared" si="63"/>
        <v>70.716215100971567</v>
      </c>
      <c r="K340" s="13">
        <f t="shared" si="64"/>
        <v>4.7401508582830587</v>
      </c>
      <c r="L340" s="13">
        <f t="shared" si="65"/>
        <v>0</v>
      </c>
      <c r="M340" s="13">
        <f t="shared" si="70"/>
        <v>1.2968818913584723</v>
      </c>
      <c r="N340" s="13">
        <f t="shared" si="66"/>
        <v>6.797810071378349E-2</v>
      </c>
      <c r="O340" s="13">
        <f t="shared" si="67"/>
        <v>0.42972565196814816</v>
      </c>
      <c r="Q340" s="41">
        <v>25.319079758168211</v>
      </c>
      <c r="R340" s="44"/>
    </row>
    <row r="341" spans="1:18" s="1" customFormat="1" ht="13.5" customHeight="1" thickBot="1" x14ac:dyDescent="0.25">
      <c r="A341" s="14">
        <f t="shared" si="68"/>
        <v>32356</v>
      </c>
      <c r="B341" s="3">
        <f t="shared" si="60"/>
        <v>8</v>
      </c>
      <c r="C341" s="32"/>
      <c r="D341" s="32"/>
      <c r="E341" s="32"/>
      <c r="F341" s="37">
        <v>5.1986622092605437</v>
      </c>
      <c r="G341" s="18">
        <f t="shared" si="61"/>
        <v>0</v>
      </c>
      <c r="H341" s="18">
        <f t="shared" si="62"/>
        <v>5.1986622092605437</v>
      </c>
      <c r="I341" s="17">
        <f t="shared" si="69"/>
        <v>9.9388130675436024</v>
      </c>
      <c r="J341" s="18">
        <f t="shared" si="63"/>
        <v>9.9265842305462257</v>
      </c>
      <c r="K341" s="18">
        <f t="shared" si="64"/>
        <v>1.2228836997376646E-2</v>
      </c>
      <c r="L341" s="18">
        <f t="shared" si="65"/>
        <v>0</v>
      </c>
      <c r="M341" s="18">
        <f t="shared" si="70"/>
        <v>1.2289037906446889</v>
      </c>
      <c r="N341" s="18">
        <f t="shared" si="66"/>
        <v>6.4414921824908114E-2</v>
      </c>
      <c r="O341" s="18">
        <f t="shared" si="67"/>
        <v>6.4414921824908114E-2</v>
      </c>
      <c r="P341" s="3"/>
      <c r="Q341" s="42">
        <v>25.13708419354839</v>
      </c>
      <c r="R341" s="47"/>
    </row>
    <row r="342" spans="1:18" s="1" customFormat="1" x14ac:dyDescent="0.2">
      <c r="A342" s="14">
        <f t="shared" si="68"/>
        <v>32387</v>
      </c>
      <c r="B342" s="1">
        <f t="shared" si="60"/>
        <v>9</v>
      </c>
      <c r="C342" s="31"/>
      <c r="D342" s="31"/>
      <c r="E342" s="31"/>
      <c r="F342" s="34">
        <v>14.756112763137651</v>
      </c>
      <c r="G342" s="13">
        <f t="shared" si="61"/>
        <v>0</v>
      </c>
      <c r="H342" s="13">
        <f t="shared" si="62"/>
        <v>14.756112763137651</v>
      </c>
      <c r="I342" s="16">
        <f t="shared" si="69"/>
        <v>14.768341600135027</v>
      </c>
      <c r="J342" s="13">
        <f t="shared" si="63"/>
        <v>14.727371129900884</v>
      </c>
      <c r="K342" s="13">
        <f t="shared" si="64"/>
        <v>4.0970470234142908E-2</v>
      </c>
      <c r="L342" s="13">
        <f t="shared" si="65"/>
        <v>0</v>
      </c>
      <c r="M342" s="13">
        <f t="shared" si="70"/>
        <v>1.1644888688197808</v>
      </c>
      <c r="N342" s="13">
        <f t="shared" si="66"/>
        <v>6.1038512552435857E-2</v>
      </c>
      <c r="O342" s="13">
        <f t="shared" si="67"/>
        <v>6.1038512552435857E-2</v>
      </c>
      <c r="Q342" s="41">
        <v>24.969912675119211</v>
      </c>
      <c r="R342" s="44"/>
    </row>
    <row r="343" spans="1:18" s="1" customFormat="1" x14ac:dyDescent="0.2">
      <c r="A343" s="14">
        <f t="shared" si="68"/>
        <v>32417</v>
      </c>
      <c r="B343" s="1">
        <f t="shared" si="60"/>
        <v>10</v>
      </c>
      <c r="C343" s="31"/>
      <c r="D343" s="31"/>
      <c r="E343" s="31"/>
      <c r="F343" s="34">
        <v>0.77061117372026755</v>
      </c>
      <c r="G343" s="13">
        <f t="shared" si="61"/>
        <v>0</v>
      </c>
      <c r="H343" s="13">
        <f t="shared" si="62"/>
        <v>0.77061117372026755</v>
      </c>
      <c r="I343" s="16">
        <f t="shared" si="69"/>
        <v>0.81158164395441046</v>
      </c>
      <c r="J343" s="13">
        <f t="shared" si="63"/>
        <v>0.81156387109283268</v>
      </c>
      <c r="K343" s="13">
        <f t="shared" si="64"/>
        <v>1.7772861577780574E-5</v>
      </c>
      <c r="L343" s="13">
        <f t="shared" si="65"/>
        <v>0</v>
      </c>
      <c r="M343" s="13">
        <f t="shared" si="70"/>
        <v>1.103450356267345</v>
      </c>
      <c r="N343" s="13">
        <f t="shared" si="66"/>
        <v>5.7839083073655276E-2</v>
      </c>
      <c r="O343" s="13">
        <f t="shared" si="67"/>
        <v>5.7839083073655276E-2</v>
      </c>
      <c r="Q343" s="41">
        <v>18.185296873914371</v>
      </c>
      <c r="R343" s="44"/>
    </row>
    <row r="344" spans="1:18" s="1" customFormat="1" x14ac:dyDescent="0.2">
      <c r="A344" s="14">
        <f t="shared" si="68"/>
        <v>32448</v>
      </c>
      <c r="B344" s="1">
        <f t="shared" si="60"/>
        <v>11</v>
      </c>
      <c r="C344" s="31"/>
      <c r="D344" s="31"/>
      <c r="E344" s="31"/>
      <c r="F344" s="34">
        <v>90.12946148519849</v>
      </c>
      <c r="G344" s="13">
        <f t="shared" si="61"/>
        <v>0.65996151400006886</v>
      </c>
      <c r="H344" s="13">
        <f t="shared" si="62"/>
        <v>89.469499971198417</v>
      </c>
      <c r="I344" s="16">
        <f t="shared" si="69"/>
        <v>89.469517744059999</v>
      </c>
      <c r="J344" s="13">
        <f t="shared" si="63"/>
        <v>65.1405006569303</v>
      </c>
      <c r="K344" s="13">
        <f t="shared" si="64"/>
        <v>24.329017087129699</v>
      </c>
      <c r="L344" s="13">
        <f t="shared" si="65"/>
        <v>0.33586186683105462</v>
      </c>
      <c r="M344" s="13">
        <f t="shared" si="70"/>
        <v>1.3814731400247444</v>
      </c>
      <c r="N344" s="13">
        <f t="shared" si="66"/>
        <v>7.2412083838736457E-2</v>
      </c>
      <c r="O344" s="13">
        <f t="shared" si="67"/>
        <v>0.73237359783880529</v>
      </c>
      <c r="Q344" s="41">
        <v>14.550280728602139</v>
      </c>
      <c r="R344" s="44"/>
    </row>
    <row r="345" spans="1:18" s="1" customFormat="1" x14ac:dyDescent="0.2">
      <c r="A345" s="14">
        <f t="shared" si="68"/>
        <v>32478</v>
      </c>
      <c r="B345" s="1">
        <f t="shared" si="60"/>
        <v>12</v>
      </c>
      <c r="C345" s="31"/>
      <c r="D345" s="31"/>
      <c r="E345" s="31"/>
      <c r="F345" s="34">
        <v>1.052796556152048</v>
      </c>
      <c r="G345" s="13">
        <f t="shared" si="61"/>
        <v>0</v>
      </c>
      <c r="H345" s="13">
        <f t="shared" si="62"/>
        <v>1.052796556152048</v>
      </c>
      <c r="I345" s="16">
        <f t="shared" si="69"/>
        <v>25.045951776450693</v>
      </c>
      <c r="J345" s="13">
        <f t="shared" si="63"/>
        <v>23.899306640881541</v>
      </c>
      <c r="K345" s="13">
        <f t="shared" si="64"/>
        <v>1.1466451355691518</v>
      </c>
      <c r="L345" s="13">
        <f t="shared" si="65"/>
        <v>0</v>
      </c>
      <c r="M345" s="13">
        <f t="shared" si="70"/>
        <v>1.3090610561860079</v>
      </c>
      <c r="N345" s="13">
        <f t="shared" si="66"/>
        <v>6.8616490762077514E-2</v>
      </c>
      <c r="O345" s="13">
        <f t="shared" si="67"/>
        <v>6.8616490762077514E-2</v>
      </c>
      <c r="Q345" s="41">
        <v>12.02600603567581</v>
      </c>
      <c r="R345" s="44"/>
    </row>
    <row r="346" spans="1:18" s="1" customFormat="1" x14ac:dyDescent="0.2">
      <c r="A346" s="14">
        <f t="shared" si="68"/>
        <v>32509</v>
      </c>
      <c r="B346" s="1">
        <f t="shared" ref="B346:B409" si="71">B334</f>
        <v>1</v>
      </c>
      <c r="C346" s="31"/>
      <c r="D346" s="31"/>
      <c r="E346" s="31"/>
      <c r="F346" s="34">
        <v>7.869327302943586</v>
      </c>
      <c r="G346" s="13">
        <f t="shared" si="61"/>
        <v>0</v>
      </c>
      <c r="H346" s="13">
        <f t="shared" si="62"/>
        <v>7.869327302943586</v>
      </c>
      <c r="I346" s="16">
        <f t="shared" si="69"/>
        <v>9.0159724385127369</v>
      </c>
      <c r="J346" s="13">
        <f t="shared" si="63"/>
        <v>8.9617677717545181</v>
      </c>
      <c r="K346" s="13">
        <f t="shared" si="64"/>
        <v>5.4204666758218778E-2</v>
      </c>
      <c r="L346" s="13">
        <f t="shared" si="65"/>
        <v>0</v>
      </c>
      <c r="M346" s="13">
        <f t="shared" si="70"/>
        <v>1.2404445654239304</v>
      </c>
      <c r="N346" s="13">
        <f t="shared" si="66"/>
        <v>6.501984965641372E-2</v>
      </c>
      <c r="O346" s="13">
        <f t="shared" si="67"/>
        <v>6.501984965641372E-2</v>
      </c>
      <c r="Q346" s="41">
        <v>12.380346122580651</v>
      </c>
      <c r="R346" s="44"/>
    </row>
    <row r="347" spans="1:18" s="1" customFormat="1" x14ac:dyDescent="0.2">
      <c r="A347" s="14">
        <f t="shared" si="68"/>
        <v>32540</v>
      </c>
      <c r="B347" s="1">
        <f t="shared" si="71"/>
        <v>2</v>
      </c>
      <c r="C347" s="31"/>
      <c r="D347" s="31"/>
      <c r="E347" s="31"/>
      <c r="F347" s="34">
        <v>70.334305436292084</v>
      </c>
      <c r="G347" s="13">
        <f t="shared" si="61"/>
        <v>0.26405839302194067</v>
      </c>
      <c r="H347" s="13">
        <f t="shared" si="62"/>
        <v>70.070247043270143</v>
      </c>
      <c r="I347" s="16">
        <f t="shared" si="69"/>
        <v>70.124451710028367</v>
      </c>
      <c r="J347" s="13">
        <f t="shared" si="63"/>
        <v>53.523802389647805</v>
      </c>
      <c r="K347" s="13">
        <f t="shared" si="64"/>
        <v>16.600649320380562</v>
      </c>
      <c r="L347" s="13">
        <f t="shared" si="65"/>
        <v>2.0682425086790118E-2</v>
      </c>
      <c r="M347" s="13">
        <f t="shared" si="70"/>
        <v>1.1961071408543069</v>
      </c>
      <c r="N347" s="13">
        <f t="shared" si="66"/>
        <v>6.2695833928484532E-2</v>
      </c>
      <c r="O347" s="13">
        <f t="shared" si="67"/>
        <v>0.32675422695042522</v>
      </c>
      <c r="Q347" s="41">
        <v>12.55727778982733</v>
      </c>
      <c r="R347" s="44"/>
    </row>
    <row r="348" spans="1:18" s="1" customFormat="1" x14ac:dyDescent="0.2">
      <c r="A348" s="14">
        <f t="shared" si="68"/>
        <v>32568</v>
      </c>
      <c r="B348" s="1">
        <f t="shared" si="71"/>
        <v>3</v>
      </c>
      <c r="C348" s="31"/>
      <c r="D348" s="31"/>
      <c r="E348" s="31"/>
      <c r="F348" s="34">
        <v>87.331397936351124</v>
      </c>
      <c r="G348" s="13">
        <f t="shared" si="61"/>
        <v>0.6040002430231215</v>
      </c>
      <c r="H348" s="13">
        <f t="shared" si="62"/>
        <v>86.727397693328001</v>
      </c>
      <c r="I348" s="16">
        <f t="shared" si="69"/>
        <v>103.30736458862177</v>
      </c>
      <c r="J348" s="13">
        <f t="shared" si="63"/>
        <v>65.075235711310881</v>
      </c>
      <c r="K348" s="13">
        <f t="shared" si="64"/>
        <v>38.232128877310885</v>
      </c>
      <c r="L348" s="13">
        <f t="shared" si="65"/>
        <v>0.90286063614306966</v>
      </c>
      <c r="M348" s="13">
        <f t="shared" si="70"/>
        <v>2.036271943068892</v>
      </c>
      <c r="N348" s="13">
        <f t="shared" si="66"/>
        <v>0.10673439127258769</v>
      </c>
      <c r="O348" s="13">
        <f t="shared" si="67"/>
        <v>0.71073463429570916</v>
      </c>
      <c r="Q348" s="41">
        <v>12.72330203398977</v>
      </c>
      <c r="R348" s="44"/>
    </row>
    <row r="349" spans="1:18" s="1" customFormat="1" x14ac:dyDescent="0.2">
      <c r="A349" s="14">
        <f t="shared" si="68"/>
        <v>32599</v>
      </c>
      <c r="B349" s="1">
        <f t="shared" si="71"/>
        <v>4</v>
      </c>
      <c r="C349" s="31"/>
      <c r="D349" s="31"/>
      <c r="E349" s="31"/>
      <c r="F349" s="34">
        <v>1.0614951245517159</v>
      </c>
      <c r="G349" s="13">
        <f t="shared" si="61"/>
        <v>0</v>
      </c>
      <c r="H349" s="13">
        <f t="shared" si="62"/>
        <v>1.0614951245517159</v>
      </c>
      <c r="I349" s="16">
        <f t="shared" si="69"/>
        <v>38.390763365719536</v>
      </c>
      <c r="J349" s="13">
        <f t="shared" si="63"/>
        <v>36.608798885424356</v>
      </c>
      <c r="K349" s="13">
        <f t="shared" si="64"/>
        <v>1.78196448029518</v>
      </c>
      <c r="L349" s="13">
        <f t="shared" si="65"/>
        <v>0</v>
      </c>
      <c r="M349" s="13">
        <f t="shared" si="70"/>
        <v>1.9295375517963043</v>
      </c>
      <c r="N349" s="13">
        <f t="shared" si="66"/>
        <v>0.10113974055851829</v>
      </c>
      <c r="O349" s="13">
        <f t="shared" si="67"/>
        <v>0.10113974055851829</v>
      </c>
      <c r="Q349" s="41">
        <v>18.06267504935807</v>
      </c>
      <c r="R349" s="44"/>
    </row>
    <row r="350" spans="1:18" s="1" customFormat="1" x14ac:dyDescent="0.2">
      <c r="A350" s="14">
        <f t="shared" si="68"/>
        <v>32629</v>
      </c>
      <c r="B350" s="1">
        <f t="shared" si="71"/>
        <v>5</v>
      </c>
      <c r="C350" s="31"/>
      <c r="D350" s="31"/>
      <c r="E350" s="31"/>
      <c r="F350" s="34">
        <v>76.50082400629033</v>
      </c>
      <c r="G350" s="13">
        <f t="shared" si="61"/>
        <v>0.38738876442190562</v>
      </c>
      <c r="H350" s="13">
        <f t="shared" si="62"/>
        <v>76.11343524186843</v>
      </c>
      <c r="I350" s="16">
        <f t="shared" si="69"/>
        <v>77.895399722163603</v>
      </c>
      <c r="J350" s="13">
        <f t="shared" si="63"/>
        <v>61.933463591083289</v>
      </c>
      <c r="K350" s="13">
        <f t="shared" si="64"/>
        <v>15.961936131080314</v>
      </c>
      <c r="L350" s="13">
        <f t="shared" si="65"/>
        <v>0</v>
      </c>
      <c r="M350" s="13">
        <f t="shared" si="70"/>
        <v>1.8283978112377859</v>
      </c>
      <c r="N350" s="13">
        <f t="shared" si="66"/>
        <v>9.5838342246409011E-2</v>
      </c>
      <c r="O350" s="13">
        <f t="shared" si="67"/>
        <v>0.48322710666831464</v>
      </c>
      <c r="Q350" s="41">
        <v>15.58329542782074</v>
      </c>
      <c r="R350" s="44"/>
    </row>
    <row r="351" spans="1:18" s="1" customFormat="1" x14ac:dyDescent="0.2">
      <c r="A351" s="14">
        <f t="shared" si="68"/>
        <v>32660</v>
      </c>
      <c r="B351" s="1">
        <f t="shared" si="71"/>
        <v>6</v>
      </c>
      <c r="C351" s="31"/>
      <c r="D351" s="31"/>
      <c r="E351" s="31"/>
      <c r="F351" s="34">
        <v>4.8797970131604318</v>
      </c>
      <c r="G351" s="13">
        <f t="shared" si="61"/>
        <v>0</v>
      </c>
      <c r="H351" s="13">
        <f t="shared" si="62"/>
        <v>4.8797970131604318</v>
      </c>
      <c r="I351" s="16">
        <f t="shared" si="69"/>
        <v>20.841733144240745</v>
      </c>
      <c r="J351" s="13">
        <f t="shared" si="63"/>
        <v>20.663665905402809</v>
      </c>
      <c r="K351" s="13">
        <f t="shared" si="64"/>
        <v>0.17806723883793651</v>
      </c>
      <c r="L351" s="13">
        <f t="shared" si="65"/>
        <v>0</v>
      </c>
      <c r="M351" s="13">
        <f t="shared" si="70"/>
        <v>1.7325594689913768</v>
      </c>
      <c r="N351" s="13">
        <f t="shared" si="66"/>
        <v>9.0814825051142967E-2</v>
      </c>
      <c r="O351" s="13">
        <f t="shared" si="67"/>
        <v>9.0814825051142967E-2</v>
      </c>
      <c r="Q351" s="41">
        <v>21.802883727207039</v>
      </c>
      <c r="R351" s="44"/>
    </row>
    <row r="352" spans="1:18" s="1" customFormat="1" x14ac:dyDescent="0.2">
      <c r="A352" s="14">
        <f t="shared" si="68"/>
        <v>32690</v>
      </c>
      <c r="B352" s="1">
        <f t="shared" si="71"/>
        <v>7</v>
      </c>
      <c r="C352" s="31"/>
      <c r="D352" s="31"/>
      <c r="E352" s="31"/>
      <c r="F352" s="34">
        <v>0.83969927317181103</v>
      </c>
      <c r="G352" s="13">
        <f t="shared" si="61"/>
        <v>0</v>
      </c>
      <c r="H352" s="13">
        <f t="shared" si="62"/>
        <v>0.83969927317181103</v>
      </c>
      <c r="I352" s="16">
        <f t="shared" si="69"/>
        <v>1.0177665120097474</v>
      </c>
      <c r="J352" s="13">
        <f t="shared" si="63"/>
        <v>1.017754855920046</v>
      </c>
      <c r="K352" s="13">
        <f t="shared" si="64"/>
        <v>1.1656089701439498E-5</v>
      </c>
      <c r="L352" s="13">
        <f t="shared" si="65"/>
        <v>0</v>
      </c>
      <c r="M352" s="13">
        <f t="shared" si="70"/>
        <v>1.6417446439402339</v>
      </c>
      <c r="N352" s="13">
        <f t="shared" si="66"/>
        <v>8.6054623397648813E-2</v>
      </c>
      <c r="O352" s="13">
        <f t="shared" si="67"/>
        <v>8.6054623397648813E-2</v>
      </c>
      <c r="Q352" s="41">
        <v>26.01006083254093</v>
      </c>
      <c r="R352" s="44"/>
    </row>
    <row r="353" spans="1:18" s="1" customFormat="1" ht="13.5" customHeight="1" thickBot="1" x14ac:dyDescent="0.25">
      <c r="A353" s="14">
        <f t="shared" si="68"/>
        <v>32721</v>
      </c>
      <c r="B353" s="3">
        <f t="shared" si="71"/>
        <v>8</v>
      </c>
      <c r="C353" s="32"/>
      <c r="D353" s="32"/>
      <c r="E353" s="32"/>
      <c r="F353" s="37">
        <v>2.316890699225655</v>
      </c>
      <c r="G353" s="18">
        <f t="shared" si="61"/>
        <v>0</v>
      </c>
      <c r="H353" s="18">
        <f t="shared" si="62"/>
        <v>2.316890699225655</v>
      </c>
      <c r="I353" s="17">
        <f t="shared" si="69"/>
        <v>2.3169023553153565</v>
      </c>
      <c r="J353" s="18">
        <f t="shared" si="63"/>
        <v>2.3167840019875792</v>
      </c>
      <c r="K353" s="18">
        <f t="shared" si="64"/>
        <v>1.1835332777732077E-4</v>
      </c>
      <c r="L353" s="18">
        <f t="shared" si="65"/>
        <v>0</v>
      </c>
      <c r="M353" s="18">
        <f t="shared" si="70"/>
        <v>1.555690020542585</v>
      </c>
      <c r="N353" s="18">
        <f t="shared" si="66"/>
        <v>8.1543935188343616E-2</v>
      </c>
      <c r="O353" s="18">
        <f t="shared" si="67"/>
        <v>8.1543935188343616E-2</v>
      </c>
      <c r="P353" s="3"/>
      <c r="Q353" s="42">
        <v>27.099536193548381</v>
      </c>
      <c r="R353" s="47"/>
    </row>
    <row r="354" spans="1:18" s="1" customFormat="1" x14ac:dyDescent="0.2">
      <c r="A354" s="14">
        <f t="shared" si="68"/>
        <v>32752</v>
      </c>
      <c r="B354" s="1">
        <f t="shared" si="71"/>
        <v>9</v>
      </c>
      <c r="C354" s="31"/>
      <c r="D354" s="31"/>
      <c r="E354" s="31"/>
      <c r="F354" s="34">
        <v>12.74245451786401</v>
      </c>
      <c r="G354" s="13">
        <f t="shared" si="61"/>
        <v>0</v>
      </c>
      <c r="H354" s="13">
        <f t="shared" si="62"/>
        <v>12.74245451786401</v>
      </c>
      <c r="I354" s="16">
        <f t="shared" si="69"/>
        <v>12.742572871191786</v>
      </c>
      <c r="J354" s="13">
        <f t="shared" si="63"/>
        <v>12.704311707351415</v>
      </c>
      <c r="K354" s="13">
        <f t="shared" si="64"/>
        <v>3.8261163840370926E-2</v>
      </c>
      <c r="L354" s="13">
        <f t="shared" si="65"/>
        <v>0</v>
      </c>
      <c r="M354" s="13">
        <f t="shared" si="70"/>
        <v>1.4741460853542414</v>
      </c>
      <c r="N354" s="13">
        <f t="shared" si="66"/>
        <v>7.7269681784261454E-2</v>
      </c>
      <c r="O354" s="13">
        <f t="shared" si="67"/>
        <v>7.7269681784261454E-2</v>
      </c>
      <c r="Q354" s="41">
        <v>22.299182591051562</v>
      </c>
      <c r="R354" s="44"/>
    </row>
    <row r="355" spans="1:18" s="1" customFormat="1" x14ac:dyDescent="0.2">
      <c r="A355" s="14">
        <f t="shared" si="68"/>
        <v>32782</v>
      </c>
      <c r="B355" s="1">
        <f t="shared" si="71"/>
        <v>10</v>
      </c>
      <c r="C355" s="31"/>
      <c r="D355" s="31"/>
      <c r="E355" s="31"/>
      <c r="F355" s="34">
        <v>4.8413194143481499</v>
      </c>
      <c r="G355" s="13">
        <f t="shared" si="61"/>
        <v>0</v>
      </c>
      <c r="H355" s="13">
        <f t="shared" si="62"/>
        <v>4.8413194143481499</v>
      </c>
      <c r="I355" s="16">
        <f t="shared" si="69"/>
        <v>4.8795805781885209</v>
      </c>
      <c r="J355" s="13">
        <f t="shared" si="63"/>
        <v>4.8765829686445841</v>
      </c>
      <c r="K355" s="13">
        <f t="shared" si="64"/>
        <v>2.9976095439367967E-3</v>
      </c>
      <c r="L355" s="13">
        <f t="shared" si="65"/>
        <v>0</v>
      </c>
      <c r="M355" s="13">
        <f t="shared" si="70"/>
        <v>1.3968764035699799</v>
      </c>
      <c r="N355" s="13">
        <f t="shared" si="66"/>
        <v>7.3219470083834032E-2</v>
      </c>
      <c r="O355" s="13">
        <f t="shared" si="67"/>
        <v>7.3219470083834032E-2</v>
      </c>
      <c r="Q355" s="41">
        <v>19.970123742749639</v>
      </c>
      <c r="R355" s="44"/>
    </row>
    <row r="356" spans="1:18" s="1" customFormat="1" x14ac:dyDescent="0.2">
      <c r="A356" s="14">
        <f t="shared" si="68"/>
        <v>32813</v>
      </c>
      <c r="B356" s="1">
        <f t="shared" si="71"/>
        <v>11</v>
      </c>
      <c r="C356" s="31"/>
      <c r="D356" s="31"/>
      <c r="E356" s="31"/>
      <c r="F356" s="34">
        <v>13.7627987427788</v>
      </c>
      <c r="G356" s="13">
        <f t="shared" si="61"/>
        <v>0</v>
      </c>
      <c r="H356" s="13">
        <f t="shared" si="62"/>
        <v>13.7627987427788</v>
      </c>
      <c r="I356" s="16">
        <f t="shared" si="69"/>
        <v>13.765796352322738</v>
      </c>
      <c r="J356" s="13">
        <f t="shared" si="63"/>
        <v>13.635797481986478</v>
      </c>
      <c r="K356" s="13">
        <f t="shared" si="64"/>
        <v>0.12999887033626045</v>
      </c>
      <c r="L356" s="13">
        <f t="shared" si="65"/>
        <v>0</v>
      </c>
      <c r="M356" s="13">
        <f t="shared" si="70"/>
        <v>1.3236569334861459</v>
      </c>
      <c r="N356" s="13">
        <f t="shared" si="66"/>
        <v>6.9381556589371535E-2</v>
      </c>
      <c r="O356" s="13">
        <f t="shared" si="67"/>
        <v>6.9381556589371535E-2</v>
      </c>
      <c r="Q356" s="41">
        <v>15.20493394057244</v>
      </c>
      <c r="R356" s="44"/>
    </row>
    <row r="357" spans="1:18" s="1" customFormat="1" x14ac:dyDescent="0.2">
      <c r="A357" s="14">
        <f t="shared" si="68"/>
        <v>32843</v>
      </c>
      <c r="B357" s="1">
        <f t="shared" si="71"/>
        <v>12</v>
      </c>
      <c r="C357" s="31"/>
      <c r="D357" s="31"/>
      <c r="E357" s="31"/>
      <c r="F357" s="34">
        <v>13.546913228669281</v>
      </c>
      <c r="G357" s="13">
        <f t="shared" si="61"/>
        <v>0</v>
      </c>
      <c r="H357" s="13">
        <f t="shared" si="62"/>
        <v>13.546913228669281</v>
      </c>
      <c r="I357" s="16">
        <f t="shared" si="69"/>
        <v>13.676912099005541</v>
      </c>
      <c r="J357" s="13">
        <f t="shared" si="63"/>
        <v>13.510832824537241</v>
      </c>
      <c r="K357" s="13">
        <f t="shared" si="64"/>
        <v>0.1660792744683004</v>
      </c>
      <c r="L357" s="13">
        <f t="shared" si="65"/>
        <v>0</v>
      </c>
      <c r="M357" s="13">
        <f t="shared" si="70"/>
        <v>1.2542753768967743</v>
      </c>
      <c r="N357" s="13">
        <f t="shared" si="66"/>
        <v>6.5744813357055329E-2</v>
      </c>
      <c r="O357" s="13">
        <f t="shared" si="67"/>
        <v>6.5744813357055329E-2</v>
      </c>
      <c r="Q357" s="41">
        <v>13.265787122580649</v>
      </c>
      <c r="R357" s="44"/>
    </row>
    <row r="358" spans="1:18" s="1" customFormat="1" x14ac:dyDescent="0.2">
      <c r="A358" s="14">
        <f t="shared" si="68"/>
        <v>32874</v>
      </c>
      <c r="B358" s="1">
        <f t="shared" si="71"/>
        <v>1</v>
      </c>
      <c r="C358" s="31"/>
      <c r="D358" s="31"/>
      <c r="E358" s="31"/>
      <c r="F358" s="34">
        <v>90.851007503639082</v>
      </c>
      <c r="G358" s="13">
        <f t="shared" si="61"/>
        <v>0.67439243436888063</v>
      </c>
      <c r="H358" s="13">
        <f t="shared" si="62"/>
        <v>90.176615069270198</v>
      </c>
      <c r="I358" s="16">
        <f t="shared" si="69"/>
        <v>90.342694343738501</v>
      </c>
      <c r="J358" s="13">
        <f t="shared" si="63"/>
        <v>62.49824058728683</v>
      </c>
      <c r="K358" s="13">
        <f t="shared" si="64"/>
        <v>27.844453756451671</v>
      </c>
      <c r="L358" s="13">
        <f t="shared" si="65"/>
        <v>0.47922892703894143</v>
      </c>
      <c r="M358" s="13">
        <f t="shared" si="70"/>
        <v>1.6677594905786604</v>
      </c>
      <c r="N358" s="13">
        <f t="shared" si="66"/>
        <v>8.7418232433000648E-2</v>
      </c>
      <c r="O358" s="13">
        <f t="shared" si="67"/>
        <v>0.76181066680188125</v>
      </c>
      <c r="Q358" s="41">
        <v>13.19689443192671</v>
      </c>
      <c r="R358" s="44"/>
    </row>
    <row r="359" spans="1:18" s="1" customFormat="1" x14ac:dyDescent="0.2">
      <c r="A359" s="14">
        <f t="shared" si="68"/>
        <v>32905</v>
      </c>
      <c r="B359" s="1">
        <f t="shared" si="71"/>
        <v>2</v>
      </c>
      <c r="C359" s="31"/>
      <c r="D359" s="31"/>
      <c r="E359" s="31"/>
      <c r="F359" s="34">
        <v>30.349617182995019</v>
      </c>
      <c r="G359" s="13">
        <f t="shared" si="61"/>
        <v>0</v>
      </c>
      <c r="H359" s="13">
        <f t="shared" si="62"/>
        <v>30.349617182995019</v>
      </c>
      <c r="I359" s="16">
        <f t="shared" si="69"/>
        <v>57.71484201240775</v>
      </c>
      <c r="J359" s="13">
        <f t="shared" si="63"/>
        <v>47.418912545848421</v>
      </c>
      <c r="K359" s="13">
        <f t="shared" si="64"/>
        <v>10.295929466559329</v>
      </c>
      <c r="L359" s="13">
        <f t="shared" si="65"/>
        <v>0</v>
      </c>
      <c r="M359" s="13">
        <f t="shared" si="70"/>
        <v>1.5803412581456597</v>
      </c>
      <c r="N359" s="13">
        <f t="shared" si="66"/>
        <v>8.2836068514953565E-2</v>
      </c>
      <c r="O359" s="13">
        <f t="shared" si="67"/>
        <v>8.2836068514953565E-2</v>
      </c>
      <c r="Q359" s="41">
        <v>12.617162872439129</v>
      </c>
      <c r="R359" s="44"/>
    </row>
    <row r="360" spans="1:18" s="1" customFormat="1" x14ac:dyDescent="0.2">
      <c r="A360" s="14">
        <f t="shared" si="68"/>
        <v>32933</v>
      </c>
      <c r="B360" s="1">
        <f t="shared" si="71"/>
        <v>3</v>
      </c>
      <c r="C360" s="31"/>
      <c r="D360" s="31"/>
      <c r="E360" s="31"/>
      <c r="F360" s="34">
        <v>10.7054115905558</v>
      </c>
      <c r="G360" s="13">
        <f t="shared" si="61"/>
        <v>0</v>
      </c>
      <c r="H360" s="13">
        <f t="shared" si="62"/>
        <v>10.7054115905558</v>
      </c>
      <c r="I360" s="16">
        <f t="shared" si="69"/>
        <v>21.001341057115127</v>
      </c>
      <c r="J360" s="13">
        <f t="shared" si="63"/>
        <v>20.627080665721266</v>
      </c>
      <c r="K360" s="13">
        <f t="shared" si="64"/>
        <v>0.37426039139386091</v>
      </c>
      <c r="L360" s="13">
        <f t="shared" si="65"/>
        <v>0</v>
      </c>
      <c r="M360" s="13">
        <f t="shared" si="70"/>
        <v>1.4975051896307061</v>
      </c>
      <c r="N360" s="13">
        <f t="shared" si="66"/>
        <v>7.8494085913635159E-2</v>
      </c>
      <c r="O360" s="13">
        <f t="shared" si="67"/>
        <v>7.8494085913635159E-2</v>
      </c>
      <c r="Q360" s="41">
        <v>16.611571579542129</v>
      </c>
      <c r="R360" s="44"/>
    </row>
    <row r="361" spans="1:18" s="1" customFormat="1" x14ac:dyDescent="0.2">
      <c r="A361" s="14">
        <f t="shared" si="68"/>
        <v>32964</v>
      </c>
      <c r="B361" s="1">
        <f t="shared" si="71"/>
        <v>4</v>
      </c>
      <c r="C361" s="31"/>
      <c r="D361" s="31"/>
      <c r="E361" s="31"/>
      <c r="F361" s="34">
        <v>3.5767771131510799</v>
      </c>
      <c r="G361" s="13">
        <f t="shared" si="61"/>
        <v>0</v>
      </c>
      <c r="H361" s="13">
        <f t="shared" si="62"/>
        <v>3.5767771131510799</v>
      </c>
      <c r="I361" s="16">
        <f t="shared" si="69"/>
        <v>3.9510375045449408</v>
      </c>
      <c r="J361" s="13">
        <f t="shared" si="63"/>
        <v>3.9487326550695734</v>
      </c>
      <c r="K361" s="13">
        <f t="shared" si="64"/>
        <v>2.3048494753674653E-3</v>
      </c>
      <c r="L361" s="13">
        <f t="shared" si="65"/>
        <v>0</v>
      </c>
      <c r="M361" s="13">
        <f t="shared" si="70"/>
        <v>1.419011103717071</v>
      </c>
      <c r="N361" s="13">
        <f t="shared" si="66"/>
        <v>7.4379695148193772E-2</v>
      </c>
      <c r="O361" s="13">
        <f t="shared" si="67"/>
        <v>7.4379695148193772E-2</v>
      </c>
      <c r="Q361" s="41">
        <v>17.351885352422212</v>
      </c>
      <c r="R361" s="44"/>
    </row>
    <row r="362" spans="1:18" s="1" customFormat="1" x14ac:dyDescent="0.2">
      <c r="A362" s="14">
        <f t="shared" si="68"/>
        <v>32994</v>
      </c>
      <c r="B362" s="1">
        <f t="shared" si="71"/>
        <v>5</v>
      </c>
      <c r="C362" s="31"/>
      <c r="D362" s="31"/>
      <c r="E362" s="31"/>
      <c r="F362" s="34">
        <v>1.4262864220939671</v>
      </c>
      <c r="G362" s="13">
        <f t="shared" si="61"/>
        <v>0</v>
      </c>
      <c r="H362" s="13">
        <f t="shared" si="62"/>
        <v>1.4262864220939671</v>
      </c>
      <c r="I362" s="16">
        <f t="shared" si="69"/>
        <v>1.4285912715693345</v>
      </c>
      <c r="J362" s="13">
        <f t="shared" si="63"/>
        <v>1.4285149400229529</v>
      </c>
      <c r="K362" s="13">
        <f t="shared" si="64"/>
        <v>7.6331546381647186E-5</v>
      </c>
      <c r="L362" s="13">
        <f t="shared" si="65"/>
        <v>0</v>
      </c>
      <c r="M362" s="13">
        <f t="shared" si="70"/>
        <v>1.3446314085688771</v>
      </c>
      <c r="N362" s="13">
        <f t="shared" si="66"/>
        <v>7.0480966635184675E-2</v>
      </c>
      <c r="O362" s="13">
        <f t="shared" si="67"/>
        <v>7.0480966635184675E-2</v>
      </c>
      <c r="Q362" s="41">
        <v>19.872815559073089</v>
      </c>
      <c r="R362" s="44"/>
    </row>
    <row r="363" spans="1:18" s="1" customFormat="1" x14ac:dyDescent="0.2">
      <c r="A363" s="14">
        <f t="shared" si="68"/>
        <v>33025</v>
      </c>
      <c r="B363" s="1">
        <f t="shared" si="71"/>
        <v>6</v>
      </c>
      <c r="C363" s="31"/>
      <c r="D363" s="31"/>
      <c r="E363" s="31"/>
      <c r="F363" s="34">
        <v>20.920881775600741</v>
      </c>
      <c r="G363" s="13">
        <f t="shared" si="61"/>
        <v>0</v>
      </c>
      <c r="H363" s="13">
        <f t="shared" si="62"/>
        <v>20.920881775600741</v>
      </c>
      <c r="I363" s="16">
        <f t="shared" si="69"/>
        <v>20.920958107147122</v>
      </c>
      <c r="J363" s="13">
        <f t="shared" si="63"/>
        <v>20.690142482913416</v>
      </c>
      <c r="K363" s="13">
        <f t="shared" si="64"/>
        <v>0.23081562423370627</v>
      </c>
      <c r="L363" s="13">
        <f t="shared" si="65"/>
        <v>0</v>
      </c>
      <c r="M363" s="13">
        <f t="shared" si="70"/>
        <v>1.2741504419336924</v>
      </c>
      <c r="N363" s="13">
        <f t="shared" si="66"/>
        <v>6.6786596099011414E-2</v>
      </c>
      <c r="O363" s="13">
        <f t="shared" si="67"/>
        <v>6.6786596099011414E-2</v>
      </c>
      <c r="Q363" s="41">
        <v>20.023331431535961</v>
      </c>
      <c r="R363" s="44"/>
    </row>
    <row r="364" spans="1:18" s="1" customFormat="1" x14ac:dyDescent="0.2">
      <c r="A364" s="14">
        <f t="shared" si="68"/>
        <v>33055</v>
      </c>
      <c r="B364" s="1">
        <f t="shared" si="71"/>
        <v>7</v>
      </c>
      <c r="C364" s="31"/>
      <c r="D364" s="31"/>
      <c r="E364" s="31"/>
      <c r="F364" s="34">
        <v>2.6056529671444348</v>
      </c>
      <c r="G364" s="13">
        <f t="shared" si="61"/>
        <v>0</v>
      </c>
      <c r="H364" s="13">
        <f t="shared" si="62"/>
        <v>2.6056529671444348</v>
      </c>
      <c r="I364" s="16">
        <f t="shared" si="69"/>
        <v>2.8364685913781411</v>
      </c>
      <c r="J364" s="13">
        <f t="shared" si="63"/>
        <v>2.8361676692538711</v>
      </c>
      <c r="K364" s="13">
        <f t="shared" si="64"/>
        <v>3.0092212427001996E-4</v>
      </c>
      <c r="L364" s="13">
        <f t="shared" si="65"/>
        <v>0</v>
      </c>
      <c r="M364" s="13">
        <f t="shared" si="70"/>
        <v>1.2073638458346809</v>
      </c>
      <c r="N364" s="13">
        <f t="shared" si="66"/>
        <v>6.3285871795432963E-2</v>
      </c>
      <c r="O364" s="13">
        <f t="shared" si="67"/>
        <v>6.3285871795432963E-2</v>
      </c>
      <c r="Q364" s="41">
        <v>24.74013119354839</v>
      </c>
      <c r="R364" s="44"/>
    </row>
    <row r="365" spans="1:18" s="1" customFormat="1" ht="13.5" customHeight="1" thickBot="1" x14ac:dyDescent="0.25">
      <c r="A365" s="14">
        <f t="shared" si="68"/>
        <v>33086</v>
      </c>
      <c r="B365" s="3">
        <f t="shared" si="71"/>
        <v>8</v>
      </c>
      <c r="C365" s="32"/>
      <c r="D365" s="32"/>
      <c r="E365" s="32"/>
      <c r="F365" s="37">
        <v>0.32</v>
      </c>
      <c r="G365" s="18">
        <f t="shared" si="61"/>
        <v>0</v>
      </c>
      <c r="H365" s="18">
        <f t="shared" si="62"/>
        <v>0.32</v>
      </c>
      <c r="I365" s="17">
        <f t="shared" si="69"/>
        <v>0.32030092212427003</v>
      </c>
      <c r="J365" s="18">
        <f t="shared" si="63"/>
        <v>0.32030050971012275</v>
      </c>
      <c r="K365" s="18">
        <f t="shared" si="64"/>
        <v>4.1241414727721804E-7</v>
      </c>
      <c r="L365" s="18">
        <f t="shared" si="65"/>
        <v>0</v>
      </c>
      <c r="M365" s="18">
        <f t="shared" si="70"/>
        <v>1.1440779740392479</v>
      </c>
      <c r="N365" s="18">
        <f t="shared" si="66"/>
        <v>5.9968643453102446E-2</v>
      </c>
      <c r="O365" s="18">
        <f t="shared" si="67"/>
        <v>5.9968643453102446E-2</v>
      </c>
      <c r="P365" s="3"/>
      <c r="Q365" s="42">
        <v>25.096092539621871</v>
      </c>
      <c r="R365" s="47"/>
    </row>
    <row r="366" spans="1:18" s="1" customFormat="1" x14ac:dyDescent="0.2">
      <c r="A366" s="14">
        <f t="shared" si="68"/>
        <v>33117</v>
      </c>
      <c r="B366" s="1">
        <f t="shared" si="71"/>
        <v>9</v>
      </c>
      <c r="C366" s="31"/>
      <c r="D366" s="31"/>
      <c r="E366" s="31"/>
      <c r="F366" s="34">
        <v>1.1200000000000001</v>
      </c>
      <c r="G366" s="13">
        <f t="shared" si="61"/>
        <v>0</v>
      </c>
      <c r="H366" s="13">
        <f t="shared" si="62"/>
        <v>1.1200000000000001</v>
      </c>
      <c r="I366" s="16">
        <f t="shared" si="69"/>
        <v>1.1200004124141474</v>
      </c>
      <c r="J366" s="13">
        <f t="shared" si="63"/>
        <v>1.1199721469573092</v>
      </c>
      <c r="K366" s="13">
        <f t="shared" si="64"/>
        <v>2.8265456838205694E-5</v>
      </c>
      <c r="L366" s="13">
        <f t="shared" si="65"/>
        <v>0</v>
      </c>
      <c r="M366" s="13">
        <f t="shared" si="70"/>
        <v>1.0841093305861456</v>
      </c>
      <c r="N366" s="13">
        <f t="shared" si="66"/>
        <v>5.6825292843083665E-2</v>
      </c>
      <c r="O366" s="13">
        <f t="shared" si="67"/>
        <v>5.6825292843083665E-2</v>
      </c>
      <c r="Q366" s="41">
        <v>21.733760592534491</v>
      </c>
      <c r="R366" s="44"/>
    </row>
    <row r="367" spans="1:18" s="1" customFormat="1" x14ac:dyDescent="0.2">
      <c r="A367" s="14">
        <f t="shared" si="68"/>
        <v>33147</v>
      </c>
      <c r="B367" s="1">
        <f t="shared" si="71"/>
        <v>10</v>
      </c>
      <c r="C367" s="31"/>
      <c r="D367" s="31"/>
      <c r="E367" s="31"/>
      <c r="F367" s="34">
        <v>15.98666667</v>
      </c>
      <c r="G367" s="13">
        <f t="shared" si="61"/>
        <v>0</v>
      </c>
      <c r="H367" s="13">
        <f t="shared" si="62"/>
        <v>15.98666667</v>
      </c>
      <c r="I367" s="16">
        <f t="shared" si="69"/>
        <v>15.986694935456839</v>
      </c>
      <c r="J367" s="13">
        <f t="shared" si="63"/>
        <v>15.895930806714226</v>
      </c>
      <c r="K367" s="13">
        <f t="shared" si="64"/>
        <v>9.0764128742613082E-2</v>
      </c>
      <c r="L367" s="13">
        <f t="shared" si="65"/>
        <v>0</v>
      </c>
      <c r="M367" s="13">
        <f t="shared" si="70"/>
        <v>1.0272840377430619</v>
      </c>
      <c r="N367" s="13">
        <f t="shared" si="66"/>
        <v>5.3846705891012758E-2</v>
      </c>
      <c r="O367" s="13">
        <f t="shared" si="67"/>
        <v>5.3846705891012758E-2</v>
      </c>
      <c r="Q367" s="41">
        <v>20.97295810518051</v>
      </c>
      <c r="R367" s="44"/>
    </row>
    <row r="368" spans="1:18" s="1" customFormat="1" x14ac:dyDescent="0.2">
      <c r="A368" s="14">
        <f t="shared" si="68"/>
        <v>33178</v>
      </c>
      <c r="B368" s="1">
        <f t="shared" si="71"/>
        <v>11</v>
      </c>
      <c r="C368" s="31"/>
      <c r="D368" s="31"/>
      <c r="E368" s="31"/>
      <c r="F368" s="34">
        <v>29.41333333</v>
      </c>
      <c r="G368" s="13">
        <f t="shared" si="61"/>
        <v>0</v>
      </c>
      <c r="H368" s="13">
        <f t="shared" si="62"/>
        <v>29.41333333</v>
      </c>
      <c r="I368" s="16">
        <f t="shared" si="69"/>
        <v>29.504097458742613</v>
      </c>
      <c r="J368" s="13">
        <f t="shared" si="63"/>
        <v>28.306211309325654</v>
      </c>
      <c r="K368" s="13">
        <f t="shared" si="64"/>
        <v>1.1978861494169593</v>
      </c>
      <c r="L368" s="13">
        <f t="shared" si="65"/>
        <v>0</v>
      </c>
      <c r="M368" s="13">
        <f t="shared" si="70"/>
        <v>0.97343733185204906</v>
      </c>
      <c r="N368" s="13">
        <f t="shared" si="66"/>
        <v>5.1024246251044687E-2</v>
      </c>
      <c r="O368" s="13">
        <f t="shared" si="67"/>
        <v>5.1024246251044687E-2</v>
      </c>
      <c r="Q368" s="41">
        <v>15.334640190030211</v>
      </c>
      <c r="R368" s="44"/>
    </row>
    <row r="369" spans="1:18" s="1" customFormat="1" x14ac:dyDescent="0.2">
      <c r="A369" s="14">
        <f t="shared" si="68"/>
        <v>33208</v>
      </c>
      <c r="B369" s="1">
        <f t="shared" si="71"/>
        <v>12</v>
      </c>
      <c r="C369" s="31"/>
      <c r="D369" s="31"/>
      <c r="E369" s="31"/>
      <c r="F369" s="34">
        <v>83</v>
      </c>
      <c r="G369" s="13">
        <f t="shared" si="61"/>
        <v>0.51737228429609905</v>
      </c>
      <c r="H369" s="13">
        <f t="shared" si="62"/>
        <v>82.482627715703899</v>
      </c>
      <c r="I369" s="16">
        <f t="shared" si="69"/>
        <v>83.680513865120858</v>
      </c>
      <c r="J369" s="13">
        <f t="shared" si="63"/>
        <v>55.228697228423954</v>
      </c>
      <c r="K369" s="13">
        <f t="shared" si="64"/>
        <v>28.451816636696904</v>
      </c>
      <c r="L369" s="13">
        <f t="shared" si="65"/>
        <v>0.50399849020019394</v>
      </c>
      <c r="M369" s="13">
        <f t="shared" si="70"/>
        <v>1.4264115758011984</v>
      </c>
      <c r="N369" s="13">
        <f t="shared" si="66"/>
        <v>7.476760251278608E-2</v>
      </c>
      <c r="O369" s="13">
        <f t="shared" si="67"/>
        <v>0.59213988680888519</v>
      </c>
      <c r="Q369" s="41">
        <v>10.791971149376471</v>
      </c>
      <c r="R369" s="44"/>
    </row>
    <row r="370" spans="1:18" s="1" customFormat="1" x14ac:dyDescent="0.2">
      <c r="A370" s="14">
        <f t="shared" si="68"/>
        <v>33239</v>
      </c>
      <c r="B370" s="1">
        <f t="shared" si="71"/>
        <v>1</v>
      </c>
      <c r="C370" s="31"/>
      <c r="D370" s="31"/>
      <c r="E370" s="31"/>
      <c r="F370" s="34">
        <v>61.56</v>
      </c>
      <c r="G370" s="13">
        <f t="shared" si="61"/>
        <v>8.8572284296099049E-2</v>
      </c>
      <c r="H370" s="13">
        <f t="shared" si="62"/>
        <v>61.471427715703904</v>
      </c>
      <c r="I370" s="16">
        <f t="shared" si="69"/>
        <v>89.419245862200626</v>
      </c>
      <c r="J370" s="13">
        <f t="shared" si="63"/>
        <v>59.844849657029982</v>
      </c>
      <c r="K370" s="13">
        <f t="shared" si="64"/>
        <v>29.574396205170643</v>
      </c>
      <c r="L370" s="13">
        <f t="shared" si="65"/>
        <v>0.54977969683833239</v>
      </c>
      <c r="M370" s="13">
        <f t="shared" si="70"/>
        <v>1.9014236701267446</v>
      </c>
      <c r="N370" s="13">
        <f t="shared" si="66"/>
        <v>9.9666107306081692E-2</v>
      </c>
      <c r="O370" s="13">
        <f t="shared" si="67"/>
        <v>0.18823839160218075</v>
      </c>
      <c r="Q370" s="41">
        <v>12.14357312258065</v>
      </c>
      <c r="R370" s="44"/>
    </row>
    <row r="371" spans="1:18" s="1" customFormat="1" x14ac:dyDescent="0.2">
      <c r="A371" s="14">
        <f t="shared" si="68"/>
        <v>33270</v>
      </c>
      <c r="B371" s="1">
        <f t="shared" si="71"/>
        <v>2</v>
      </c>
      <c r="C371" s="31"/>
      <c r="D371" s="31"/>
      <c r="E371" s="31"/>
      <c r="F371" s="34">
        <v>80.253333330000004</v>
      </c>
      <c r="G371" s="13">
        <f t="shared" si="61"/>
        <v>0.4624389508960991</v>
      </c>
      <c r="H371" s="13">
        <f t="shared" si="62"/>
        <v>79.790894379103904</v>
      </c>
      <c r="I371" s="16">
        <f t="shared" si="69"/>
        <v>108.81551088743622</v>
      </c>
      <c r="J371" s="13">
        <f t="shared" si="63"/>
        <v>66.167865591266434</v>
      </c>
      <c r="K371" s="13">
        <f t="shared" si="64"/>
        <v>42.647645296169785</v>
      </c>
      <c r="L371" s="13">
        <f t="shared" si="65"/>
        <v>1.082934882337228</v>
      </c>
      <c r="M371" s="13">
        <f t="shared" si="70"/>
        <v>2.8846924451578908</v>
      </c>
      <c r="N371" s="13">
        <f t="shared" si="66"/>
        <v>0.15120568408879911</v>
      </c>
      <c r="O371" s="13">
        <f t="shared" si="67"/>
        <v>0.61364463498489819</v>
      </c>
      <c r="Q371" s="41">
        <v>12.6460515687354</v>
      </c>
      <c r="R371" s="44"/>
    </row>
    <row r="372" spans="1:18" s="1" customFormat="1" x14ac:dyDescent="0.2">
      <c r="A372" s="14">
        <f t="shared" si="68"/>
        <v>33298</v>
      </c>
      <c r="B372" s="1">
        <f t="shared" si="71"/>
        <v>3</v>
      </c>
      <c r="C372" s="31"/>
      <c r="D372" s="31"/>
      <c r="E372" s="31"/>
      <c r="F372" s="34">
        <v>30.44</v>
      </c>
      <c r="G372" s="13">
        <f t="shared" si="61"/>
        <v>0</v>
      </c>
      <c r="H372" s="13">
        <f t="shared" si="62"/>
        <v>30.44</v>
      </c>
      <c r="I372" s="16">
        <f t="shared" si="69"/>
        <v>72.004710413832555</v>
      </c>
      <c r="J372" s="13">
        <f t="shared" si="63"/>
        <v>57.957037551857745</v>
      </c>
      <c r="K372" s="13">
        <f t="shared" si="64"/>
        <v>14.04767286197481</v>
      </c>
      <c r="L372" s="13">
        <f t="shared" si="65"/>
        <v>0</v>
      </c>
      <c r="M372" s="13">
        <f t="shared" si="70"/>
        <v>2.7334867610690918</v>
      </c>
      <c r="N372" s="13">
        <f t="shared" si="66"/>
        <v>0.14328000073245425</v>
      </c>
      <c r="O372" s="13">
        <f t="shared" si="67"/>
        <v>0.14328000073245425</v>
      </c>
      <c r="Q372" s="41">
        <v>14.944911782301819</v>
      </c>
      <c r="R372" s="44"/>
    </row>
    <row r="373" spans="1:18" s="1" customFormat="1" x14ac:dyDescent="0.2">
      <c r="A373" s="14">
        <f t="shared" si="68"/>
        <v>33329</v>
      </c>
      <c r="B373" s="1">
        <f t="shared" si="71"/>
        <v>4</v>
      </c>
      <c r="C373" s="31"/>
      <c r="D373" s="31"/>
      <c r="E373" s="31"/>
      <c r="F373" s="34">
        <v>39.073333329999997</v>
      </c>
      <c r="G373" s="13">
        <f t="shared" si="61"/>
        <v>0</v>
      </c>
      <c r="H373" s="13">
        <f t="shared" si="62"/>
        <v>39.073333329999997</v>
      </c>
      <c r="I373" s="16">
        <f t="shared" si="69"/>
        <v>53.121006191974807</v>
      </c>
      <c r="J373" s="13">
        <f t="shared" si="63"/>
        <v>46.44007224838294</v>
      </c>
      <c r="K373" s="13">
        <f t="shared" si="64"/>
        <v>6.6809339435918673</v>
      </c>
      <c r="L373" s="13">
        <f t="shared" si="65"/>
        <v>0</v>
      </c>
      <c r="M373" s="13">
        <f t="shared" si="70"/>
        <v>2.5902067603366374</v>
      </c>
      <c r="N373" s="13">
        <f t="shared" si="66"/>
        <v>0.13576975451422746</v>
      </c>
      <c r="O373" s="13">
        <f t="shared" si="67"/>
        <v>0.13576975451422746</v>
      </c>
      <c r="Q373" s="41">
        <v>14.64482478271459</v>
      </c>
      <c r="R373" s="44"/>
    </row>
    <row r="374" spans="1:18" s="1" customFormat="1" x14ac:dyDescent="0.2">
      <c r="A374" s="14">
        <f t="shared" si="68"/>
        <v>33359</v>
      </c>
      <c r="B374" s="1">
        <f t="shared" si="71"/>
        <v>5</v>
      </c>
      <c r="C374" s="31"/>
      <c r="D374" s="31"/>
      <c r="E374" s="31"/>
      <c r="F374" s="34">
        <v>5.1666666670000003</v>
      </c>
      <c r="G374" s="13">
        <f t="shared" si="61"/>
        <v>0</v>
      </c>
      <c r="H374" s="13">
        <f t="shared" si="62"/>
        <v>5.1666666670000003</v>
      </c>
      <c r="I374" s="16">
        <f t="shared" si="69"/>
        <v>11.847600610591869</v>
      </c>
      <c r="J374" s="13">
        <f t="shared" si="63"/>
        <v>11.812002990223021</v>
      </c>
      <c r="K374" s="13">
        <f t="shared" si="64"/>
        <v>3.559762036884706E-2</v>
      </c>
      <c r="L374" s="13">
        <f t="shared" si="65"/>
        <v>0</v>
      </c>
      <c r="M374" s="13">
        <f t="shared" si="70"/>
        <v>2.4544370058224101</v>
      </c>
      <c r="N374" s="13">
        <f t="shared" si="66"/>
        <v>0.12865316964420037</v>
      </c>
      <c r="O374" s="13">
        <f t="shared" si="67"/>
        <v>0.12865316964420037</v>
      </c>
      <c r="Q374" s="41">
        <v>21.263559424663381</v>
      </c>
      <c r="R374" s="44"/>
    </row>
    <row r="375" spans="1:18" s="1" customFormat="1" x14ac:dyDescent="0.2">
      <c r="A375" s="14">
        <f t="shared" si="68"/>
        <v>33390</v>
      </c>
      <c r="B375" s="1">
        <f t="shared" si="71"/>
        <v>6</v>
      </c>
      <c r="C375" s="31"/>
      <c r="D375" s="31"/>
      <c r="E375" s="31"/>
      <c r="F375" s="34">
        <v>2.2066666669999999</v>
      </c>
      <c r="G375" s="13">
        <f t="shared" si="61"/>
        <v>0</v>
      </c>
      <c r="H375" s="13">
        <f t="shared" si="62"/>
        <v>2.2066666669999999</v>
      </c>
      <c r="I375" s="16">
        <f t="shared" si="69"/>
        <v>2.242264287368847</v>
      </c>
      <c r="J375" s="13">
        <f t="shared" si="63"/>
        <v>2.2420074787929609</v>
      </c>
      <c r="K375" s="13">
        <f t="shared" si="64"/>
        <v>2.5680857588605832E-4</v>
      </c>
      <c r="L375" s="13">
        <f t="shared" si="65"/>
        <v>0</v>
      </c>
      <c r="M375" s="13">
        <f t="shared" si="70"/>
        <v>2.3257838361782097</v>
      </c>
      <c r="N375" s="13">
        <f t="shared" si="66"/>
        <v>0.12190961174467571</v>
      </c>
      <c r="O375" s="13">
        <f t="shared" si="67"/>
        <v>0.12190961174467571</v>
      </c>
      <c r="Q375" s="41">
        <v>20.854621704459959</v>
      </c>
      <c r="R375" s="44"/>
    </row>
    <row r="376" spans="1:18" s="1" customFormat="1" x14ac:dyDescent="0.2">
      <c r="A376" s="14">
        <f t="shared" si="68"/>
        <v>33420</v>
      </c>
      <c r="B376" s="1">
        <f t="shared" si="71"/>
        <v>7</v>
      </c>
      <c r="C376" s="31"/>
      <c r="D376" s="31"/>
      <c r="E376" s="31"/>
      <c r="F376" s="34">
        <v>0.32</v>
      </c>
      <c r="G376" s="13">
        <f t="shared" si="61"/>
        <v>0</v>
      </c>
      <c r="H376" s="13">
        <f t="shared" si="62"/>
        <v>0.32</v>
      </c>
      <c r="I376" s="16">
        <f t="shared" si="69"/>
        <v>0.32025680857588606</v>
      </c>
      <c r="J376" s="13">
        <f t="shared" si="63"/>
        <v>0.32025642782939978</v>
      </c>
      <c r="K376" s="13">
        <f t="shared" si="64"/>
        <v>3.8074648628372287E-7</v>
      </c>
      <c r="L376" s="13">
        <f t="shared" si="65"/>
        <v>0</v>
      </c>
      <c r="M376" s="13">
        <f t="shared" si="70"/>
        <v>2.2038742244335339</v>
      </c>
      <c r="N376" s="13">
        <f t="shared" si="66"/>
        <v>0.1155195280212635</v>
      </c>
      <c r="O376" s="13">
        <f t="shared" si="67"/>
        <v>0.1155195280212635</v>
      </c>
      <c r="Q376" s="41">
        <v>25.66855919354839</v>
      </c>
      <c r="R376" s="44"/>
    </row>
    <row r="377" spans="1:18" s="1" customFormat="1" ht="13.5" customHeight="1" thickBot="1" x14ac:dyDescent="0.25">
      <c r="A377" s="14">
        <f t="shared" si="68"/>
        <v>33451</v>
      </c>
      <c r="B377" s="3">
        <f t="shared" si="71"/>
        <v>8</v>
      </c>
      <c r="C377" s="32"/>
      <c r="D377" s="32"/>
      <c r="E377" s="32"/>
      <c r="F377" s="37">
        <v>1.06</v>
      </c>
      <c r="G377" s="18">
        <f t="shared" si="61"/>
        <v>0</v>
      </c>
      <c r="H377" s="18">
        <f t="shared" si="62"/>
        <v>1.06</v>
      </c>
      <c r="I377" s="17">
        <f t="shared" si="69"/>
        <v>1.0600003807464864</v>
      </c>
      <c r="J377" s="18">
        <f t="shared" si="63"/>
        <v>1.0599814620196426</v>
      </c>
      <c r="K377" s="18">
        <f t="shared" si="64"/>
        <v>1.891872684378626E-5</v>
      </c>
      <c r="L377" s="18">
        <f t="shared" si="65"/>
        <v>0</v>
      </c>
      <c r="M377" s="18">
        <f t="shared" si="70"/>
        <v>2.0883546964122703</v>
      </c>
      <c r="N377" s="18">
        <f t="shared" si="66"/>
        <v>0.10946439056999378</v>
      </c>
      <c r="O377" s="18">
        <f t="shared" si="67"/>
        <v>0.10946439056999378</v>
      </c>
      <c r="P377" s="3"/>
      <c r="Q377" s="42">
        <v>23.410816060727061</v>
      </c>
      <c r="R377" s="47"/>
    </row>
    <row r="378" spans="1:18" s="1" customFormat="1" x14ac:dyDescent="0.2">
      <c r="A378" s="14">
        <f t="shared" si="68"/>
        <v>33482</v>
      </c>
      <c r="B378" s="1">
        <f t="shared" si="71"/>
        <v>9</v>
      </c>
      <c r="C378" s="31"/>
      <c r="D378" s="31"/>
      <c r="E378" s="31"/>
      <c r="F378" s="34">
        <v>90.993333329999999</v>
      </c>
      <c r="G378" s="13">
        <f t="shared" si="61"/>
        <v>0.67723895089609898</v>
      </c>
      <c r="H378" s="13">
        <f t="shared" si="62"/>
        <v>90.316094379103902</v>
      </c>
      <c r="I378" s="16">
        <f t="shared" si="69"/>
        <v>90.316113297830739</v>
      </c>
      <c r="J378" s="13">
        <f t="shared" si="63"/>
        <v>80.337743690448519</v>
      </c>
      <c r="K378" s="13">
        <f t="shared" si="64"/>
        <v>9.9783696073822199</v>
      </c>
      <c r="L378" s="13">
        <f t="shared" si="65"/>
        <v>0</v>
      </c>
      <c r="M378" s="13">
        <f t="shared" si="70"/>
        <v>1.9788903058422767</v>
      </c>
      <c r="N378" s="13">
        <f t="shared" si="66"/>
        <v>0.1037266426560759</v>
      </c>
      <c r="O378" s="13">
        <f t="shared" si="67"/>
        <v>0.78096559355217487</v>
      </c>
      <c r="Q378" s="41">
        <v>23.283122341130849</v>
      </c>
      <c r="R378" s="44"/>
    </row>
    <row r="379" spans="1:18" s="1" customFormat="1" x14ac:dyDescent="0.2">
      <c r="A379" s="14">
        <f t="shared" si="68"/>
        <v>33512</v>
      </c>
      <c r="B379" s="1">
        <f t="shared" si="71"/>
        <v>10</v>
      </c>
      <c r="C379" s="31"/>
      <c r="D379" s="31"/>
      <c r="E379" s="31"/>
      <c r="F379" s="34">
        <v>2.306666667</v>
      </c>
      <c r="G379" s="13">
        <f t="shared" si="61"/>
        <v>0</v>
      </c>
      <c r="H379" s="13">
        <f t="shared" si="62"/>
        <v>2.306666667</v>
      </c>
      <c r="I379" s="16">
        <f t="shared" si="69"/>
        <v>12.28503627438222</v>
      </c>
      <c r="J379" s="13">
        <f t="shared" si="63"/>
        <v>12.217488752857824</v>
      </c>
      <c r="K379" s="13">
        <f t="shared" si="64"/>
        <v>6.7547521524396359E-2</v>
      </c>
      <c r="L379" s="13">
        <f t="shared" si="65"/>
        <v>0</v>
      </c>
      <c r="M379" s="13">
        <f t="shared" si="70"/>
        <v>1.8751636631862008</v>
      </c>
      <c r="N379" s="13">
        <f t="shared" si="66"/>
        <v>9.8289647808540978E-2</v>
      </c>
      <c r="O379" s="13">
        <f t="shared" si="67"/>
        <v>9.8289647808540978E-2</v>
      </c>
      <c r="Q379" s="41">
        <v>17.479464593665021</v>
      </c>
      <c r="R379" s="44"/>
    </row>
    <row r="380" spans="1:18" s="1" customFormat="1" x14ac:dyDescent="0.2">
      <c r="A380" s="14">
        <f t="shared" si="68"/>
        <v>33543</v>
      </c>
      <c r="B380" s="1">
        <f t="shared" si="71"/>
        <v>11</v>
      </c>
      <c r="C380" s="31"/>
      <c r="D380" s="31"/>
      <c r="E380" s="31"/>
      <c r="F380" s="34">
        <v>67.006666670000001</v>
      </c>
      <c r="G380" s="13">
        <f t="shared" si="61"/>
        <v>0.19750561769609903</v>
      </c>
      <c r="H380" s="13">
        <f t="shared" si="62"/>
        <v>66.809161052303907</v>
      </c>
      <c r="I380" s="16">
        <f t="shared" si="69"/>
        <v>66.876708573828296</v>
      </c>
      <c r="J380" s="13">
        <f t="shared" si="63"/>
        <v>52.793525359190824</v>
      </c>
      <c r="K380" s="13">
        <f t="shared" si="64"/>
        <v>14.083183214637472</v>
      </c>
      <c r="L380" s="13">
        <f t="shared" si="65"/>
        <v>0</v>
      </c>
      <c r="M380" s="13">
        <f t="shared" si="70"/>
        <v>1.7768740153776599</v>
      </c>
      <c r="N380" s="13">
        <f t="shared" si="66"/>
        <v>9.3137641583168784E-2</v>
      </c>
      <c r="O380" s="13">
        <f t="shared" si="67"/>
        <v>0.29064325927926782</v>
      </c>
      <c r="Q380" s="41">
        <v>13.104280885228381</v>
      </c>
      <c r="R380" s="44"/>
    </row>
    <row r="381" spans="1:18" s="1" customFormat="1" x14ac:dyDescent="0.2">
      <c r="A381" s="14">
        <f t="shared" si="68"/>
        <v>33573</v>
      </c>
      <c r="B381" s="1">
        <f t="shared" si="71"/>
        <v>12</v>
      </c>
      <c r="C381" s="31"/>
      <c r="D381" s="31"/>
      <c r="E381" s="31"/>
      <c r="F381" s="34">
        <v>1.1666666670000001</v>
      </c>
      <c r="G381" s="13">
        <f t="shared" si="61"/>
        <v>0</v>
      </c>
      <c r="H381" s="13">
        <f t="shared" si="62"/>
        <v>1.1666666670000001</v>
      </c>
      <c r="I381" s="16">
        <f t="shared" si="69"/>
        <v>15.249849881637472</v>
      </c>
      <c r="J381" s="13">
        <f t="shared" si="63"/>
        <v>15.031360795603124</v>
      </c>
      <c r="K381" s="13">
        <f t="shared" si="64"/>
        <v>0.21848908603434758</v>
      </c>
      <c r="L381" s="13">
        <f t="shared" si="65"/>
        <v>0</v>
      </c>
      <c r="M381" s="13">
        <f t="shared" si="70"/>
        <v>1.683736373794491</v>
      </c>
      <c r="N381" s="13">
        <f t="shared" si="66"/>
        <v>8.8255685853836405E-2</v>
      </c>
      <c r="O381" s="13">
        <f t="shared" si="67"/>
        <v>8.8255685853836405E-2</v>
      </c>
      <c r="Q381" s="41">
        <v>13.62184712258065</v>
      </c>
      <c r="R381" s="44"/>
    </row>
    <row r="382" spans="1:18" s="1" customFormat="1" x14ac:dyDescent="0.2">
      <c r="A382" s="14">
        <f t="shared" si="68"/>
        <v>33604</v>
      </c>
      <c r="B382" s="1">
        <f t="shared" si="71"/>
        <v>1</v>
      </c>
      <c r="C382" s="31"/>
      <c r="D382" s="31"/>
      <c r="E382" s="31"/>
      <c r="F382" s="34">
        <v>12.186666669999999</v>
      </c>
      <c r="G382" s="13">
        <f t="shared" si="61"/>
        <v>0</v>
      </c>
      <c r="H382" s="13">
        <f t="shared" si="62"/>
        <v>12.186666669999999</v>
      </c>
      <c r="I382" s="16">
        <f t="shared" si="69"/>
        <v>12.405155756034347</v>
      </c>
      <c r="J382" s="13">
        <f t="shared" si="63"/>
        <v>12.263069746075086</v>
      </c>
      <c r="K382" s="13">
        <f t="shared" si="64"/>
        <v>0.14208600995926091</v>
      </c>
      <c r="L382" s="13">
        <f t="shared" si="65"/>
        <v>0</v>
      </c>
      <c r="M382" s="13">
        <f t="shared" si="70"/>
        <v>1.5954806879406547</v>
      </c>
      <c r="N382" s="13">
        <f t="shared" si="66"/>
        <v>8.3629625499757623E-2</v>
      </c>
      <c r="O382" s="13">
        <f t="shared" si="67"/>
        <v>8.3629625499757623E-2</v>
      </c>
      <c r="Q382" s="41">
        <v>12.27337657495679</v>
      </c>
      <c r="R382" s="44"/>
    </row>
    <row r="383" spans="1:18" s="1" customFormat="1" x14ac:dyDescent="0.2">
      <c r="A383" s="14">
        <f t="shared" si="68"/>
        <v>33635</v>
      </c>
      <c r="B383" s="1">
        <f t="shared" si="71"/>
        <v>2</v>
      </c>
      <c r="C383" s="31"/>
      <c r="D383" s="31"/>
      <c r="E383" s="31"/>
      <c r="F383" s="34">
        <v>35.893333329999997</v>
      </c>
      <c r="G383" s="13">
        <f t="shared" si="61"/>
        <v>0</v>
      </c>
      <c r="H383" s="13">
        <f t="shared" si="62"/>
        <v>35.893333329999997</v>
      </c>
      <c r="I383" s="16">
        <f t="shared" si="69"/>
        <v>36.035419339959262</v>
      </c>
      <c r="J383" s="13">
        <f t="shared" si="63"/>
        <v>33.318369069233057</v>
      </c>
      <c r="K383" s="13">
        <f t="shared" si="64"/>
        <v>2.7170502707262045</v>
      </c>
      <c r="L383" s="13">
        <f t="shared" si="65"/>
        <v>0</v>
      </c>
      <c r="M383" s="13">
        <f t="shared" si="70"/>
        <v>1.511851062440897</v>
      </c>
      <c r="N383" s="13">
        <f t="shared" si="66"/>
        <v>7.9246047363028801E-2</v>
      </c>
      <c r="O383" s="13">
        <f t="shared" si="67"/>
        <v>7.9246047363028801E-2</v>
      </c>
      <c r="Q383" s="41">
        <v>13.34969167341078</v>
      </c>
      <c r="R383" s="44"/>
    </row>
    <row r="384" spans="1:18" s="1" customFormat="1" x14ac:dyDescent="0.2">
      <c r="A384" s="14">
        <f t="shared" si="68"/>
        <v>33664</v>
      </c>
      <c r="B384" s="1">
        <f t="shared" si="71"/>
        <v>3</v>
      </c>
      <c r="C384" s="31"/>
      <c r="D384" s="31"/>
      <c r="E384" s="31"/>
      <c r="F384" s="34">
        <v>70.366666670000001</v>
      </c>
      <c r="G384" s="13">
        <f t="shared" si="61"/>
        <v>0.26470561769609902</v>
      </c>
      <c r="H384" s="13">
        <f t="shared" si="62"/>
        <v>70.101961052303906</v>
      </c>
      <c r="I384" s="16">
        <f t="shared" si="69"/>
        <v>72.819011323030111</v>
      </c>
      <c r="J384" s="13">
        <f t="shared" si="63"/>
        <v>55.454968263908263</v>
      </c>
      <c r="K384" s="13">
        <f t="shared" si="64"/>
        <v>17.364043059121848</v>
      </c>
      <c r="L384" s="13">
        <f t="shared" si="65"/>
        <v>5.1815261886138483E-2</v>
      </c>
      <c r="M384" s="13">
        <f t="shared" si="70"/>
        <v>1.4844202769640067</v>
      </c>
      <c r="N384" s="13">
        <f t="shared" si="66"/>
        <v>7.7808219670136125E-2</v>
      </c>
      <c r="O384" s="13">
        <f t="shared" si="67"/>
        <v>0.34251383736623514</v>
      </c>
      <c r="Q384" s="41">
        <v>13.029668654100851</v>
      </c>
      <c r="R384" s="44"/>
    </row>
    <row r="385" spans="1:18" s="1" customFormat="1" x14ac:dyDescent="0.2">
      <c r="A385" s="14">
        <f t="shared" si="68"/>
        <v>33695</v>
      </c>
      <c r="B385" s="1">
        <f t="shared" si="71"/>
        <v>4</v>
      </c>
      <c r="C385" s="31"/>
      <c r="D385" s="31"/>
      <c r="E385" s="31"/>
      <c r="F385" s="34">
        <v>11.96</v>
      </c>
      <c r="G385" s="13">
        <f t="shared" si="61"/>
        <v>0</v>
      </c>
      <c r="H385" s="13">
        <f t="shared" si="62"/>
        <v>11.96</v>
      </c>
      <c r="I385" s="16">
        <f t="shared" si="69"/>
        <v>29.272227797235711</v>
      </c>
      <c r="J385" s="13">
        <f t="shared" si="63"/>
        <v>28.222053092094001</v>
      </c>
      <c r="K385" s="13">
        <f t="shared" si="64"/>
        <v>1.0501747051417105</v>
      </c>
      <c r="L385" s="13">
        <f t="shared" si="65"/>
        <v>0</v>
      </c>
      <c r="M385" s="13">
        <f t="shared" si="70"/>
        <v>1.4066120572938705</v>
      </c>
      <c r="N385" s="13">
        <f t="shared" si="66"/>
        <v>7.3729779660802464E-2</v>
      </c>
      <c r="O385" s="13">
        <f t="shared" si="67"/>
        <v>7.3729779660802464E-2</v>
      </c>
      <c r="Q385" s="41">
        <v>16.15897029216849</v>
      </c>
      <c r="R385" s="44"/>
    </row>
    <row r="386" spans="1:18" s="1" customFormat="1" x14ac:dyDescent="0.2">
      <c r="A386" s="14">
        <f t="shared" si="68"/>
        <v>33725</v>
      </c>
      <c r="B386" s="1">
        <f t="shared" si="71"/>
        <v>5</v>
      </c>
      <c r="C386" s="31"/>
      <c r="D386" s="31"/>
      <c r="E386" s="31"/>
      <c r="F386" s="34">
        <v>5.0866666670000003</v>
      </c>
      <c r="G386" s="13">
        <f t="shared" si="61"/>
        <v>0</v>
      </c>
      <c r="H386" s="13">
        <f t="shared" si="62"/>
        <v>5.0866666670000003</v>
      </c>
      <c r="I386" s="16">
        <f t="shared" si="69"/>
        <v>6.1368413721417108</v>
      </c>
      <c r="J386" s="13">
        <f t="shared" si="63"/>
        <v>6.1293660493886373</v>
      </c>
      <c r="K386" s="13">
        <f t="shared" si="64"/>
        <v>7.4753227530734989E-3</v>
      </c>
      <c r="L386" s="13">
        <f t="shared" si="65"/>
        <v>0</v>
      </c>
      <c r="M386" s="13">
        <f t="shared" si="70"/>
        <v>1.332882277633068</v>
      </c>
      <c r="N386" s="13">
        <f t="shared" si="66"/>
        <v>6.9865117488569453E-2</v>
      </c>
      <c r="O386" s="13">
        <f t="shared" si="67"/>
        <v>6.9865117488569453E-2</v>
      </c>
      <c r="Q386" s="41">
        <v>18.367422052219879</v>
      </c>
      <c r="R386" s="44"/>
    </row>
    <row r="387" spans="1:18" s="1" customFormat="1" x14ac:dyDescent="0.2">
      <c r="A387" s="14">
        <f t="shared" si="68"/>
        <v>33756</v>
      </c>
      <c r="B387" s="1">
        <f t="shared" si="71"/>
        <v>6</v>
      </c>
      <c r="C387" s="31"/>
      <c r="D387" s="31"/>
      <c r="E387" s="31"/>
      <c r="F387" s="34">
        <v>0.47333333300000002</v>
      </c>
      <c r="G387" s="13">
        <f t="shared" si="61"/>
        <v>0</v>
      </c>
      <c r="H387" s="13">
        <f t="shared" si="62"/>
        <v>0.47333333300000002</v>
      </c>
      <c r="I387" s="16">
        <f t="shared" si="69"/>
        <v>0.48080865575307352</v>
      </c>
      <c r="J387" s="13">
        <f t="shared" si="63"/>
        <v>0.48080584457020398</v>
      </c>
      <c r="K387" s="13">
        <f t="shared" si="64"/>
        <v>2.8111828695442931E-6</v>
      </c>
      <c r="L387" s="13">
        <f t="shared" si="65"/>
        <v>0</v>
      </c>
      <c r="M387" s="13">
        <f t="shared" si="70"/>
        <v>1.2630171601444986</v>
      </c>
      <c r="N387" s="13">
        <f t="shared" si="66"/>
        <v>6.6203027652429136E-2</v>
      </c>
      <c r="O387" s="13">
        <f t="shared" si="67"/>
        <v>6.6203027652429136E-2</v>
      </c>
      <c r="Q387" s="41">
        <v>20.117250197025221</v>
      </c>
      <c r="R387" s="44"/>
    </row>
    <row r="388" spans="1:18" s="1" customFormat="1" x14ac:dyDescent="0.2">
      <c r="A388" s="14">
        <f t="shared" si="68"/>
        <v>33786</v>
      </c>
      <c r="B388" s="1">
        <f t="shared" si="71"/>
        <v>7</v>
      </c>
      <c r="C388" s="31"/>
      <c r="D388" s="31"/>
      <c r="E388" s="31"/>
      <c r="F388" s="34">
        <v>7.7866666670000004</v>
      </c>
      <c r="G388" s="13">
        <f t="shared" si="61"/>
        <v>0</v>
      </c>
      <c r="H388" s="13">
        <f t="shared" si="62"/>
        <v>7.7866666670000004</v>
      </c>
      <c r="I388" s="16">
        <f t="shared" si="69"/>
        <v>7.78666947818287</v>
      </c>
      <c r="J388" s="13">
        <f t="shared" si="63"/>
        <v>7.7784045557971755</v>
      </c>
      <c r="K388" s="13">
        <f t="shared" si="64"/>
        <v>8.2649223856945397E-3</v>
      </c>
      <c r="L388" s="13">
        <f t="shared" si="65"/>
        <v>0</v>
      </c>
      <c r="M388" s="13">
        <f t="shared" si="70"/>
        <v>1.1968141324920696</v>
      </c>
      <c r="N388" s="13">
        <f t="shared" si="66"/>
        <v>6.2732892005303909E-2</v>
      </c>
      <c r="O388" s="13">
        <f t="shared" si="67"/>
        <v>6.2732892005303909E-2</v>
      </c>
      <c r="Q388" s="41">
        <v>22.70869233433114</v>
      </c>
      <c r="R388" s="44"/>
    </row>
    <row r="389" spans="1:18" s="1" customFormat="1" ht="13.5" customHeight="1" thickBot="1" x14ac:dyDescent="0.25">
      <c r="A389" s="14">
        <f t="shared" si="68"/>
        <v>33817</v>
      </c>
      <c r="B389" s="3">
        <f t="shared" si="71"/>
        <v>8</v>
      </c>
      <c r="C389" s="32"/>
      <c r="D389" s="32"/>
      <c r="E389" s="32"/>
      <c r="F389" s="37">
        <v>13.373333329999999</v>
      </c>
      <c r="G389" s="18">
        <f t="shared" si="61"/>
        <v>0</v>
      </c>
      <c r="H389" s="18">
        <f t="shared" si="62"/>
        <v>13.373333329999999</v>
      </c>
      <c r="I389" s="17">
        <f t="shared" si="69"/>
        <v>13.381598252385693</v>
      </c>
      <c r="J389" s="18">
        <f t="shared" si="63"/>
        <v>13.347701769748348</v>
      </c>
      <c r="K389" s="18">
        <f t="shared" si="64"/>
        <v>3.3896482637345571E-2</v>
      </c>
      <c r="L389" s="18">
        <f t="shared" si="65"/>
        <v>0</v>
      </c>
      <c r="M389" s="18">
        <f t="shared" si="70"/>
        <v>1.1340812404867657</v>
      </c>
      <c r="N389" s="18">
        <f t="shared" si="66"/>
        <v>5.9444648966967967E-2</v>
      </c>
      <c r="O389" s="18">
        <f t="shared" si="67"/>
        <v>5.9444648966967967E-2</v>
      </c>
      <c r="P389" s="3"/>
      <c r="Q389" s="42">
        <v>24.210933193548389</v>
      </c>
      <c r="R389" s="47"/>
    </row>
    <row r="390" spans="1:18" s="1" customFormat="1" x14ac:dyDescent="0.2">
      <c r="A390" s="14">
        <f t="shared" si="68"/>
        <v>33848</v>
      </c>
      <c r="B390" s="1">
        <f t="shared" si="71"/>
        <v>9</v>
      </c>
      <c r="C390" s="31"/>
      <c r="D390" s="31"/>
      <c r="E390" s="31"/>
      <c r="F390" s="34">
        <v>4.693333333</v>
      </c>
      <c r="G390" s="13">
        <f t="shared" ref="G390:G453" si="72">IF((F390-$J$2)&gt;0,$I$2*(F390-$J$2),0)</f>
        <v>0</v>
      </c>
      <c r="H390" s="13">
        <f t="shared" ref="H390:H453" si="73">F390-G390</f>
        <v>4.693333333</v>
      </c>
      <c r="I390" s="16">
        <f t="shared" si="69"/>
        <v>4.7272298156373456</v>
      </c>
      <c r="J390" s="13">
        <f t="shared" ref="J390:J453" si="74">I390/SQRT(1+(I390/($K$2*(300+(25*Q390)+0.05*(Q390)^3)))^2)</f>
        <v>4.7253626095625627</v>
      </c>
      <c r="K390" s="13">
        <f t="shared" ref="K390:K453" si="75">I390-J390</f>
        <v>1.8672060747828567E-3</v>
      </c>
      <c r="L390" s="13">
        <f t="shared" ref="L390:L453" si="76">IF(K390&gt;$N$2,(K390-$N$2)/$L$2,0)</f>
        <v>0</v>
      </c>
      <c r="M390" s="13">
        <f t="shared" si="70"/>
        <v>1.0746365915197977</v>
      </c>
      <c r="N390" s="13">
        <f t="shared" ref="N390:N453" si="77">$M$2*M390</f>
        <v>5.632876435072183E-2</v>
      </c>
      <c r="O390" s="13">
        <f t="shared" ref="O390:O453" si="78">N390+G390</f>
        <v>5.632876435072183E-2</v>
      </c>
      <c r="Q390" s="41">
        <v>22.647334228252681</v>
      </c>
      <c r="R390" s="44"/>
    </row>
    <row r="391" spans="1:18" s="1" customFormat="1" x14ac:dyDescent="0.2">
      <c r="A391" s="14">
        <f t="shared" ref="A391:A454" si="79">EDATE(A390,1)</f>
        <v>33878</v>
      </c>
      <c r="B391" s="1">
        <f t="shared" si="71"/>
        <v>10</v>
      </c>
      <c r="C391" s="31"/>
      <c r="D391" s="31"/>
      <c r="E391" s="31"/>
      <c r="F391" s="34">
        <v>5.92</v>
      </c>
      <c r="G391" s="13">
        <f t="shared" si="72"/>
        <v>0</v>
      </c>
      <c r="H391" s="13">
        <f t="shared" si="73"/>
        <v>5.92</v>
      </c>
      <c r="I391" s="16">
        <f t="shared" ref="I391:I454" si="80">H391+K390-L390</f>
        <v>5.9218672060747828</v>
      </c>
      <c r="J391" s="13">
        <f t="shared" si="74"/>
        <v>5.912983308950774</v>
      </c>
      <c r="K391" s="13">
        <f t="shared" si="75"/>
        <v>8.8838971240088327E-3</v>
      </c>
      <c r="L391" s="13">
        <f t="shared" si="76"/>
        <v>0</v>
      </c>
      <c r="M391" s="13">
        <f t="shared" ref="M391:M454" si="81">L391+M390-N390</f>
        <v>1.018307827169076</v>
      </c>
      <c r="N391" s="13">
        <f t="shared" si="77"/>
        <v>5.3376203719232587E-2</v>
      </c>
      <c r="O391" s="13">
        <f t="shared" si="78"/>
        <v>5.3376203719232587E-2</v>
      </c>
      <c r="Q391" s="41">
        <v>16.381468925012658</v>
      </c>
      <c r="R391" s="44"/>
    </row>
    <row r="392" spans="1:18" s="1" customFormat="1" x14ac:dyDescent="0.2">
      <c r="A392" s="14">
        <f t="shared" si="79"/>
        <v>33909</v>
      </c>
      <c r="B392" s="1">
        <f t="shared" si="71"/>
        <v>11</v>
      </c>
      <c r="C392" s="31"/>
      <c r="D392" s="31"/>
      <c r="E392" s="31"/>
      <c r="F392" s="34">
        <v>63.486666669999998</v>
      </c>
      <c r="G392" s="13">
        <f t="shared" si="72"/>
        <v>0.12710561769609896</v>
      </c>
      <c r="H392" s="13">
        <f t="shared" si="73"/>
        <v>63.359561052303903</v>
      </c>
      <c r="I392" s="16">
        <f t="shared" si="80"/>
        <v>63.368444949427911</v>
      </c>
      <c r="J392" s="13">
        <f t="shared" si="74"/>
        <v>51.66575002928527</v>
      </c>
      <c r="K392" s="13">
        <f t="shared" si="75"/>
        <v>11.70269492014264</v>
      </c>
      <c r="L392" s="13">
        <f t="shared" si="76"/>
        <v>0</v>
      </c>
      <c r="M392" s="13">
        <f t="shared" si="81"/>
        <v>0.9649316234498434</v>
      </c>
      <c r="N392" s="13">
        <f t="shared" si="77"/>
        <v>5.0578406189386069E-2</v>
      </c>
      <c r="O392" s="13">
        <f t="shared" si="78"/>
        <v>0.17768402388548504</v>
      </c>
      <c r="Q392" s="41">
        <v>13.640462694438151</v>
      </c>
      <c r="R392" s="44"/>
    </row>
    <row r="393" spans="1:18" s="1" customFormat="1" x14ac:dyDescent="0.2">
      <c r="A393" s="14">
        <f t="shared" si="79"/>
        <v>33939</v>
      </c>
      <c r="B393" s="1">
        <f t="shared" si="71"/>
        <v>12</v>
      </c>
      <c r="C393" s="31"/>
      <c r="D393" s="31"/>
      <c r="E393" s="31"/>
      <c r="F393" s="34">
        <v>34.166666669999998</v>
      </c>
      <c r="G393" s="13">
        <f t="shared" si="72"/>
        <v>0</v>
      </c>
      <c r="H393" s="13">
        <f t="shared" si="73"/>
        <v>34.166666669999998</v>
      </c>
      <c r="I393" s="16">
        <f t="shared" si="80"/>
        <v>45.869361590142638</v>
      </c>
      <c r="J393" s="13">
        <f t="shared" si="74"/>
        <v>39.84826329923041</v>
      </c>
      <c r="K393" s="13">
        <f t="shared" si="75"/>
        <v>6.0210982909122279</v>
      </c>
      <c r="L393" s="13">
        <f t="shared" si="76"/>
        <v>0</v>
      </c>
      <c r="M393" s="13">
        <f t="shared" si="81"/>
        <v>0.91435321726045737</v>
      </c>
      <c r="N393" s="13">
        <f t="shared" si="77"/>
        <v>4.7927259610198947E-2</v>
      </c>
      <c r="O393" s="13">
        <f t="shared" si="78"/>
        <v>4.7927259610198947E-2</v>
      </c>
      <c r="Q393" s="41">
        <v>12.12789012258065</v>
      </c>
      <c r="R393" s="44"/>
    </row>
    <row r="394" spans="1:18" s="1" customFormat="1" x14ac:dyDescent="0.2">
      <c r="A394" s="14">
        <f t="shared" si="79"/>
        <v>33970</v>
      </c>
      <c r="B394" s="1">
        <f t="shared" si="71"/>
        <v>1</v>
      </c>
      <c r="C394" s="31"/>
      <c r="D394" s="31"/>
      <c r="E394" s="31"/>
      <c r="F394" s="34">
        <v>15.64</v>
      </c>
      <c r="G394" s="13">
        <f t="shared" si="72"/>
        <v>0</v>
      </c>
      <c r="H394" s="13">
        <f t="shared" si="73"/>
        <v>15.64</v>
      </c>
      <c r="I394" s="16">
        <f t="shared" si="80"/>
        <v>21.661098290912228</v>
      </c>
      <c r="J394" s="13">
        <f t="shared" si="74"/>
        <v>20.77233568124225</v>
      </c>
      <c r="K394" s="13">
        <f t="shared" si="75"/>
        <v>0.88876260966997833</v>
      </c>
      <c r="L394" s="13">
        <f t="shared" si="76"/>
        <v>0</v>
      </c>
      <c r="M394" s="13">
        <f t="shared" si="81"/>
        <v>0.86642595765025843</v>
      </c>
      <c r="N394" s="13">
        <f t="shared" si="77"/>
        <v>4.5415077041819477E-2</v>
      </c>
      <c r="O394" s="13">
        <f t="shared" si="78"/>
        <v>4.5415077041819477E-2</v>
      </c>
      <c r="Q394" s="41">
        <v>10.74223233772577</v>
      </c>
      <c r="R394" s="44"/>
    </row>
    <row r="395" spans="1:18" s="1" customFormat="1" x14ac:dyDescent="0.2">
      <c r="A395" s="14">
        <f t="shared" si="79"/>
        <v>34001</v>
      </c>
      <c r="B395" s="1">
        <f t="shared" si="71"/>
        <v>2</v>
      </c>
      <c r="C395" s="31"/>
      <c r="D395" s="31"/>
      <c r="E395" s="31"/>
      <c r="F395" s="34">
        <v>26.90666667</v>
      </c>
      <c r="G395" s="13">
        <f t="shared" si="72"/>
        <v>0</v>
      </c>
      <c r="H395" s="13">
        <f t="shared" si="73"/>
        <v>26.90666667</v>
      </c>
      <c r="I395" s="16">
        <f t="shared" si="80"/>
        <v>27.795429279669978</v>
      </c>
      <c r="J395" s="13">
        <f t="shared" si="74"/>
        <v>26.317291783282915</v>
      </c>
      <c r="K395" s="13">
        <f t="shared" si="75"/>
        <v>1.4781374963870633</v>
      </c>
      <c r="L395" s="13">
        <f t="shared" si="76"/>
        <v>0</v>
      </c>
      <c r="M395" s="13">
        <f t="shared" si="81"/>
        <v>0.82101088060843896</v>
      </c>
      <c r="N395" s="13">
        <f t="shared" si="77"/>
        <v>4.3034574467418353E-2</v>
      </c>
      <c r="O395" s="13">
        <f t="shared" si="78"/>
        <v>4.3034574467418353E-2</v>
      </c>
      <c r="Q395" s="41">
        <v>12.369770983432099</v>
      </c>
      <c r="R395" s="44"/>
    </row>
    <row r="396" spans="1:18" s="1" customFormat="1" x14ac:dyDescent="0.2">
      <c r="A396" s="14">
        <f t="shared" si="79"/>
        <v>34029</v>
      </c>
      <c r="B396" s="1">
        <f t="shared" si="71"/>
        <v>3</v>
      </c>
      <c r="C396" s="31"/>
      <c r="D396" s="31"/>
      <c r="E396" s="31"/>
      <c r="F396" s="34">
        <v>21.02</v>
      </c>
      <c r="G396" s="13">
        <f t="shared" si="72"/>
        <v>0</v>
      </c>
      <c r="H396" s="13">
        <f t="shared" si="73"/>
        <v>21.02</v>
      </c>
      <c r="I396" s="16">
        <f t="shared" si="80"/>
        <v>22.498137496387063</v>
      </c>
      <c r="J396" s="13">
        <f t="shared" si="74"/>
        <v>21.84280002404633</v>
      </c>
      <c r="K396" s="13">
        <f t="shared" si="75"/>
        <v>0.65533747234073303</v>
      </c>
      <c r="L396" s="13">
        <f t="shared" si="76"/>
        <v>0</v>
      </c>
      <c r="M396" s="13">
        <f t="shared" si="81"/>
        <v>0.77797630614102065</v>
      </c>
      <c r="N396" s="13">
        <f t="shared" si="77"/>
        <v>4.0778849673345829E-2</v>
      </c>
      <c r="O396" s="13">
        <f t="shared" si="78"/>
        <v>4.0778849673345829E-2</v>
      </c>
      <c r="Q396" s="41">
        <v>13.95087634439095</v>
      </c>
      <c r="R396" s="44"/>
    </row>
    <row r="397" spans="1:18" s="1" customFormat="1" x14ac:dyDescent="0.2">
      <c r="A397" s="14">
        <f t="shared" si="79"/>
        <v>34060</v>
      </c>
      <c r="B397" s="1">
        <f t="shared" si="71"/>
        <v>4</v>
      </c>
      <c r="C397" s="31"/>
      <c r="D397" s="31"/>
      <c r="E397" s="31"/>
      <c r="F397" s="34">
        <v>22.92</v>
      </c>
      <c r="G397" s="13">
        <f t="shared" si="72"/>
        <v>0</v>
      </c>
      <c r="H397" s="13">
        <f t="shared" si="73"/>
        <v>22.92</v>
      </c>
      <c r="I397" s="16">
        <f t="shared" si="80"/>
        <v>23.575337472340735</v>
      </c>
      <c r="J397" s="13">
        <f t="shared" si="74"/>
        <v>22.750109810725679</v>
      </c>
      <c r="K397" s="13">
        <f t="shared" si="75"/>
        <v>0.82522766161505601</v>
      </c>
      <c r="L397" s="13">
        <f t="shared" si="76"/>
        <v>0</v>
      </c>
      <c r="M397" s="13">
        <f t="shared" si="81"/>
        <v>0.73719745646767487</v>
      </c>
      <c r="N397" s="13">
        <f t="shared" si="77"/>
        <v>3.8641362236318533E-2</v>
      </c>
      <c r="O397" s="13">
        <f t="shared" si="78"/>
        <v>3.8641362236318533E-2</v>
      </c>
      <c r="Q397" s="41">
        <v>13.229533852575679</v>
      </c>
      <c r="R397" s="44"/>
    </row>
    <row r="398" spans="1:18" s="1" customFormat="1" x14ac:dyDescent="0.2">
      <c r="A398" s="14">
        <f t="shared" si="79"/>
        <v>34090</v>
      </c>
      <c r="B398" s="1">
        <f t="shared" si="71"/>
        <v>5</v>
      </c>
      <c r="C398" s="31"/>
      <c r="D398" s="31"/>
      <c r="E398" s="31"/>
      <c r="F398" s="34">
        <v>8.84</v>
      </c>
      <c r="G398" s="13">
        <f t="shared" si="72"/>
        <v>0</v>
      </c>
      <c r="H398" s="13">
        <f t="shared" si="73"/>
        <v>8.84</v>
      </c>
      <c r="I398" s="16">
        <f t="shared" si="80"/>
        <v>9.6652276616150559</v>
      </c>
      <c r="J398" s="13">
        <f t="shared" si="74"/>
        <v>9.6406657204822892</v>
      </c>
      <c r="K398" s="13">
        <f t="shared" si="75"/>
        <v>2.4561941132766663E-2</v>
      </c>
      <c r="L398" s="13">
        <f t="shared" si="76"/>
        <v>0</v>
      </c>
      <c r="M398" s="13">
        <f t="shared" si="81"/>
        <v>0.69855609423135634</v>
      </c>
      <c r="N398" s="13">
        <f t="shared" si="77"/>
        <v>3.6615914559609331E-2</v>
      </c>
      <c r="O398" s="13">
        <f t="shared" si="78"/>
        <v>3.6615914559609331E-2</v>
      </c>
      <c r="Q398" s="41">
        <v>19.575874079247161</v>
      </c>
      <c r="R398" s="44"/>
    </row>
    <row r="399" spans="1:18" s="1" customFormat="1" x14ac:dyDescent="0.2">
      <c r="A399" s="14">
        <f t="shared" si="79"/>
        <v>34121</v>
      </c>
      <c r="B399" s="1">
        <f t="shared" si="71"/>
        <v>6</v>
      </c>
      <c r="C399" s="31"/>
      <c r="D399" s="31"/>
      <c r="E399" s="31"/>
      <c r="F399" s="34">
        <v>37.020000000000003</v>
      </c>
      <c r="G399" s="13">
        <f t="shared" si="72"/>
        <v>0</v>
      </c>
      <c r="H399" s="13">
        <f t="shared" si="73"/>
        <v>37.020000000000003</v>
      </c>
      <c r="I399" s="16">
        <f t="shared" si="80"/>
        <v>37.04456194113277</v>
      </c>
      <c r="J399" s="13">
        <f t="shared" si="74"/>
        <v>36.029588458111576</v>
      </c>
      <c r="K399" s="13">
        <f t="shared" si="75"/>
        <v>1.0149734830211941</v>
      </c>
      <c r="L399" s="13">
        <f t="shared" si="76"/>
        <v>0</v>
      </c>
      <c r="M399" s="13">
        <f t="shared" si="81"/>
        <v>0.66194017967174701</v>
      </c>
      <c r="N399" s="13">
        <f t="shared" si="77"/>
        <v>3.4696633903255093E-2</v>
      </c>
      <c r="O399" s="13">
        <f t="shared" si="78"/>
        <v>3.4696633903255093E-2</v>
      </c>
      <c r="Q399" s="41">
        <v>21.49262362693235</v>
      </c>
      <c r="R399" s="44"/>
    </row>
    <row r="400" spans="1:18" s="1" customFormat="1" x14ac:dyDescent="0.2">
      <c r="A400" s="14">
        <f t="shared" si="79"/>
        <v>34151</v>
      </c>
      <c r="B400" s="1">
        <f t="shared" si="71"/>
        <v>7</v>
      </c>
      <c r="C400" s="31"/>
      <c r="D400" s="31"/>
      <c r="E400" s="31"/>
      <c r="F400" s="34">
        <v>5.0999999999999996</v>
      </c>
      <c r="G400" s="13">
        <f t="shared" si="72"/>
        <v>0</v>
      </c>
      <c r="H400" s="13">
        <f t="shared" si="73"/>
        <v>5.0999999999999996</v>
      </c>
      <c r="I400" s="16">
        <f t="shared" si="80"/>
        <v>6.1149734830211937</v>
      </c>
      <c r="J400" s="13">
        <f t="shared" si="74"/>
        <v>6.1115275036609233</v>
      </c>
      <c r="K400" s="13">
        <f t="shared" si="75"/>
        <v>3.445979360270357E-3</v>
      </c>
      <c r="L400" s="13">
        <f t="shared" si="76"/>
        <v>0</v>
      </c>
      <c r="M400" s="13">
        <f t="shared" si="81"/>
        <v>0.62724354576849195</v>
      </c>
      <c r="N400" s="13">
        <f t="shared" si="77"/>
        <v>3.2877955356179288E-2</v>
      </c>
      <c r="O400" s="13">
        <f t="shared" si="78"/>
        <v>3.2877955356179288E-2</v>
      </c>
      <c r="Q400" s="41">
        <v>23.779877559983891</v>
      </c>
      <c r="R400" s="44"/>
    </row>
    <row r="401" spans="1:18" s="1" customFormat="1" ht="13.5" customHeight="1" thickBot="1" x14ac:dyDescent="0.25">
      <c r="A401" s="14">
        <f t="shared" si="79"/>
        <v>34182</v>
      </c>
      <c r="B401" s="3">
        <f t="shared" si="71"/>
        <v>8</v>
      </c>
      <c r="C401" s="32"/>
      <c r="D401" s="32"/>
      <c r="E401" s="32"/>
      <c r="F401" s="34">
        <v>33.886666669999997</v>
      </c>
      <c r="G401" s="13">
        <f t="shared" si="72"/>
        <v>0</v>
      </c>
      <c r="H401" s="13">
        <f t="shared" si="73"/>
        <v>33.886666669999997</v>
      </c>
      <c r="I401" s="16">
        <f t="shared" si="80"/>
        <v>33.890112649360269</v>
      </c>
      <c r="J401" s="13">
        <f t="shared" si="74"/>
        <v>33.354396734616508</v>
      </c>
      <c r="K401" s="13">
        <f t="shared" si="75"/>
        <v>0.53571591474376135</v>
      </c>
      <c r="L401" s="13">
        <f t="shared" si="76"/>
        <v>0</v>
      </c>
      <c r="M401" s="13">
        <f t="shared" si="81"/>
        <v>0.59436559041231263</v>
      </c>
      <c r="N401" s="13">
        <f t="shared" si="77"/>
        <v>3.1154605700857544E-2</v>
      </c>
      <c r="O401" s="13">
        <f t="shared" si="78"/>
        <v>3.1154605700857544E-2</v>
      </c>
      <c r="Q401" s="42">
        <v>24.26319819354838</v>
      </c>
      <c r="R401" s="47"/>
    </row>
    <row r="402" spans="1:18" x14ac:dyDescent="0.2">
      <c r="A402" s="14">
        <f t="shared" si="79"/>
        <v>34213</v>
      </c>
      <c r="B402" s="1">
        <v>9</v>
      </c>
      <c r="F402" s="34">
        <v>45.766666669999999</v>
      </c>
      <c r="G402" s="13">
        <f t="shared" si="72"/>
        <v>0</v>
      </c>
      <c r="H402" s="13">
        <f t="shared" si="73"/>
        <v>45.766666669999999</v>
      </c>
      <c r="I402" s="16">
        <f t="shared" si="80"/>
        <v>46.302382584743761</v>
      </c>
      <c r="J402" s="13">
        <f t="shared" si="74"/>
        <v>44.319987660604951</v>
      </c>
      <c r="K402" s="13">
        <f t="shared" si="75"/>
        <v>1.9823949241388092</v>
      </c>
      <c r="L402" s="13">
        <f t="shared" si="76"/>
        <v>0</v>
      </c>
      <c r="M402" s="13">
        <f t="shared" si="81"/>
        <v>0.56321098471145503</v>
      </c>
      <c r="N402" s="13">
        <f t="shared" si="77"/>
        <v>2.9521588123742098E-2</v>
      </c>
      <c r="O402" s="13">
        <f t="shared" si="78"/>
        <v>2.9521588123742098E-2</v>
      </c>
      <c r="P402" s="1"/>
      <c r="Q402">
        <v>21.320545946037981</v>
      </c>
    </row>
    <row r="403" spans="1:18" x14ac:dyDescent="0.2">
      <c r="A403" s="14">
        <f t="shared" si="79"/>
        <v>34243</v>
      </c>
      <c r="B403" s="1">
        <f>B402+1</f>
        <v>10</v>
      </c>
      <c r="F403" s="34">
        <v>8.48</v>
      </c>
      <c r="G403" s="13">
        <f t="shared" si="72"/>
        <v>0</v>
      </c>
      <c r="H403" s="13">
        <f t="shared" si="73"/>
        <v>8.48</v>
      </c>
      <c r="I403" s="16">
        <f t="shared" si="80"/>
        <v>10.46239492413881</v>
      </c>
      <c r="J403" s="13">
        <f t="shared" si="74"/>
        <v>10.432961521547515</v>
      </c>
      <c r="K403" s="13">
        <f t="shared" si="75"/>
        <v>2.9433402591294566E-2</v>
      </c>
      <c r="L403" s="13">
        <f t="shared" si="76"/>
        <v>0</v>
      </c>
      <c r="M403" s="13">
        <f t="shared" si="81"/>
        <v>0.53368939658771297</v>
      </c>
      <c r="N403" s="13">
        <f t="shared" si="77"/>
        <v>2.7974167727113346E-2</v>
      </c>
      <c r="O403" s="13">
        <f t="shared" si="78"/>
        <v>2.7974167727113346E-2</v>
      </c>
      <c r="P403" s="1"/>
      <c r="Q403">
        <v>19.974107244633629</v>
      </c>
    </row>
    <row r="404" spans="1:18" x14ac:dyDescent="0.2">
      <c r="A404" s="14">
        <f t="shared" si="79"/>
        <v>34274</v>
      </c>
      <c r="B404" s="1">
        <f>B403+1</f>
        <v>11</v>
      </c>
      <c r="F404" s="34">
        <v>22.493333329999999</v>
      </c>
      <c r="G404" s="13">
        <f t="shared" si="72"/>
        <v>0</v>
      </c>
      <c r="H404" s="13">
        <f t="shared" si="73"/>
        <v>22.493333329999999</v>
      </c>
      <c r="I404" s="16">
        <f t="shared" si="80"/>
        <v>22.522766732591293</v>
      </c>
      <c r="J404" s="13">
        <f t="shared" si="74"/>
        <v>21.940091535437539</v>
      </c>
      <c r="K404" s="13">
        <f t="shared" si="75"/>
        <v>0.58267519715375471</v>
      </c>
      <c r="L404" s="13">
        <f t="shared" si="76"/>
        <v>0</v>
      </c>
      <c r="M404" s="13">
        <f t="shared" si="81"/>
        <v>0.50571522886059961</v>
      </c>
      <c r="N404" s="13">
        <f t="shared" si="77"/>
        <v>2.6507857800350438E-2</v>
      </c>
      <c r="O404" s="13">
        <f t="shared" si="78"/>
        <v>2.6507857800350438E-2</v>
      </c>
      <c r="P404" s="1"/>
      <c r="Q404">
        <v>14.85857824477803</v>
      </c>
    </row>
    <row r="405" spans="1:18" x14ac:dyDescent="0.2">
      <c r="A405" s="14">
        <f t="shared" si="79"/>
        <v>34304</v>
      </c>
      <c r="B405" s="1">
        <f>B404+1</f>
        <v>12</v>
      </c>
      <c r="F405" s="34">
        <v>1.6266666670000001</v>
      </c>
      <c r="G405" s="13">
        <f t="shared" si="72"/>
        <v>0</v>
      </c>
      <c r="H405" s="13">
        <f t="shared" si="73"/>
        <v>1.6266666670000001</v>
      </c>
      <c r="I405" s="16">
        <f t="shared" si="80"/>
        <v>2.209341864153755</v>
      </c>
      <c r="J405" s="13">
        <f t="shared" si="74"/>
        <v>2.2085798953303941</v>
      </c>
      <c r="K405" s="13">
        <f t="shared" si="75"/>
        <v>7.6196882336088123E-4</v>
      </c>
      <c r="L405" s="13">
        <f t="shared" si="76"/>
        <v>0</v>
      </c>
      <c r="M405" s="13">
        <f t="shared" si="81"/>
        <v>0.47920737106024919</v>
      </c>
      <c r="N405" s="13">
        <f t="shared" si="77"/>
        <v>2.5118406810814804E-2</v>
      </c>
      <c r="O405" s="13">
        <f t="shared" si="78"/>
        <v>2.5118406810814804E-2</v>
      </c>
      <c r="P405" s="1"/>
      <c r="Q405">
        <v>12.77767212258065</v>
      </c>
    </row>
    <row r="406" spans="1:18" x14ac:dyDescent="0.2">
      <c r="A406" s="14">
        <f t="shared" si="79"/>
        <v>34335</v>
      </c>
      <c r="B406" s="1">
        <v>1</v>
      </c>
      <c r="F406" s="34">
        <v>13.52</v>
      </c>
      <c r="G406" s="13">
        <f t="shared" si="72"/>
        <v>0</v>
      </c>
      <c r="H406" s="13">
        <f t="shared" si="73"/>
        <v>13.52</v>
      </c>
      <c r="I406" s="16">
        <f t="shared" si="80"/>
        <v>13.520761968823361</v>
      </c>
      <c r="J406" s="13">
        <f t="shared" si="74"/>
        <v>13.304297384718449</v>
      </c>
      <c r="K406" s="13">
        <f t="shared" si="75"/>
        <v>0.21646458410491221</v>
      </c>
      <c r="L406" s="13">
        <f t="shared" si="76"/>
        <v>0</v>
      </c>
      <c r="M406" s="13">
        <f t="shared" si="81"/>
        <v>0.4540889642494344</v>
      </c>
      <c r="N406" s="13">
        <f t="shared" si="77"/>
        <v>2.3801786076626929E-2</v>
      </c>
      <c r="O406" s="13">
        <f t="shared" si="78"/>
        <v>2.3801786076626929E-2</v>
      </c>
      <c r="P406" s="1"/>
      <c r="Q406">
        <v>11.02019516454461</v>
      </c>
    </row>
    <row r="407" spans="1:18" x14ac:dyDescent="0.2">
      <c r="A407" s="14">
        <f t="shared" si="79"/>
        <v>34366</v>
      </c>
      <c r="B407" s="1">
        <f t="shared" ref="B407:B413" si="82">B406+1</f>
        <v>2</v>
      </c>
      <c r="F407" s="34">
        <v>11.973333330000001</v>
      </c>
      <c r="G407" s="13">
        <f t="shared" si="72"/>
        <v>0</v>
      </c>
      <c r="H407" s="13">
        <f t="shared" si="73"/>
        <v>11.973333330000001</v>
      </c>
      <c r="I407" s="16">
        <f t="shared" si="80"/>
        <v>12.189797914104913</v>
      </c>
      <c r="J407" s="13">
        <f t="shared" si="74"/>
        <v>12.087344950466667</v>
      </c>
      <c r="K407" s="13">
        <f t="shared" si="75"/>
        <v>0.10245296363824608</v>
      </c>
      <c r="L407" s="13">
        <f t="shared" si="76"/>
        <v>0</v>
      </c>
      <c r="M407" s="13">
        <f t="shared" si="81"/>
        <v>0.43028717817280748</v>
      </c>
      <c r="N407" s="13">
        <f t="shared" si="77"/>
        <v>2.2554178085593887E-2</v>
      </c>
      <c r="O407" s="13">
        <f t="shared" si="78"/>
        <v>2.2554178085593887E-2</v>
      </c>
      <c r="P407" s="1"/>
      <c r="Q407">
        <v>14.305249908150801</v>
      </c>
    </row>
    <row r="408" spans="1:18" x14ac:dyDescent="0.2">
      <c r="A408" s="14">
        <f t="shared" si="79"/>
        <v>34394</v>
      </c>
      <c r="B408" s="1">
        <f t="shared" si="82"/>
        <v>3</v>
      </c>
      <c r="F408" s="34">
        <v>65.793333329999996</v>
      </c>
      <c r="G408" s="13">
        <f t="shared" si="72"/>
        <v>0.17323895089609892</v>
      </c>
      <c r="H408" s="13">
        <f t="shared" si="73"/>
        <v>65.620094379103904</v>
      </c>
      <c r="I408" s="16">
        <f t="shared" si="80"/>
        <v>65.722547342742146</v>
      </c>
      <c r="J408" s="13">
        <f t="shared" si="74"/>
        <v>52.2814205225162</v>
      </c>
      <c r="K408" s="13">
        <f t="shared" si="75"/>
        <v>13.441126820225946</v>
      </c>
      <c r="L408" s="13">
        <f t="shared" si="76"/>
        <v>0</v>
      </c>
      <c r="M408" s="13">
        <f t="shared" si="81"/>
        <v>0.40773300008721358</v>
      </c>
      <c r="N408" s="13">
        <f t="shared" si="77"/>
        <v>2.137196542641865E-2</v>
      </c>
      <c r="O408" s="13">
        <f t="shared" si="78"/>
        <v>0.19461091632251756</v>
      </c>
      <c r="P408" s="1"/>
      <c r="Q408">
        <v>13.150723642672711</v>
      </c>
    </row>
    <row r="409" spans="1:18" x14ac:dyDescent="0.2">
      <c r="A409" s="14">
        <f t="shared" si="79"/>
        <v>34425</v>
      </c>
      <c r="B409" s="1">
        <f t="shared" si="82"/>
        <v>4</v>
      </c>
      <c r="F409" s="34">
        <v>51.206666669999997</v>
      </c>
      <c r="G409" s="13">
        <f t="shared" si="72"/>
        <v>0</v>
      </c>
      <c r="H409" s="13">
        <f t="shared" si="73"/>
        <v>51.206666669999997</v>
      </c>
      <c r="I409" s="16">
        <f t="shared" si="80"/>
        <v>64.647793490225951</v>
      </c>
      <c r="J409" s="13">
        <f t="shared" si="74"/>
        <v>52.782339657103833</v>
      </c>
      <c r="K409" s="13">
        <f t="shared" si="75"/>
        <v>11.865453833122118</v>
      </c>
      <c r="L409" s="13">
        <f t="shared" si="76"/>
        <v>0</v>
      </c>
      <c r="M409" s="13">
        <f t="shared" si="81"/>
        <v>0.38636103466079491</v>
      </c>
      <c r="N409" s="13">
        <f t="shared" si="77"/>
        <v>2.025172030009742E-2</v>
      </c>
      <c r="O409" s="13">
        <f t="shared" si="78"/>
        <v>2.025172030009742E-2</v>
      </c>
      <c r="P409" s="1"/>
      <c r="Q409">
        <v>13.99055128814301</v>
      </c>
    </row>
    <row r="410" spans="1:18" x14ac:dyDescent="0.2">
      <c r="A410" s="14">
        <f t="shared" si="79"/>
        <v>34455</v>
      </c>
      <c r="B410" s="1">
        <f t="shared" si="82"/>
        <v>5</v>
      </c>
      <c r="F410" s="34">
        <v>6.693333333</v>
      </c>
      <c r="G410" s="13">
        <f t="shared" si="72"/>
        <v>0</v>
      </c>
      <c r="H410" s="13">
        <f t="shared" si="73"/>
        <v>6.693333333</v>
      </c>
      <c r="I410" s="16">
        <f t="shared" si="80"/>
        <v>18.558787166122116</v>
      </c>
      <c r="J410" s="13">
        <f t="shared" si="74"/>
        <v>18.363532879636068</v>
      </c>
      <c r="K410" s="13">
        <f t="shared" si="75"/>
        <v>0.19525428648604759</v>
      </c>
      <c r="L410" s="13">
        <f t="shared" si="76"/>
        <v>0</v>
      </c>
      <c r="M410" s="13">
        <f t="shared" si="81"/>
        <v>0.36610931436069749</v>
      </c>
      <c r="N410" s="13">
        <f t="shared" si="77"/>
        <v>1.9190194581093552E-2</v>
      </c>
      <c r="O410" s="13">
        <f t="shared" si="78"/>
        <v>1.9190194581093552E-2</v>
      </c>
      <c r="P410" s="1"/>
      <c r="Q410">
        <v>18.67241548516019</v>
      </c>
    </row>
    <row r="411" spans="1:18" x14ac:dyDescent="0.2">
      <c r="A411" s="14">
        <f t="shared" si="79"/>
        <v>34486</v>
      </c>
      <c r="B411" s="1">
        <f t="shared" si="82"/>
        <v>6</v>
      </c>
      <c r="F411" s="34">
        <v>20.36</v>
      </c>
      <c r="G411" s="13">
        <f t="shared" si="72"/>
        <v>0</v>
      </c>
      <c r="H411" s="13">
        <f t="shared" si="73"/>
        <v>20.36</v>
      </c>
      <c r="I411" s="16">
        <f t="shared" si="80"/>
        <v>20.555254286486047</v>
      </c>
      <c r="J411" s="13">
        <f t="shared" si="74"/>
        <v>20.384205032913265</v>
      </c>
      <c r="K411" s="13">
        <f t="shared" si="75"/>
        <v>0.17104925357278233</v>
      </c>
      <c r="L411" s="13">
        <f t="shared" si="76"/>
        <v>0</v>
      </c>
      <c r="M411" s="13">
        <f t="shared" si="81"/>
        <v>0.34691911977960393</v>
      </c>
      <c r="N411" s="13">
        <f t="shared" si="77"/>
        <v>1.818431039947065E-2</v>
      </c>
      <c r="O411" s="13">
        <f t="shared" si="78"/>
        <v>1.818431039947065E-2</v>
      </c>
      <c r="P411" s="1"/>
      <c r="Q411">
        <v>21.795976722868652</v>
      </c>
    </row>
    <row r="412" spans="1:18" x14ac:dyDescent="0.2">
      <c r="A412" s="14">
        <f t="shared" si="79"/>
        <v>34516</v>
      </c>
      <c r="B412" s="1">
        <f t="shared" si="82"/>
        <v>7</v>
      </c>
      <c r="F412" s="34">
        <v>12.43333333</v>
      </c>
      <c r="G412" s="13">
        <f t="shared" si="72"/>
        <v>0</v>
      </c>
      <c r="H412" s="13">
        <f t="shared" si="73"/>
        <v>12.43333333</v>
      </c>
      <c r="I412" s="16">
        <f t="shared" si="80"/>
        <v>12.604382583572782</v>
      </c>
      <c r="J412" s="13">
        <f t="shared" si="74"/>
        <v>12.571466310770292</v>
      </c>
      <c r="K412" s="13">
        <f t="shared" si="75"/>
        <v>3.2916272802490099E-2</v>
      </c>
      <c r="L412" s="13">
        <f t="shared" si="76"/>
        <v>0</v>
      </c>
      <c r="M412" s="13">
        <f t="shared" si="81"/>
        <v>0.32873480938013327</v>
      </c>
      <c r="N412" s="13">
        <f t="shared" si="77"/>
        <v>1.7231151216677933E-2</v>
      </c>
      <c r="O412" s="13">
        <f t="shared" si="78"/>
        <v>1.7231151216677933E-2</v>
      </c>
      <c r="P412" s="1"/>
      <c r="Q412">
        <v>23.139400113456659</v>
      </c>
    </row>
    <row r="413" spans="1:18" ht="13.5" customHeight="1" thickBot="1" x14ac:dyDescent="0.25">
      <c r="A413" s="14">
        <f t="shared" si="79"/>
        <v>34547</v>
      </c>
      <c r="B413" s="3">
        <f t="shared" si="82"/>
        <v>8</v>
      </c>
      <c r="F413" s="34">
        <v>29.626666669999999</v>
      </c>
      <c r="G413" s="13">
        <f t="shared" si="72"/>
        <v>0</v>
      </c>
      <c r="H413" s="13">
        <f t="shared" si="73"/>
        <v>29.626666669999999</v>
      </c>
      <c r="I413" s="16">
        <f t="shared" si="80"/>
        <v>29.659582942802487</v>
      </c>
      <c r="J413" s="13">
        <f t="shared" si="74"/>
        <v>29.324511620007659</v>
      </c>
      <c r="K413" s="13">
        <f t="shared" si="75"/>
        <v>0.33507132279482832</v>
      </c>
      <c r="L413" s="13">
        <f t="shared" si="76"/>
        <v>0</v>
      </c>
      <c r="M413" s="13">
        <f t="shared" si="81"/>
        <v>0.31150365816345532</v>
      </c>
      <c r="N413" s="13">
        <f t="shared" si="77"/>
        <v>1.6327953369112341E-2</v>
      </c>
      <c r="O413" s="13">
        <f t="shared" si="78"/>
        <v>1.6327953369112341E-2</v>
      </c>
      <c r="P413" s="1"/>
      <c r="Q413">
        <v>24.808498193548381</v>
      </c>
    </row>
    <row r="414" spans="1:18" x14ac:dyDescent="0.2">
      <c r="A414" s="14">
        <f t="shared" si="79"/>
        <v>34578</v>
      </c>
      <c r="B414" s="1">
        <v>9</v>
      </c>
      <c r="F414" s="34">
        <v>20.193333330000002</v>
      </c>
      <c r="G414" s="13">
        <f t="shared" si="72"/>
        <v>0</v>
      </c>
      <c r="H414" s="13">
        <f t="shared" si="73"/>
        <v>20.193333330000002</v>
      </c>
      <c r="I414" s="16">
        <f t="shared" si="80"/>
        <v>20.52840465279483</v>
      </c>
      <c r="J414" s="13">
        <f t="shared" si="74"/>
        <v>20.390750058163999</v>
      </c>
      <c r="K414" s="13">
        <f t="shared" si="75"/>
        <v>0.13765459463083118</v>
      </c>
      <c r="L414" s="13">
        <f t="shared" si="76"/>
        <v>0</v>
      </c>
      <c r="M414" s="13">
        <f t="shared" si="81"/>
        <v>0.29517570479434296</v>
      </c>
      <c r="N414" s="13">
        <f t="shared" si="77"/>
        <v>1.5472098054938105E-2</v>
      </c>
      <c r="O414" s="13">
        <f t="shared" si="78"/>
        <v>1.5472098054938105E-2</v>
      </c>
      <c r="P414" s="1"/>
      <c r="Q414">
        <v>23.326802219926879</v>
      </c>
    </row>
    <row r="415" spans="1:18" x14ac:dyDescent="0.2">
      <c r="A415" s="14">
        <f t="shared" si="79"/>
        <v>34608</v>
      </c>
      <c r="B415" s="1">
        <f>B414+1</f>
        <v>10</v>
      </c>
      <c r="F415" s="34">
        <v>13.54</v>
      </c>
      <c r="G415" s="13">
        <f t="shared" si="72"/>
        <v>0</v>
      </c>
      <c r="H415" s="13">
        <f t="shared" si="73"/>
        <v>13.54</v>
      </c>
      <c r="I415" s="16">
        <f t="shared" si="80"/>
        <v>13.67765459463083</v>
      </c>
      <c r="J415" s="13">
        <f t="shared" si="74"/>
        <v>13.579477373538543</v>
      </c>
      <c r="K415" s="13">
        <f t="shared" si="75"/>
        <v>9.8177221092287326E-2</v>
      </c>
      <c r="L415" s="13">
        <f t="shared" si="76"/>
        <v>0</v>
      </c>
      <c r="M415" s="13">
        <f t="shared" si="81"/>
        <v>0.27970360673940486</v>
      </c>
      <c r="N415" s="13">
        <f t="shared" si="77"/>
        <v>1.4661103740929755E-2</v>
      </c>
      <c r="O415" s="13">
        <f t="shared" si="78"/>
        <v>1.4661103740929755E-2</v>
      </c>
      <c r="P415" s="1"/>
      <c r="Q415">
        <v>17.0940811027127</v>
      </c>
    </row>
    <row r="416" spans="1:18" x14ac:dyDescent="0.2">
      <c r="A416" s="14">
        <f t="shared" si="79"/>
        <v>34639</v>
      </c>
      <c r="B416" s="1">
        <f>B415+1</f>
        <v>11</v>
      </c>
      <c r="F416" s="34">
        <v>45.293333330000003</v>
      </c>
      <c r="G416" s="13">
        <f t="shared" si="72"/>
        <v>0</v>
      </c>
      <c r="H416" s="13">
        <f t="shared" si="73"/>
        <v>45.293333330000003</v>
      </c>
      <c r="I416" s="16">
        <f t="shared" si="80"/>
        <v>45.391510551092288</v>
      </c>
      <c r="J416" s="13">
        <f t="shared" si="74"/>
        <v>41.874086701883016</v>
      </c>
      <c r="K416" s="13">
        <f t="shared" si="75"/>
        <v>3.5174238492092726</v>
      </c>
      <c r="L416" s="13">
        <f t="shared" si="76"/>
        <v>0</v>
      </c>
      <c r="M416" s="13">
        <f t="shared" si="81"/>
        <v>0.26504250299847509</v>
      </c>
      <c r="N416" s="13">
        <f t="shared" si="77"/>
        <v>1.3892618967322355E-2</v>
      </c>
      <c r="O416" s="13">
        <f t="shared" si="78"/>
        <v>1.3892618967322355E-2</v>
      </c>
      <c r="Q416">
        <v>16.447174099778131</v>
      </c>
    </row>
    <row r="417" spans="1:17" x14ac:dyDescent="0.2">
      <c r="A417" s="14">
        <f t="shared" si="79"/>
        <v>34669</v>
      </c>
      <c r="B417" s="1">
        <f>B416+1</f>
        <v>12</v>
      </c>
      <c r="F417" s="34">
        <v>66.533333330000005</v>
      </c>
      <c r="G417" s="13">
        <f t="shared" si="72"/>
        <v>0.18803895089609909</v>
      </c>
      <c r="H417" s="13">
        <f t="shared" si="73"/>
        <v>66.345294379103905</v>
      </c>
      <c r="I417" s="16">
        <f t="shared" si="80"/>
        <v>69.862718228313184</v>
      </c>
      <c r="J417" s="13">
        <f t="shared" si="74"/>
        <v>48.982901464335207</v>
      </c>
      <c r="K417" s="13">
        <f t="shared" si="75"/>
        <v>20.879816763977978</v>
      </c>
      <c r="L417" s="13">
        <f t="shared" si="76"/>
        <v>0.19519606712722121</v>
      </c>
      <c r="M417" s="13">
        <f t="shared" si="81"/>
        <v>0.44634595115837394</v>
      </c>
      <c r="N417" s="13">
        <f t="shared" si="77"/>
        <v>2.339592388729456E-2</v>
      </c>
      <c r="O417" s="13">
        <f t="shared" si="78"/>
        <v>0.21143487478339365</v>
      </c>
      <c r="Q417">
        <v>9.7778831347747044</v>
      </c>
    </row>
    <row r="418" spans="1:17" x14ac:dyDescent="0.2">
      <c r="A418" s="14">
        <f t="shared" si="79"/>
        <v>34700</v>
      </c>
      <c r="B418" s="1">
        <v>1</v>
      </c>
      <c r="F418" s="34">
        <v>86.84</v>
      </c>
      <c r="G418" s="13">
        <f t="shared" si="72"/>
        <v>0.59417228429609903</v>
      </c>
      <c r="H418" s="13">
        <f t="shared" si="73"/>
        <v>86.245827715703911</v>
      </c>
      <c r="I418" s="16">
        <f t="shared" si="80"/>
        <v>106.93044841255465</v>
      </c>
      <c r="J418" s="13">
        <f t="shared" si="74"/>
        <v>62.311299109519162</v>
      </c>
      <c r="K418" s="13">
        <f t="shared" si="75"/>
        <v>44.619149303035492</v>
      </c>
      <c r="L418" s="13">
        <f t="shared" si="76"/>
        <v>1.1633370514671646</v>
      </c>
      <c r="M418" s="13">
        <f t="shared" si="81"/>
        <v>1.5862870787382439</v>
      </c>
      <c r="N418" s="13">
        <f t="shared" si="77"/>
        <v>8.3147728037506835E-2</v>
      </c>
      <c r="O418" s="13">
        <f t="shared" si="78"/>
        <v>0.67732001233360584</v>
      </c>
      <c r="Q418">
        <v>11.417347122580651</v>
      </c>
    </row>
    <row r="419" spans="1:17" x14ac:dyDescent="0.2">
      <c r="A419" s="14">
        <f t="shared" si="79"/>
        <v>34731</v>
      </c>
      <c r="B419" s="1">
        <f t="shared" ref="B419:B425" si="83">B418+1</f>
        <v>2</v>
      </c>
      <c r="F419" s="34">
        <v>108.19333330000001</v>
      </c>
      <c r="G419" s="13">
        <f t="shared" si="72"/>
        <v>1.0212389502960992</v>
      </c>
      <c r="H419" s="13">
        <f t="shared" si="73"/>
        <v>107.17209434970391</v>
      </c>
      <c r="I419" s="16">
        <f t="shared" si="80"/>
        <v>150.62790660127226</v>
      </c>
      <c r="J419" s="13">
        <f t="shared" si="74"/>
        <v>78.76340284489612</v>
      </c>
      <c r="K419" s="13">
        <f t="shared" si="75"/>
        <v>71.864503756376138</v>
      </c>
      <c r="L419" s="13">
        <f t="shared" si="76"/>
        <v>2.2744611420771315</v>
      </c>
      <c r="M419" s="13">
        <f t="shared" si="81"/>
        <v>3.7776004927778684</v>
      </c>
      <c r="N419" s="13">
        <f t="shared" si="77"/>
        <v>0.19800886145885074</v>
      </c>
      <c r="O419" s="13">
        <f t="shared" si="78"/>
        <v>1.2192478117549499</v>
      </c>
      <c r="Q419">
        <v>14.14619633075224</v>
      </c>
    </row>
    <row r="420" spans="1:17" x14ac:dyDescent="0.2">
      <c r="A420" s="14">
        <f t="shared" si="79"/>
        <v>34759</v>
      </c>
      <c r="B420" s="1">
        <f t="shared" si="83"/>
        <v>3</v>
      </c>
      <c r="F420" s="34">
        <v>33.64</v>
      </c>
      <c r="G420" s="13">
        <f t="shared" si="72"/>
        <v>0</v>
      </c>
      <c r="H420" s="13">
        <f t="shared" si="73"/>
        <v>33.64</v>
      </c>
      <c r="I420" s="16">
        <f t="shared" si="80"/>
        <v>103.23004261429901</v>
      </c>
      <c r="J420" s="13">
        <f t="shared" si="74"/>
        <v>72.714195725152649</v>
      </c>
      <c r="K420" s="13">
        <f t="shared" si="75"/>
        <v>30.51584688914636</v>
      </c>
      <c r="L420" s="13">
        <f t="shared" si="76"/>
        <v>0.58817407841549652</v>
      </c>
      <c r="M420" s="13">
        <f t="shared" si="81"/>
        <v>4.167765709734514</v>
      </c>
      <c r="N420" s="13">
        <f t="shared" si="77"/>
        <v>0.21845998394735414</v>
      </c>
      <c r="O420" s="13">
        <f t="shared" si="78"/>
        <v>0.21845998394735414</v>
      </c>
      <c r="Q420">
        <v>15.628719269869579</v>
      </c>
    </row>
    <row r="421" spans="1:17" x14ac:dyDescent="0.2">
      <c r="A421" s="14">
        <f t="shared" si="79"/>
        <v>34790</v>
      </c>
      <c r="B421" s="1">
        <f t="shared" si="83"/>
        <v>4</v>
      </c>
      <c r="F421" s="34">
        <v>84.213333329999998</v>
      </c>
      <c r="G421" s="13">
        <f t="shared" si="72"/>
        <v>0.54163895089609893</v>
      </c>
      <c r="H421" s="13">
        <f t="shared" si="73"/>
        <v>83.671694379103897</v>
      </c>
      <c r="I421" s="16">
        <f t="shared" si="80"/>
        <v>113.59936718983477</v>
      </c>
      <c r="J421" s="13">
        <f t="shared" si="74"/>
        <v>69.971996791851168</v>
      </c>
      <c r="K421" s="13">
        <f t="shared" si="75"/>
        <v>43.627370397983597</v>
      </c>
      <c r="L421" s="13">
        <f t="shared" si="76"/>
        <v>1.1228901769055155</v>
      </c>
      <c r="M421" s="13">
        <f t="shared" si="81"/>
        <v>5.072195902692676</v>
      </c>
      <c r="N421" s="13">
        <f t="shared" si="77"/>
        <v>0.26586711265750623</v>
      </c>
      <c r="O421" s="13">
        <f t="shared" si="78"/>
        <v>0.8075060635536051</v>
      </c>
      <c r="Q421">
        <v>13.573566465561269</v>
      </c>
    </row>
    <row r="422" spans="1:17" x14ac:dyDescent="0.2">
      <c r="A422" s="14">
        <f t="shared" si="79"/>
        <v>34820</v>
      </c>
      <c r="B422" s="1">
        <f t="shared" si="83"/>
        <v>5</v>
      </c>
      <c r="F422" s="34">
        <v>5.3</v>
      </c>
      <c r="G422" s="13">
        <f t="shared" si="72"/>
        <v>0</v>
      </c>
      <c r="H422" s="13">
        <f t="shared" si="73"/>
        <v>5.3</v>
      </c>
      <c r="I422" s="16">
        <f t="shared" si="80"/>
        <v>47.80448022107808</v>
      </c>
      <c r="J422" s="13">
        <f t="shared" si="74"/>
        <v>45.312039276332683</v>
      </c>
      <c r="K422" s="13">
        <f t="shared" si="75"/>
        <v>2.4924409447453968</v>
      </c>
      <c r="L422" s="13">
        <f t="shared" si="76"/>
        <v>0</v>
      </c>
      <c r="M422" s="13">
        <f t="shared" si="81"/>
        <v>4.8063287900351694</v>
      </c>
      <c r="N422" s="13">
        <f t="shared" si="77"/>
        <v>0.25193127048009456</v>
      </c>
      <c r="O422" s="13">
        <f t="shared" si="78"/>
        <v>0.25193127048009456</v>
      </c>
      <c r="Q422">
        <v>20.275228533452921</v>
      </c>
    </row>
    <row r="423" spans="1:17" x14ac:dyDescent="0.2">
      <c r="A423" s="14">
        <f t="shared" si="79"/>
        <v>34851</v>
      </c>
      <c r="B423" s="1">
        <f t="shared" si="83"/>
        <v>6</v>
      </c>
      <c r="F423" s="34">
        <v>2.9933333329999998</v>
      </c>
      <c r="G423" s="13">
        <f t="shared" si="72"/>
        <v>0</v>
      </c>
      <c r="H423" s="13">
        <f t="shared" si="73"/>
        <v>2.9933333329999998</v>
      </c>
      <c r="I423" s="16">
        <f t="shared" si="80"/>
        <v>5.4857742777453966</v>
      </c>
      <c r="J423" s="13">
        <f t="shared" si="74"/>
        <v>5.4815405813684421</v>
      </c>
      <c r="K423" s="13">
        <f t="shared" si="75"/>
        <v>4.2336963769544766E-3</v>
      </c>
      <c r="L423" s="13">
        <f t="shared" si="76"/>
        <v>0</v>
      </c>
      <c r="M423" s="13">
        <f t="shared" si="81"/>
        <v>4.5543975195550752</v>
      </c>
      <c r="N423" s="13">
        <f t="shared" si="77"/>
        <v>0.23872589735262484</v>
      </c>
      <c r="O423" s="13">
        <f t="shared" si="78"/>
        <v>0.23872589735262484</v>
      </c>
      <c r="Q423">
        <v>20.011066744688609</v>
      </c>
    </row>
    <row r="424" spans="1:17" x14ac:dyDescent="0.2">
      <c r="A424" s="14">
        <f t="shared" si="79"/>
        <v>34881</v>
      </c>
      <c r="B424" s="1">
        <f t="shared" si="83"/>
        <v>7</v>
      </c>
      <c r="F424" s="34">
        <v>3.846666667</v>
      </c>
      <c r="G424" s="13">
        <f t="shared" si="72"/>
        <v>0</v>
      </c>
      <c r="H424" s="13">
        <f t="shared" si="73"/>
        <v>3.846666667</v>
      </c>
      <c r="I424" s="16">
        <f t="shared" si="80"/>
        <v>3.8509003633769545</v>
      </c>
      <c r="J424" s="13">
        <f t="shared" si="74"/>
        <v>3.8503326745761095</v>
      </c>
      <c r="K424" s="13">
        <f t="shared" si="75"/>
        <v>5.6768880084501205E-4</v>
      </c>
      <c r="L424" s="13">
        <f t="shared" si="76"/>
        <v>0</v>
      </c>
      <c r="M424" s="13">
        <f t="shared" si="81"/>
        <v>4.3156716222024505</v>
      </c>
      <c r="N424" s="13">
        <f t="shared" si="77"/>
        <v>0.22621270459285375</v>
      </c>
      <c r="O424" s="13">
        <f t="shared" si="78"/>
        <v>0.22621270459285375</v>
      </c>
      <c r="Q424">
        <v>26.78022319354838</v>
      </c>
    </row>
    <row r="425" spans="1:17" ht="13.5" customHeight="1" thickBot="1" x14ac:dyDescent="0.25">
      <c r="A425" s="14">
        <f t="shared" si="79"/>
        <v>34912</v>
      </c>
      <c r="B425" s="3">
        <f t="shared" si="83"/>
        <v>8</v>
      </c>
      <c r="F425" s="34">
        <v>98.28</v>
      </c>
      <c r="G425" s="13">
        <f t="shared" si="72"/>
        <v>0.82297228429609903</v>
      </c>
      <c r="H425" s="13">
        <f t="shared" si="73"/>
        <v>97.457027715703902</v>
      </c>
      <c r="I425" s="16">
        <f t="shared" si="80"/>
        <v>97.457595404504744</v>
      </c>
      <c r="J425" s="13">
        <f t="shared" si="74"/>
        <v>83.117823015372565</v>
      </c>
      <c r="K425" s="13">
        <f t="shared" si="75"/>
        <v>14.339772389132179</v>
      </c>
      <c r="L425" s="13">
        <f t="shared" si="76"/>
        <v>0</v>
      </c>
      <c r="M425" s="13">
        <f t="shared" si="81"/>
        <v>4.0894589176095968</v>
      </c>
      <c r="N425" s="13">
        <f t="shared" si="77"/>
        <v>0.21435541047993917</v>
      </c>
      <c r="O425" s="13">
        <f t="shared" si="78"/>
        <v>1.0373276947760381</v>
      </c>
      <c r="Q425">
        <v>21.87174837689756</v>
      </c>
    </row>
    <row r="426" spans="1:17" x14ac:dyDescent="0.2">
      <c r="A426" s="14">
        <f t="shared" si="79"/>
        <v>34943</v>
      </c>
      <c r="B426" s="1">
        <v>9</v>
      </c>
      <c r="F426" s="34">
        <v>7.56</v>
      </c>
      <c r="G426" s="13">
        <f t="shared" si="72"/>
        <v>0</v>
      </c>
      <c r="H426" s="13">
        <f t="shared" si="73"/>
        <v>7.56</v>
      </c>
      <c r="I426" s="16">
        <f t="shared" si="80"/>
        <v>21.899772389132178</v>
      </c>
      <c r="J426" s="13">
        <f t="shared" si="74"/>
        <v>21.647237513978652</v>
      </c>
      <c r="K426" s="13">
        <f t="shared" si="75"/>
        <v>0.25253487515352546</v>
      </c>
      <c r="L426" s="13">
        <f t="shared" si="76"/>
        <v>0</v>
      </c>
      <c r="M426" s="13">
        <f t="shared" si="81"/>
        <v>3.8751035071296576</v>
      </c>
      <c r="N426" s="13">
        <f t="shared" si="77"/>
        <v>0.20311963505640679</v>
      </c>
      <c r="O426" s="13">
        <f t="shared" si="78"/>
        <v>0.20311963505640679</v>
      </c>
      <c r="Q426">
        <v>20.351495834128912</v>
      </c>
    </row>
    <row r="427" spans="1:17" x14ac:dyDescent="0.2">
      <c r="A427" s="14">
        <f t="shared" si="79"/>
        <v>34973</v>
      </c>
      <c r="B427" s="1">
        <f>B426+1</f>
        <v>10</v>
      </c>
      <c r="F427" s="34">
        <v>0.50666666699999996</v>
      </c>
      <c r="G427" s="13">
        <f t="shared" si="72"/>
        <v>0</v>
      </c>
      <c r="H427" s="13">
        <f t="shared" si="73"/>
        <v>0.50666666699999996</v>
      </c>
      <c r="I427" s="16">
        <f t="shared" si="80"/>
        <v>0.75920154215352542</v>
      </c>
      <c r="J427" s="13">
        <f t="shared" si="74"/>
        <v>0.75918809883688498</v>
      </c>
      <c r="K427" s="13">
        <f t="shared" si="75"/>
        <v>1.3443316640437963E-5</v>
      </c>
      <c r="L427" s="13">
        <f t="shared" si="76"/>
        <v>0</v>
      </c>
      <c r="M427" s="13">
        <f t="shared" si="81"/>
        <v>3.6719838720732509</v>
      </c>
      <c r="N427" s="13">
        <f t="shared" si="77"/>
        <v>0.19247280044423717</v>
      </c>
      <c r="O427" s="13">
        <f t="shared" si="78"/>
        <v>0.19247280044423717</v>
      </c>
      <c r="Q427">
        <v>18.744014793461801</v>
      </c>
    </row>
    <row r="428" spans="1:17" x14ac:dyDescent="0.2">
      <c r="A428" s="14">
        <f t="shared" si="79"/>
        <v>35004</v>
      </c>
      <c r="B428" s="1">
        <f>B427+1</f>
        <v>11</v>
      </c>
      <c r="F428" s="34">
        <v>76.373333329999994</v>
      </c>
      <c r="G428" s="13">
        <f t="shared" si="72"/>
        <v>0.38483895089609887</v>
      </c>
      <c r="H428" s="13">
        <f t="shared" si="73"/>
        <v>75.988494379103898</v>
      </c>
      <c r="I428" s="16">
        <f t="shared" si="80"/>
        <v>75.988507822420544</v>
      </c>
      <c r="J428" s="13">
        <f t="shared" si="74"/>
        <v>57.837167193714933</v>
      </c>
      <c r="K428" s="13">
        <f t="shared" si="75"/>
        <v>18.151340628705611</v>
      </c>
      <c r="L428" s="13">
        <f t="shared" si="76"/>
        <v>8.392294826406102E-2</v>
      </c>
      <c r="M428" s="13">
        <f t="shared" si="81"/>
        <v>3.5634340198930747</v>
      </c>
      <c r="N428" s="13">
        <f t="shared" si="77"/>
        <v>0.18678298949603983</v>
      </c>
      <c r="O428" s="13">
        <f t="shared" si="78"/>
        <v>0.57162194039213876</v>
      </c>
      <c r="Q428">
        <v>13.63082049427072</v>
      </c>
    </row>
    <row r="429" spans="1:17" x14ac:dyDescent="0.2">
      <c r="A429" s="14">
        <f t="shared" si="79"/>
        <v>35034</v>
      </c>
      <c r="B429" s="1">
        <f>B428+1</f>
        <v>12</v>
      </c>
      <c r="F429" s="34">
        <v>65.573333329999997</v>
      </c>
      <c r="G429" s="13">
        <f t="shared" si="72"/>
        <v>0.16883895089609893</v>
      </c>
      <c r="H429" s="13">
        <f t="shared" si="73"/>
        <v>65.404494379103895</v>
      </c>
      <c r="I429" s="16">
        <f t="shared" si="80"/>
        <v>83.471912059545446</v>
      </c>
      <c r="J429" s="13">
        <f t="shared" si="74"/>
        <v>56.340858272434474</v>
      </c>
      <c r="K429" s="13">
        <f t="shared" si="75"/>
        <v>27.131053787110972</v>
      </c>
      <c r="L429" s="13">
        <f t="shared" si="76"/>
        <v>0.45013494356618577</v>
      </c>
      <c r="M429" s="13">
        <f t="shared" si="81"/>
        <v>3.8267859739632204</v>
      </c>
      <c r="N429" s="13">
        <f t="shared" si="77"/>
        <v>0.20058699568676525</v>
      </c>
      <c r="O429" s="13">
        <f t="shared" si="78"/>
        <v>0.36942594658286421</v>
      </c>
      <c r="Q429">
        <v>11.35605738360421</v>
      </c>
    </row>
    <row r="430" spans="1:17" x14ac:dyDescent="0.2">
      <c r="A430" s="14">
        <f t="shared" si="79"/>
        <v>35065</v>
      </c>
      <c r="B430" s="1">
        <v>1</v>
      </c>
      <c r="F430" s="34">
        <v>13.62</v>
      </c>
      <c r="G430" s="13">
        <f t="shared" si="72"/>
        <v>0</v>
      </c>
      <c r="H430" s="13">
        <f t="shared" si="73"/>
        <v>13.62</v>
      </c>
      <c r="I430" s="16">
        <f t="shared" si="80"/>
        <v>40.300918843544785</v>
      </c>
      <c r="J430" s="13">
        <f t="shared" si="74"/>
        <v>35.810229393185672</v>
      </c>
      <c r="K430" s="13">
        <f t="shared" si="75"/>
        <v>4.4906894503591133</v>
      </c>
      <c r="L430" s="13">
        <f t="shared" si="76"/>
        <v>0</v>
      </c>
      <c r="M430" s="13">
        <f t="shared" si="81"/>
        <v>3.626198978276455</v>
      </c>
      <c r="N430" s="13">
        <f t="shared" si="77"/>
        <v>0.19007291334393361</v>
      </c>
      <c r="O430" s="13">
        <f t="shared" si="78"/>
        <v>0.19007291334393361</v>
      </c>
      <c r="Q430">
        <v>11.682590122580651</v>
      </c>
    </row>
    <row r="431" spans="1:17" x14ac:dyDescent="0.2">
      <c r="A431" s="14">
        <f t="shared" si="79"/>
        <v>35096</v>
      </c>
      <c r="B431" s="1">
        <f t="shared" ref="B431:B437" si="84">B430+1</f>
        <v>2</v>
      </c>
      <c r="F431" s="34">
        <v>9.5733333330000008</v>
      </c>
      <c r="G431" s="13">
        <f t="shared" si="72"/>
        <v>0</v>
      </c>
      <c r="H431" s="13">
        <f t="shared" si="73"/>
        <v>9.5733333330000008</v>
      </c>
      <c r="I431" s="16">
        <f t="shared" si="80"/>
        <v>14.064022783359114</v>
      </c>
      <c r="J431" s="13">
        <f t="shared" si="74"/>
        <v>13.910011157233756</v>
      </c>
      <c r="K431" s="13">
        <f t="shared" si="75"/>
        <v>0.15401162612535835</v>
      </c>
      <c r="L431" s="13">
        <f t="shared" si="76"/>
        <v>0</v>
      </c>
      <c r="M431" s="13">
        <f t="shared" si="81"/>
        <v>3.4361260649325214</v>
      </c>
      <c r="N431" s="13">
        <f t="shared" si="77"/>
        <v>0.18010994313642942</v>
      </c>
      <c r="O431" s="13">
        <f t="shared" si="78"/>
        <v>0.18010994313642942</v>
      </c>
      <c r="Q431">
        <v>14.432040198719429</v>
      </c>
    </row>
    <row r="432" spans="1:17" x14ac:dyDescent="0.2">
      <c r="A432" s="14">
        <f t="shared" si="79"/>
        <v>35125</v>
      </c>
      <c r="B432" s="1">
        <f t="shared" si="84"/>
        <v>3</v>
      </c>
      <c r="F432" s="34">
        <v>69.62</v>
      </c>
      <c r="G432" s="13">
        <f t="shared" si="72"/>
        <v>0.2497722842960991</v>
      </c>
      <c r="H432" s="13">
        <f t="shared" si="73"/>
        <v>69.370227715703905</v>
      </c>
      <c r="I432" s="16">
        <f t="shared" si="80"/>
        <v>69.524239341829258</v>
      </c>
      <c r="J432" s="13">
        <f t="shared" si="74"/>
        <v>56.781034286158224</v>
      </c>
      <c r="K432" s="13">
        <f t="shared" si="75"/>
        <v>12.743205055671034</v>
      </c>
      <c r="L432" s="13">
        <f t="shared" si="76"/>
        <v>0</v>
      </c>
      <c r="M432" s="13">
        <f t="shared" si="81"/>
        <v>3.2560161217960921</v>
      </c>
      <c r="N432" s="13">
        <f t="shared" si="77"/>
        <v>0.17066919765631711</v>
      </c>
      <c r="O432" s="13">
        <f t="shared" si="78"/>
        <v>0.42044148195241621</v>
      </c>
      <c r="Q432">
        <v>15.051803616720999</v>
      </c>
    </row>
    <row r="433" spans="1:17" x14ac:dyDescent="0.2">
      <c r="A433" s="14">
        <f t="shared" si="79"/>
        <v>35156</v>
      </c>
      <c r="B433" s="1">
        <f t="shared" si="84"/>
        <v>4</v>
      </c>
      <c r="F433" s="34">
        <v>34.76</v>
      </c>
      <c r="G433" s="13">
        <f t="shared" si="72"/>
        <v>0</v>
      </c>
      <c r="H433" s="13">
        <f t="shared" si="73"/>
        <v>34.76</v>
      </c>
      <c r="I433" s="16">
        <f t="shared" si="80"/>
        <v>47.503205055671032</v>
      </c>
      <c r="J433" s="13">
        <f t="shared" si="74"/>
        <v>43.112538788471461</v>
      </c>
      <c r="K433" s="13">
        <f t="shared" si="75"/>
        <v>4.3906662671995704</v>
      </c>
      <c r="L433" s="13">
        <f t="shared" si="76"/>
        <v>0</v>
      </c>
      <c r="M433" s="13">
        <f t="shared" si="81"/>
        <v>3.0853469241397748</v>
      </c>
      <c r="N433" s="13">
        <f t="shared" si="77"/>
        <v>0.16172330367450741</v>
      </c>
      <c r="O433" s="13">
        <f t="shared" si="78"/>
        <v>0.16172330367450741</v>
      </c>
      <c r="Q433">
        <v>15.661134961977311</v>
      </c>
    </row>
    <row r="434" spans="1:17" x14ac:dyDescent="0.2">
      <c r="A434" s="14">
        <f t="shared" si="79"/>
        <v>35186</v>
      </c>
      <c r="B434" s="1">
        <f t="shared" si="84"/>
        <v>5</v>
      </c>
      <c r="F434" s="34">
        <v>44.846666669999998</v>
      </c>
      <c r="G434" s="13">
        <f t="shared" si="72"/>
        <v>0</v>
      </c>
      <c r="H434" s="13">
        <f t="shared" si="73"/>
        <v>44.846666669999998</v>
      </c>
      <c r="I434" s="16">
        <f t="shared" si="80"/>
        <v>49.237332937199568</v>
      </c>
      <c r="J434" s="13">
        <f t="shared" si="74"/>
        <v>45.094670231969459</v>
      </c>
      <c r="K434" s="13">
        <f t="shared" si="75"/>
        <v>4.1426627052301086</v>
      </c>
      <c r="L434" s="13">
        <f t="shared" si="76"/>
        <v>0</v>
      </c>
      <c r="M434" s="13">
        <f t="shared" si="81"/>
        <v>2.9236236204652672</v>
      </c>
      <c r="N434" s="13">
        <f t="shared" si="77"/>
        <v>0.15324632277269548</v>
      </c>
      <c r="O434" s="13">
        <f t="shared" si="78"/>
        <v>0.15324632277269548</v>
      </c>
      <c r="Q434">
        <v>16.94044330817087</v>
      </c>
    </row>
    <row r="435" spans="1:17" x14ac:dyDescent="0.2">
      <c r="A435" s="14">
        <f t="shared" si="79"/>
        <v>35217</v>
      </c>
      <c r="B435" s="1">
        <f t="shared" si="84"/>
        <v>6</v>
      </c>
      <c r="F435" s="34">
        <v>42.633333329999999</v>
      </c>
      <c r="G435" s="13">
        <f t="shared" si="72"/>
        <v>0</v>
      </c>
      <c r="H435" s="13">
        <f t="shared" si="73"/>
        <v>42.633333329999999</v>
      </c>
      <c r="I435" s="16">
        <f t="shared" si="80"/>
        <v>46.775996035230108</v>
      </c>
      <c r="J435" s="13">
        <f t="shared" si="74"/>
        <v>44.977224856519832</v>
      </c>
      <c r="K435" s="13">
        <f t="shared" si="75"/>
        <v>1.7987711787102754</v>
      </c>
      <c r="L435" s="13">
        <f t="shared" si="76"/>
        <v>0</v>
      </c>
      <c r="M435" s="13">
        <f t="shared" si="81"/>
        <v>2.7703772976925718</v>
      </c>
      <c r="N435" s="13">
        <f t="shared" si="77"/>
        <v>0.14521367613550085</v>
      </c>
      <c r="O435" s="13">
        <f t="shared" si="78"/>
        <v>0.14521367613550085</v>
      </c>
      <c r="Q435">
        <v>22.27323815315922</v>
      </c>
    </row>
    <row r="436" spans="1:17" x14ac:dyDescent="0.2">
      <c r="A436" s="14">
        <f t="shared" si="79"/>
        <v>35247</v>
      </c>
      <c r="B436" s="1">
        <f t="shared" si="84"/>
        <v>7</v>
      </c>
      <c r="F436" s="34">
        <v>4.2733333330000001</v>
      </c>
      <c r="G436" s="13">
        <f t="shared" si="72"/>
        <v>0</v>
      </c>
      <c r="H436" s="13">
        <f t="shared" si="73"/>
        <v>4.2733333330000001</v>
      </c>
      <c r="I436" s="16">
        <f t="shared" si="80"/>
        <v>6.0721045117102754</v>
      </c>
      <c r="J436" s="13">
        <f t="shared" si="74"/>
        <v>6.0687850904103025</v>
      </c>
      <c r="K436" s="13">
        <f t="shared" si="75"/>
        <v>3.31942129997298E-3</v>
      </c>
      <c r="L436" s="13">
        <f t="shared" si="76"/>
        <v>0</v>
      </c>
      <c r="M436" s="13">
        <f t="shared" si="81"/>
        <v>2.6251636215570708</v>
      </c>
      <c r="N436" s="13">
        <f t="shared" si="77"/>
        <v>0.13760207328474497</v>
      </c>
      <c r="O436" s="13">
        <f t="shared" si="78"/>
        <v>0.13760207328474497</v>
      </c>
      <c r="Q436">
        <v>23.89645719354839</v>
      </c>
    </row>
    <row r="437" spans="1:17" ht="13.5" customHeight="1" thickBot="1" x14ac:dyDescent="0.25">
      <c r="A437" s="14">
        <f t="shared" si="79"/>
        <v>35278</v>
      </c>
      <c r="B437" s="3">
        <f t="shared" si="84"/>
        <v>8</v>
      </c>
      <c r="F437" s="34">
        <v>42.013333330000002</v>
      </c>
      <c r="G437" s="13">
        <f t="shared" si="72"/>
        <v>0</v>
      </c>
      <c r="H437" s="13">
        <f t="shared" si="73"/>
        <v>42.013333330000002</v>
      </c>
      <c r="I437" s="16">
        <f t="shared" si="80"/>
        <v>42.016652751299972</v>
      </c>
      <c r="J437" s="13">
        <f t="shared" si="74"/>
        <v>41.029756784842796</v>
      </c>
      <c r="K437" s="13">
        <f t="shared" si="75"/>
        <v>0.98689596645717614</v>
      </c>
      <c r="L437" s="13">
        <f t="shared" si="76"/>
        <v>0</v>
      </c>
      <c r="M437" s="13">
        <f t="shared" si="81"/>
        <v>2.4875615482723257</v>
      </c>
      <c r="N437" s="13">
        <f t="shared" si="77"/>
        <v>0.1303894445492341</v>
      </c>
      <c r="O437" s="13">
        <f t="shared" si="78"/>
        <v>0.1303894445492341</v>
      </c>
      <c r="Q437">
        <v>24.421165958094189</v>
      </c>
    </row>
    <row r="438" spans="1:17" x14ac:dyDescent="0.2">
      <c r="A438" s="14">
        <f t="shared" si="79"/>
        <v>35309</v>
      </c>
      <c r="B438" s="1">
        <v>9</v>
      </c>
      <c r="F438" s="34">
        <v>39.659999999999997</v>
      </c>
      <c r="G438" s="13">
        <f t="shared" si="72"/>
        <v>0</v>
      </c>
      <c r="H438" s="13">
        <f t="shared" si="73"/>
        <v>39.659999999999997</v>
      </c>
      <c r="I438" s="16">
        <f t="shared" si="80"/>
        <v>40.646895966457173</v>
      </c>
      <c r="J438" s="13">
        <f t="shared" si="74"/>
        <v>39.426092732242054</v>
      </c>
      <c r="K438" s="13">
        <f t="shared" si="75"/>
        <v>1.2208032342151185</v>
      </c>
      <c r="L438" s="13">
        <f t="shared" si="76"/>
        <v>0</v>
      </c>
      <c r="M438" s="13">
        <f t="shared" si="81"/>
        <v>2.3571721037230917</v>
      </c>
      <c r="N438" s="13">
        <f t="shared" si="77"/>
        <v>0.12355487707424409</v>
      </c>
      <c r="O438" s="13">
        <f t="shared" si="78"/>
        <v>0.12355487707424409</v>
      </c>
      <c r="Q438">
        <v>22.127305092200441</v>
      </c>
    </row>
    <row r="439" spans="1:17" x14ac:dyDescent="0.2">
      <c r="A439" s="14">
        <f t="shared" si="79"/>
        <v>35339</v>
      </c>
      <c r="B439" s="1">
        <f>B438+1</f>
        <v>10</v>
      </c>
      <c r="F439" s="34">
        <v>2.326666667</v>
      </c>
      <c r="G439" s="13">
        <f t="shared" si="72"/>
        <v>0</v>
      </c>
      <c r="H439" s="13">
        <f t="shared" si="73"/>
        <v>2.326666667</v>
      </c>
      <c r="I439" s="16">
        <f t="shared" si="80"/>
        <v>3.5474699012151185</v>
      </c>
      <c r="J439" s="13">
        <f t="shared" si="74"/>
        <v>3.545971616755788</v>
      </c>
      <c r="K439" s="13">
        <f t="shared" si="75"/>
        <v>1.4982844593305344E-3</v>
      </c>
      <c r="L439" s="13">
        <f t="shared" si="76"/>
        <v>0</v>
      </c>
      <c r="M439" s="13">
        <f t="shared" si="81"/>
        <v>2.2336172266488474</v>
      </c>
      <c r="N439" s="13">
        <f t="shared" si="77"/>
        <v>0.11707855418516881</v>
      </c>
      <c r="O439" s="13">
        <f t="shared" si="78"/>
        <v>0.11707855418516881</v>
      </c>
      <c r="Q439">
        <v>18.11463843730747</v>
      </c>
    </row>
    <row r="440" spans="1:17" x14ac:dyDescent="0.2">
      <c r="A440" s="14">
        <f t="shared" si="79"/>
        <v>35370</v>
      </c>
      <c r="B440" s="1">
        <f>B439+1</f>
        <v>11</v>
      </c>
      <c r="F440" s="34">
        <v>5.1866666669999999</v>
      </c>
      <c r="G440" s="13">
        <f t="shared" si="72"/>
        <v>0</v>
      </c>
      <c r="H440" s="13">
        <f t="shared" si="73"/>
        <v>5.1866666669999999</v>
      </c>
      <c r="I440" s="16">
        <f t="shared" si="80"/>
        <v>5.1881649514593304</v>
      </c>
      <c r="J440" s="13">
        <f t="shared" si="74"/>
        <v>5.1800087939312744</v>
      </c>
      <c r="K440" s="13">
        <f t="shared" si="75"/>
        <v>8.156157528055985E-3</v>
      </c>
      <c r="L440" s="13">
        <f t="shared" si="76"/>
        <v>0</v>
      </c>
      <c r="M440" s="13">
        <f t="shared" si="81"/>
        <v>2.1165386724636788</v>
      </c>
      <c r="N440" s="13">
        <f t="shared" si="77"/>
        <v>0.11094169792951795</v>
      </c>
      <c r="O440" s="13">
        <f t="shared" si="78"/>
        <v>0.11094169792951795</v>
      </c>
      <c r="Q440">
        <v>14.14839687430173</v>
      </c>
    </row>
    <row r="441" spans="1:17" x14ac:dyDescent="0.2">
      <c r="A441" s="14">
        <f t="shared" si="79"/>
        <v>35400</v>
      </c>
      <c r="B441" s="1">
        <f>B440+1</f>
        <v>12</v>
      </c>
      <c r="F441" s="34">
        <v>20.59333333</v>
      </c>
      <c r="G441" s="13">
        <f t="shared" si="72"/>
        <v>0</v>
      </c>
      <c r="H441" s="13">
        <f t="shared" si="73"/>
        <v>20.59333333</v>
      </c>
      <c r="I441" s="16">
        <f t="shared" si="80"/>
        <v>20.601489487528056</v>
      </c>
      <c r="J441" s="13">
        <f t="shared" si="74"/>
        <v>19.742377644502973</v>
      </c>
      <c r="K441" s="13">
        <f t="shared" si="75"/>
        <v>0.85911184302508303</v>
      </c>
      <c r="L441" s="13">
        <f t="shared" si="76"/>
        <v>0</v>
      </c>
      <c r="M441" s="13">
        <f t="shared" si="81"/>
        <v>2.0055969745341606</v>
      </c>
      <c r="N441" s="13">
        <f t="shared" si="77"/>
        <v>0.10512651463066632</v>
      </c>
      <c r="O441" s="13">
        <f t="shared" si="78"/>
        <v>0.10512651463066632</v>
      </c>
      <c r="Q441">
        <v>9.8626075242141233</v>
      </c>
    </row>
    <row r="442" spans="1:17" x14ac:dyDescent="0.2">
      <c r="A442" s="14">
        <f t="shared" si="79"/>
        <v>35431</v>
      </c>
      <c r="B442" s="1">
        <v>1</v>
      </c>
      <c r="F442" s="34">
        <v>18.54666667</v>
      </c>
      <c r="G442" s="13">
        <f t="shared" si="72"/>
        <v>0</v>
      </c>
      <c r="H442" s="13">
        <f t="shared" si="73"/>
        <v>18.54666667</v>
      </c>
      <c r="I442" s="16">
        <f t="shared" si="80"/>
        <v>19.405778513025083</v>
      </c>
      <c r="J442" s="13">
        <f t="shared" si="74"/>
        <v>18.809137040227942</v>
      </c>
      <c r="K442" s="13">
        <f t="shared" si="75"/>
        <v>0.59664147279714186</v>
      </c>
      <c r="L442" s="13">
        <f t="shared" si="76"/>
        <v>0</v>
      </c>
      <c r="M442" s="13">
        <f t="shared" si="81"/>
        <v>1.9004704599034943</v>
      </c>
      <c r="N442" s="13">
        <f t="shared" si="77"/>
        <v>9.9616143295488832E-2</v>
      </c>
      <c r="O442" s="13">
        <f t="shared" si="78"/>
        <v>9.9616143295488832E-2</v>
      </c>
      <c r="Q442">
        <v>11.37208312258065</v>
      </c>
    </row>
    <row r="443" spans="1:17" x14ac:dyDescent="0.2">
      <c r="A443" s="14">
        <f t="shared" si="79"/>
        <v>35462</v>
      </c>
      <c r="B443" s="1">
        <f t="shared" ref="B443:B449" si="85">B442+1</f>
        <v>2</v>
      </c>
      <c r="F443" s="34">
        <v>21.006666670000001</v>
      </c>
      <c r="G443" s="13">
        <f t="shared" si="72"/>
        <v>0</v>
      </c>
      <c r="H443" s="13">
        <f t="shared" si="73"/>
        <v>21.006666670000001</v>
      </c>
      <c r="I443" s="16">
        <f t="shared" si="80"/>
        <v>21.603308142797143</v>
      </c>
      <c r="J443" s="13">
        <f t="shared" si="74"/>
        <v>20.951261015407997</v>
      </c>
      <c r="K443" s="13">
        <f t="shared" si="75"/>
        <v>0.65204712738914594</v>
      </c>
      <c r="L443" s="13">
        <f t="shared" si="76"/>
        <v>0</v>
      </c>
      <c r="M443" s="13">
        <f t="shared" si="81"/>
        <v>1.8008543166080055</v>
      </c>
      <c r="N443" s="13">
        <f t="shared" si="77"/>
        <v>9.4394606726290464E-2</v>
      </c>
      <c r="O443" s="13">
        <f t="shared" si="78"/>
        <v>9.4394606726290464E-2</v>
      </c>
      <c r="Q443">
        <v>13.09104384679474</v>
      </c>
    </row>
    <row r="444" spans="1:17" x14ac:dyDescent="0.2">
      <c r="A444" s="14">
        <f t="shared" si="79"/>
        <v>35490</v>
      </c>
      <c r="B444" s="1">
        <f t="shared" si="85"/>
        <v>3</v>
      </c>
      <c r="F444" s="34">
        <v>11.16</v>
      </c>
      <c r="G444" s="13">
        <f t="shared" si="72"/>
        <v>0</v>
      </c>
      <c r="H444" s="13">
        <f t="shared" si="73"/>
        <v>11.16</v>
      </c>
      <c r="I444" s="16">
        <f t="shared" si="80"/>
        <v>11.812047127389146</v>
      </c>
      <c r="J444" s="13">
        <f t="shared" si="74"/>
        <v>11.725909565053458</v>
      </c>
      <c r="K444" s="13">
        <f t="shared" si="75"/>
        <v>8.6137562335688145E-2</v>
      </c>
      <c r="L444" s="13">
        <f t="shared" si="76"/>
        <v>0</v>
      </c>
      <c r="M444" s="13">
        <f t="shared" si="81"/>
        <v>1.7064597098817151</v>
      </c>
      <c r="N444" s="13">
        <f t="shared" si="77"/>
        <v>8.9446765195280845E-2</v>
      </c>
      <c r="O444" s="13">
        <f t="shared" si="78"/>
        <v>8.9446765195280845E-2</v>
      </c>
      <c r="Q444">
        <v>14.886474661298459</v>
      </c>
    </row>
    <row r="445" spans="1:17" x14ac:dyDescent="0.2">
      <c r="A445" s="14">
        <f t="shared" si="79"/>
        <v>35521</v>
      </c>
      <c r="B445" s="1">
        <f t="shared" si="85"/>
        <v>4</v>
      </c>
      <c r="F445" s="34">
        <v>8.5</v>
      </c>
      <c r="G445" s="13">
        <f t="shared" si="72"/>
        <v>0</v>
      </c>
      <c r="H445" s="13">
        <f t="shared" si="73"/>
        <v>8.5</v>
      </c>
      <c r="I445" s="16">
        <f t="shared" si="80"/>
        <v>8.5861375623356881</v>
      </c>
      <c r="J445" s="13">
        <f t="shared" si="74"/>
        <v>8.5535345031294607</v>
      </c>
      <c r="K445" s="13">
        <f t="shared" si="75"/>
        <v>3.2603059206227414E-2</v>
      </c>
      <c r="L445" s="13">
        <f t="shared" si="76"/>
        <v>0</v>
      </c>
      <c r="M445" s="13">
        <f t="shared" si="81"/>
        <v>1.6170129446864343</v>
      </c>
      <c r="N445" s="13">
        <f t="shared" si="77"/>
        <v>8.475827254727436E-2</v>
      </c>
      <c r="O445" s="13">
        <f t="shared" si="78"/>
        <v>8.475827254727436E-2</v>
      </c>
      <c r="Q445">
        <v>15.02944056977193</v>
      </c>
    </row>
    <row r="446" spans="1:17" x14ac:dyDescent="0.2">
      <c r="A446" s="14">
        <f t="shared" si="79"/>
        <v>35551</v>
      </c>
      <c r="B446" s="1">
        <f t="shared" si="85"/>
        <v>5</v>
      </c>
      <c r="F446" s="34">
        <v>8.1533333330000008</v>
      </c>
      <c r="G446" s="13">
        <f t="shared" si="72"/>
        <v>0</v>
      </c>
      <c r="H446" s="13">
        <f t="shared" si="73"/>
        <v>8.1533333330000008</v>
      </c>
      <c r="I446" s="16">
        <f t="shared" si="80"/>
        <v>8.1859363922062283</v>
      </c>
      <c r="J446" s="13">
        <f t="shared" si="74"/>
        <v>8.1711136551282237</v>
      </c>
      <c r="K446" s="13">
        <f t="shared" si="75"/>
        <v>1.4822737078004522E-2</v>
      </c>
      <c r="L446" s="13">
        <f t="shared" si="76"/>
        <v>0</v>
      </c>
      <c r="M446" s="13">
        <f t="shared" si="81"/>
        <v>1.5322546721391599</v>
      </c>
      <c r="N446" s="13">
        <f t="shared" si="77"/>
        <v>8.0315534603335917E-2</v>
      </c>
      <c r="O446" s="13">
        <f t="shared" si="78"/>
        <v>8.0315534603335917E-2</v>
      </c>
      <c r="Q446">
        <v>19.630815381149329</v>
      </c>
    </row>
    <row r="447" spans="1:17" x14ac:dyDescent="0.2">
      <c r="A447" s="14">
        <f t="shared" si="79"/>
        <v>35582</v>
      </c>
      <c r="B447" s="1">
        <f t="shared" si="85"/>
        <v>6</v>
      </c>
      <c r="F447" s="34">
        <v>0.32</v>
      </c>
      <c r="G447" s="13">
        <f t="shared" si="72"/>
        <v>0</v>
      </c>
      <c r="H447" s="13">
        <f t="shared" si="73"/>
        <v>0.32</v>
      </c>
      <c r="I447" s="16">
        <f t="shared" si="80"/>
        <v>0.33482273707800453</v>
      </c>
      <c r="J447" s="13">
        <f t="shared" si="74"/>
        <v>0.33482173295164519</v>
      </c>
      <c r="K447" s="13">
        <f t="shared" si="75"/>
        <v>1.004126359338553E-6</v>
      </c>
      <c r="L447" s="13">
        <f t="shared" si="76"/>
        <v>0</v>
      </c>
      <c r="M447" s="13">
        <f t="shared" si="81"/>
        <v>1.4519391375358239</v>
      </c>
      <c r="N447" s="13">
        <f t="shared" si="77"/>
        <v>7.610566974476507E-2</v>
      </c>
      <c r="O447" s="13">
        <f t="shared" si="78"/>
        <v>7.610566974476507E-2</v>
      </c>
      <c r="Q447">
        <v>19.721163058466121</v>
      </c>
    </row>
    <row r="448" spans="1:17" x14ac:dyDescent="0.2">
      <c r="A448" s="14">
        <f t="shared" si="79"/>
        <v>35612</v>
      </c>
      <c r="B448" s="1">
        <f t="shared" si="85"/>
        <v>7</v>
      </c>
      <c r="F448" s="34">
        <v>1.1333333329999999</v>
      </c>
      <c r="G448" s="13">
        <f t="shared" si="72"/>
        <v>0</v>
      </c>
      <c r="H448" s="13">
        <f t="shared" si="73"/>
        <v>1.1333333329999999</v>
      </c>
      <c r="I448" s="16">
        <f t="shared" si="80"/>
        <v>1.1333343371263593</v>
      </c>
      <c r="J448" s="13">
        <f t="shared" si="74"/>
        <v>1.1333155653109108</v>
      </c>
      <c r="K448" s="13">
        <f t="shared" si="75"/>
        <v>1.8771815448515028E-5</v>
      </c>
      <c r="L448" s="13">
        <f t="shared" si="76"/>
        <v>0</v>
      </c>
      <c r="M448" s="13">
        <f t="shared" si="81"/>
        <v>1.3758334677910589</v>
      </c>
      <c r="N448" s="13">
        <f t="shared" si="77"/>
        <v>7.2116471563132375E-2</v>
      </c>
      <c r="O448" s="13">
        <f t="shared" si="78"/>
        <v>7.2116471563132375E-2</v>
      </c>
      <c r="Q448">
        <v>24.901174921725062</v>
      </c>
    </row>
    <row r="449" spans="1:17" ht="13.5" customHeight="1" thickBot="1" x14ac:dyDescent="0.25">
      <c r="A449" s="14">
        <f t="shared" si="79"/>
        <v>35643</v>
      </c>
      <c r="B449" s="3">
        <f t="shared" si="85"/>
        <v>8</v>
      </c>
      <c r="F449" s="34">
        <v>14.706666670000001</v>
      </c>
      <c r="G449" s="13">
        <f t="shared" si="72"/>
        <v>0</v>
      </c>
      <c r="H449" s="13">
        <f t="shared" si="73"/>
        <v>14.706666670000001</v>
      </c>
      <c r="I449" s="16">
        <f t="shared" si="80"/>
        <v>14.706685441815448</v>
      </c>
      <c r="J449" s="13">
        <f t="shared" si="74"/>
        <v>14.667811332377179</v>
      </c>
      <c r="K449" s="13">
        <f t="shared" si="75"/>
        <v>3.8874109438269855E-2</v>
      </c>
      <c r="L449" s="13">
        <f t="shared" si="76"/>
        <v>0</v>
      </c>
      <c r="M449" s="13">
        <f t="shared" si="81"/>
        <v>1.3037169962279265</v>
      </c>
      <c r="N449" s="13">
        <f t="shared" si="77"/>
        <v>6.8336373468072878E-2</v>
      </c>
      <c r="O449" s="13">
        <f t="shared" si="78"/>
        <v>6.8336373468072878E-2</v>
      </c>
      <c r="Q449">
        <v>25.25871219354838</v>
      </c>
    </row>
    <row r="450" spans="1:17" x14ac:dyDescent="0.2">
      <c r="A450" s="14">
        <f t="shared" si="79"/>
        <v>35674</v>
      </c>
      <c r="B450" s="1">
        <v>9</v>
      </c>
      <c r="F450" s="34">
        <v>27.54666667</v>
      </c>
      <c r="G450" s="13">
        <f t="shared" si="72"/>
        <v>0</v>
      </c>
      <c r="H450" s="13">
        <f t="shared" si="73"/>
        <v>27.54666667</v>
      </c>
      <c r="I450" s="16">
        <f t="shared" si="80"/>
        <v>27.585540779438269</v>
      </c>
      <c r="J450" s="13">
        <f t="shared" si="74"/>
        <v>27.258049806216185</v>
      </c>
      <c r="K450" s="13">
        <f t="shared" si="75"/>
        <v>0.32749097322208343</v>
      </c>
      <c r="L450" s="13">
        <f t="shared" si="76"/>
        <v>0</v>
      </c>
      <c r="M450" s="13">
        <f t="shared" si="81"/>
        <v>1.2353806227598536</v>
      </c>
      <c r="N450" s="13">
        <f t="shared" si="77"/>
        <v>6.4754415150217584E-2</v>
      </c>
      <c r="O450" s="13">
        <f t="shared" si="78"/>
        <v>6.4754415150217584E-2</v>
      </c>
      <c r="Q450">
        <v>23.411518090306529</v>
      </c>
    </row>
    <row r="451" spans="1:17" x14ac:dyDescent="0.2">
      <c r="A451" s="14">
        <f t="shared" si="79"/>
        <v>35704</v>
      </c>
      <c r="B451" s="1">
        <f>B450+1</f>
        <v>10</v>
      </c>
      <c r="F451" s="34">
        <v>38.4</v>
      </c>
      <c r="G451" s="13">
        <f t="shared" si="72"/>
        <v>0</v>
      </c>
      <c r="H451" s="13">
        <f t="shared" si="73"/>
        <v>38.4</v>
      </c>
      <c r="I451" s="16">
        <f t="shared" si="80"/>
        <v>38.727490973222082</v>
      </c>
      <c r="J451" s="13">
        <f t="shared" si="74"/>
        <v>36.492125157859071</v>
      </c>
      <c r="K451" s="13">
        <f t="shared" si="75"/>
        <v>2.2353658153630107</v>
      </c>
      <c r="L451" s="13">
        <f t="shared" si="76"/>
        <v>0</v>
      </c>
      <c r="M451" s="13">
        <f t="shared" si="81"/>
        <v>1.1706262076096361</v>
      </c>
      <c r="N451" s="13">
        <f t="shared" si="77"/>
        <v>6.1360210802023085E-2</v>
      </c>
      <c r="O451" s="13">
        <f t="shared" si="78"/>
        <v>6.1360210802023085E-2</v>
      </c>
      <c r="Q451">
        <v>16.512485028734069</v>
      </c>
    </row>
    <row r="452" spans="1:17" x14ac:dyDescent="0.2">
      <c r="A452" s="14">
        <f t="shared" si="79"/>
        <v>35735</v>
      </c>
      <c r="B452" s="1">
        <f>B451+1</f>
        <v>11</v>
      </c>
      <c r="F452" s="34">
        <v>77.180000000000007</v>
      </c>
      <c r="G452" s="13">
        <f t="shared" si="72"/>
        <v>0.40097228429609916</v>
      </c>
      <c r="H452" s="13">
        <f t="shared" si="73"/>
        <v>76.779027715703904</v>
      </c>
      <c r="I452" s="16">
        <f t="shared" si="80"/>
        <v>79.014393531066915</v>
      </c>
      <c r="J452" s="13">
        <f t="shared" si="74"/>
        <v>61.825597519619315</v>
      </c>
      <c r="K452" s="13">
        <f t="shared" si="75"/>
        <v>17.1887960114476</v>
      </c>
      <c r="L452" s="13">
        <f t="shared" si="76"/>
        <v>4.4668310767825757E-2</v>
      </c>
      <c r="M452" s="13">
        <f t="shared" si="81"/>
        <v>1.1539343075754389</v>
      </c>
      <c r="N452" s="13">
        <f t="shared" si="77"/>
        <v>6.0485278651925371E-2</v>
      </c>
      <c r="O452" s="13">
        <f t="shared" si="78"/>
        <v>0.46145756294802454</v>
      </c>
      <c r="Q452">
        <v>15.180647988347729</v>
      </c>
    </row>
    <row r="453" spans="1:17" x14ac:dyDescent="0.2">
      <c r="A453" s="14">
        <f t="shared" si="79"/>
        <v>35765</v>
      </c>
      <c r="B453" s="1">
        <f>B452+1</f>
        <v>12</v>
      </c>
      <c r="F453" s="34">
        <v>28.38666667</v>
      </c>
      <c r="G453" s="13">
        <f t="shared" si="72"/>
        <v>0</v>
      </c>
      <c r="H453" s="13">
        <f t="shared" si="73"/>
        <v>28.38666667</v>
      </c>
      <c r="I453" s="16">
        <f t="shared" si="80"/>
        <v>45.530794370679779</v>
      </c>
      <c r="J453" s="13">
        <f t="shared" si="74"/>
        <v>40.251357767216973</v>
      </c>
      <c r="K453" s="13">
        <f t="shared" si="75"/>
        <v>5.2794366034628055</v>
      </c>
      <c r="L453" s="13">
        <f t="shared" si="76"/>
        <v>0</v>
      </c>
      <c r="M453" s="13">
        <f t="shared" si="81"/>
        <v>1.0934490289235135</v>
      </c>
      <c r="N453" s="13">
        <f t="shared" si="77"/>
        <v>5.7314847796734E-2</v>
      </c>
      <c r="O453" s="13">
        <f t="shared" si="78"/>
        <v>5.7314847796734E-2</v>
      </c>
      <c r="Q453">
        <v>13.123800647956481</v>
      </c>
    </row>
    <row r="454" spans="1:17" x14ac:dyDescent="0.2">
      <c r="A454" s="14">
        <f t="shared" si="79"/>
        <v>35796</v>
      </c>
      <c r="B454" s="1">
        <v>1</v>
      </c>
      <c r="F454" s="34">
        <v>16.739999999999998</v>
      </c>
      <c r="G454" s="13">
        <f t="shared" ref="G454:G517" si="86">IF((F454-$J$2)&gt;0,$I$2*(F454-$J$2),0)</f>
        <v>0</v>
      </c>
      <c r="H454" s="13">
        <f t="shared" ref="H454:H517" si="87">F454-G454</f>
        <v>16.739999999999998</v>
      </c>
      <c r="I454" s="16">
        <f t="shared" si="80"/>
        <v>22.019436603462804</v>
      </c>
      <c r="J454" s="13">
        <f t="shared" ref="J454:J517" si="88">I454/SQRT(1+(I454/($K$2*(300+(25*Q454)+0.05*(Q454)^3)))^2)</f>
        <v>21.319698063909161</v>
      </c>
      <c r="K454" s="13">
        <f t="shared" ref="K454:K517" si="89">I454-J454</f>
        <v>0.69973853955364262</v>
      </c>
      <c r="L454" s="13">
        <f t="shared" ref="L454:L517" si="90">IF(K454&gt;$N$2,(K454-$N$2)/$L$2,0)</f>
        <v>0</v>
      </c>
      <c r="M454" s="13">
        <f t="shared" si="81"/>
        <v>1.0361341811267795</v>
      </c>
      <c r="N454" s="13">
        <f t="shared" ref="N454:N517" si="91">$M$2*M454</f>
        <v>5.431060005306293E-2</v>
      </c>
      <c r="O454" s="13">
        <f t="shared" ref="O454:O517" si="92">N454+G454</f>
        <v>5.431060005306293E-2</v>
      </c>
      <c r="Q454">
        <v>12.975521122580639</v>
      </c>
    </row>
    <row r="455" spans="1:17" x14ac:dyDescent="0.2">
      <c r="A455" s="14">
        <f t="shared" ref="A455:A518" si="93">EDATE(A454,1)</f>
        <v>35827</v>
      </c>
      <c r="B455" s="1">
        <f t="shared" ref="B455:B461" si="94">B454+1</f>
        <v>2</v>
      </c>
      <c r="F455" s="34">
        <v>40.5</v>
      </c>
      <c r="G455" s="13">
        <f t="shared" si="86"/>
        <v>0</v>
      </c>
      <c r="H455" s="13">
        <f t="shared" si="87"/>
        <v>40.5</v>
      </c>
      <c r="I455" s="16">
        <f t="shared" ref="I455:I518" si="95">H455+K454-L454</f>
        <v>41.199738539553643</v>
      </c>
      <c r="J455" s="13">
        <f t="shared" si="88"/>
        <v>36.938862013421456</v>
      </c>
      <c r="K455" s="13">
        <f t="shared" si="89"/>
        <v>4.2608765261321864</v>
      </c>
      <c r="L455" s="13">
        <f t="shared" si="90"/>
        <v>0</v>
      </c>
      <c r="M455" s="13">
        <f t="shared" ref="M455:M518" si="96">L455+M454-N454</f>
        <v>0.98182358107371659</v>
      </c>
      <c r="N455" s="13">
        <f t="shared" si="91"/>
        <v>5.1463824672179283E-2</v>
      </c>
      <c r="O455" s="13">
        <f t="shared" si="92"/>
        <v>5.1463824672179283E-2</v>
      </c>
      <c r="Q455">
        <v>12.65628913692389</v>
      </c>
    </row>
    <row r="456" spans="1:17" x14ac:dyDescent="0.2">
      <c r="A456" s="14">
        <f t="shared" si="93"/>
        <v>35855</v>
      </c>
      <c r="B456" s="1">
        <f t="shared" si="94"/>
        <v>3</v>
      </c>
      <c r="F456" s="34">
        <v>95.74</v>
      </c>
      <c r="G456" s="13">
        <f t="shared" si="86"/>
        <v>0.77217228429609897</v>
      </c>
      <c r="H456" s="13">
        <f t="shared" si="87"/>
        <v>94.967827715703891</v>
      </c>
      <c r="I456" s="16">
        <f t="shared" si="95"/>
        <v>99.228704241836084</v>
      </c>
      <c r="J456" s="13">
        <f t="shared" si="88"/>
        <v>62.265657959285086</v>
      </c>
      <c r="K456" s="13">
        <f t="shared" si="89"/>
        <v>36.963046282550998</v>
      </c>
      <c r="L456" s="13">
        <f t="shared" si="90"/>
        <v>0.85110472133467863</v>
      </c>
      <c r="M456" s="13">
        <f t="shared" si="96"/>
        <v>1.7814644777362159</v>
      </c>
      <c r="N456" s="13">
        <f t="shared" si="91"/>
        <v>9.3378257875687057E-2</v>
      </c>
      <c r="O456" s="13">
        <f t="shared" si="92"/>
        <v>0.86555054217178606</v>
      </c>
      <c r="Q456">
        <v>12.03856238377327</v>
      </c>
    </row>
    <row r="457" spans="1:17" x14ac:dyDescent="0.2">
      <c r="A457" s="14">
        <f t="shared" si="93"/>
        <v>35886</v>
      </c>
      <c r="B457" s="1">
        <f t="shared" si="94"/>
        <v>4</v>
      </c>
      <c r="F457" s="34">
        <v>2.9533333329999998</v>
      </c>
      <c r="G457" s="13">
        <f t="shared" si="86"/>
        <v>0</v>
      </c>
      <c r="H457" s="13">
        <f t="shared" si="87"/>
        <v>2.9533333329999998</v>
      </c>
      <c r="I457" s="16">
        <f t="shared" si="95"/>
        <v>39.065274894216316</v>
      </c>
      <c r="J457" s="13">
        <f t="shared" si="88"/>
        <v>36.92904505858499</v>
      </c>
      <c r="K457" s="13">
        <f t="shared" si="89"/>
        <v>2.1362298356313261</v>
      </c>
      <c r="L457" s="13">
        <f t="shared" si="90"/>
        <v>0</v>
      </c>
      <c r="M457" s="13">
        <f t="shared" si="96"/>
        <v>1.6880862198605289</v>
      </c>
      <c r="N457" s="13">
        <f t="shared" si="91"/>
        <v>8.8483689865563972E-2</v>
      </c>
      <c r="O457" s="13">
        <f t="shared" si="92"/>
        <v>8.8483689865563972E-2</v>
      </c>
      <c r="Q457">
        <v>17.054695875097512</v>
      </c>
    </row>
    <row r="458" spans="1:17" x14ac:dyDescent="0.2">
      <c r="A458" s="14">
        <f t="shared" si="93"/>
        <v>35916</v>
      </c>
      <c r="B458" s="1">
        <f t="shared" si="94"/>
        <v>5</v>
      </c>
      <c r="F458" s="34">
        <v>2.5733333329999999</v>
      </c>
      <c r="G458" s="13">
        <f t="shared" si="86"/>
        <v>0</v>
      </c>
      <c r="H458" s="13">
        <f t="shared" si="87"/>
        <v>2.5733333329999999</v>
      </c>
      <c r="I458" s="16">
        <f t="shared" si="95"/>
        <v>4.709563168631326</v>
      </c>
      <c r="J458" s="13">
        <f t="shared" si="88"/>
        <v>4.707531892978043</v>
      </c>
      <c r="K458" s="13">
        <f t="shared" si="89"/>
        <v>2.0312756532829823E-3</v>
      </c>
      <c r="L458" s="13">
        <f t="shared" si="90"/>
        <v>0</v>
      </c>
      <c r="M458" s="13">
        <f t="shared" si="96"/>
        <v>1.599602529994965</v>
      </c>
      <c r="N458" s="13">
        <f t="shared" si="91"/>
        <v>8.3845678323196088E-2</v>
      </c>
      <c r="O458" s="13">
        <f t="shared" si="92"/>
        <v>8.3845678323196088E-2</v>
      </c>
      <c r="Q458">
        <v>21.970270465647729</v>
      </c>
    </row>
    <row r="459" spans="1:17" x14ac:dyDescent="0.2">
      <c r="A459" s="14">
        <f t="shared" si="93"/>
        <v>35947</v>
      </c>
      <c r="B459" s="1">
        <f t="shared" si="94"/>
        <v>6</v>
      </c>
      <c r="F459" s="34">
        <v>33.40666667</v>
      </c>
      <c r="G459" s="13">
        <f t="shared" si="86"/>
        <v>0</v>
      </c>
      <c r="H459" s="13">
        <f t="shared" si="87"/>
        <v>33.40666667</v>
      </c>
      <c r="I459" s="16">
        <f t="shared" si="95"/>
        <v>33.40869794565328</v>
      </c>
      <c r="J459" s="13">
        <f t="shared" si="88"/>
        <v>32.660073010596612</v>
      </c>
      <c r="K459" s="13">
        <f t="shared" si="89"/>
        <v>0.74862493505666805</v>
      </c>
      <c r="L459" s="13">
        <f t="shared" si="90"/>
        <v>0</v>
      </c>
      <c r="M459" s="13">
        <f t="shared" si="96"/>
        <v>1.515756851671769</v>
      </c>
      <c r="N459" s="13">
        <f t="shared" si="91"/>
        <v>7.9450775438478227E-2</v>
      </c>
      <c r="O459" s="13">
        <f t="shared" si="92"/>
        <v>7.9450775438478227E-2</v>
      </c>
      <c r="Q459">
        <v>21.507994061049502</v>
      </c>
    </row>
    <row r="460" spans="1:17" x14ac:dyDescent="0.2">
      <c r="A460" s="14">
        <f t="shared" si="93"/>
        <v>35977</v>
      </c>
      <c r="B460" s="1">
        <f t="shared" si="94"/>
        <v>7</v>
      </c>
      <c r="F460" s="34">
        <v>17.239999999999998</v>
      </c>
      <c r="G460" s="13">
        <f t="shared" si="86"/>
        <v>0</v>
      </c>
      <c r="H460" s="13">
        <f t="shared" si="87"/>
        <v>17.239999999999998</v>
      </c>
      <c r="I460" s="16">
        <f t="shared" si="95"/>
        <v>17.988624935056666</v>
      </c>
      <c r="J460" s="13">
        <f t="shared" si="88"/>
        <v>17.904851771356444</v>
      </c>
      <c r="K460" s="13">
        <f t="shared" si="89"/>
        <v>8.3773163700222142E-2</v>
      </c>
      <c r="L460" s="13">
        <f t="shared" si="90"/>
        <v>0</v>
      </c>
      <c r="M460" s="13">
        <f t="shared" si="96"/>
        <v>1.4363060762332909</v>
      </c>
      <c r="N460" s="13">
        <f t="shared" si="91"/>
        <v>7.5286238289387755E-2</v>
      </c>
      <c r="O460" s="13">
        <f t="shared" si="92"/>
        <v>7.5286238289387755E-2</v>
      </c>
      <c r="Q460">
        <v>24.064962409193502</v>
      </c>
    </row>
    <row r="461" spans="1:17" ht="13.5" customHeight="1" thickBot="1" x14ac:dyDescent="0.25">
      <c r="A461" s="14">
        <f t="shared" si="93"/>
        <v>36008</v>
      </c>
      <c r="B461" s="3">
        <f t="shared" si="94"/>
        <v>8</v>
      </c>
      <c r="F461" s="34">
        <v>1.0333333330000001</v>
      </c>
      <c r="G461" s="13">
        <f t="shared" si="86"/>
        <v>0</v>
      </c>
      <c r="H461" s="13">
        <f t="shared" si="87"/>
        <v>1.0333333330000001</v>
      </c>
      <c r="I461" s="16">
        <f t="shared" si="95"/>
        <v>1.1171064967002222</v>
      </c>
      <c r="J461" s="13">
        <f t="shared" si="88"/>
        <v>1.1170920893756406</v>
      </c>
      <c r="K461" s="13">
        <f t="shared" si="89"/>
        <v>1.4407324581577896E-5</v>
      </c>
      <c r="L461" s="13">
        <f t="shared" si="90"/>
        <v>0</v>
      </c>
      <c r="M461" s="13">
        <f t="shared" si="96"/>
        <v>1.3610198379439031</v>
      </c>
      <c r="N461" s="13">
        <f t="shared" si="91"/>
        <v>7.1339991894168966E-2</v>
      </c>
      <c r="O461" s="13">
        <f t="shared" si="92"/>
        <v>7.1339991894168966E-2</v>
      </c>
      <c r="Q461">
        <v>26.499191193548381</v>
      </c>
    </row>
    <row r="462" spans="1:17" x14ac:dyDescent="0.2">
      <c r="A462" s="14">
        <f t="shared" si="93"/>
        <v>36039</v>
      </c>
      <c r="B462" s="1">
        <v>9</v>
      </c>
      <c r="F462" s="34">
        <v>75.013333329999995</v>
      </c>
      <c r="G462" s="13">
        <f t="shared" si="86"/>
        <v>0.35763895089609887</v>
      </c>
      <c r="H462" s="13">
        <f t="shared" si="87"/>
        <v>74.655694379103892</v>
      </c>
      <c r="I462" s="16">
        <f t="shared" si="95"/>
        <v>74.655708786428477</v>
      </c>
      <c r="J462" s="13">
        <f t="shared" si="88"/>
        <v>68.79451702647809</v>
      </c>
      <c r="K462" s="13">
        <f t="shared" si="89"/>
        <v>5.8611917599503869</v>
      </c>
      <c r="L462" s="13">
        <f t="shared" si="90"/>
        <v>0</v>
      </c>
      <c r="M462" s="13">
        <f t="shared" si="96"/>
        <v>1.2896798460497341</v>
      </c>
      <c r="N462" s="13">
        <f t="shared" si="91"/>
        <v>6.760059420019511E-2</v>
      </c>
      <c r="O462" s="13">
        <f t="shared" si="92"/>
        <v>0.42523954509629397</v>
      </c>
      <c r="Q462">
        <v>23.387240082984832</v>
      </c>
    </row>
    <row r="463" spans="1:17" x14ac:dyDescent="0.2">
      <c r="A463" s="14">
        <f t="shared" si="93"/>
        <v>36069</v>
      </c>
      <c r="B463" s="1">
        <f>B462+1</f>
        <v>10</v>
      </c>
      <c r="F463" s="34">
        <v>1.5933333329999999</v>
      </c>
      <c r="G463" s="13">
        <f t="shared" si="86"/>
        <v>0</v>
      </c>
      <c r="H463" s="13">
        <f t="shared" si="87"/>
        <v>1.5933333329999999</v>
      </c>
      <c r="I463" s="16">
        <f t="shared" si="95"/>
        <v>7.4545250929503872</v>
      </c>
      <c r="J463" s="13">
        <f t="shared" si="88"/>
        <v>7.4456363882661574</v>
      </c>
      <c r="K463" s="13">
        <f t="shared" si="89"/>
        <v>8.8887046842298645E-3</v>
      </c>
      <c r="L463" s="13">
        <f t="shared" si="90"/>
        <v>0</v>
      </c>
      <c r="M463" s="13">
        <f t="shared" si="96"/>
        <v>1.2220792518495389</v>
      </c>
      <c r="N463" s="13">
        <f t="shared" si="91"/>
        <v>6.405720290799434E-2</v>
      </c>
      <c r="O463" s="13">
        <f t="shared" si="92"/>
        <v>6.405720290799434E-2</v>
      </c>
      <c r="Q463">
        <v>21.265751598576632</v>
      </c>
    </row>
    <row r="464" spans="1:17" x14ac:dyDescent="0.2">
      <c r="A464" s="14">
        <f t="shared" si="93"/>
        <v>36100</v>
      </c>
      <c r="B464" s="1">
        <f>B463+1</f>
        <v>11</v>
      </c>
      <c r="F464" s="34">
        <v>13.50666667</v>
      </c>
      <c r="G464" s="13">
        <f t="shared" si="86"/>
        <v>0</v>
      </c>
      <c r="H464" s="13">
        <f t="shared" si="87"/>
        <v>13.50666667</v>
      </c>
      <c r="I464" s="16">
        <f t="shared" si="95"/>
        <v>13.515555374684229</v>
      </c>
      <c r="J464" s="13">
        <f t="shared" si="88"/>
        <v>13.357917468112477</v>
      </c>
      <c r="K464" s="13">
        <f t="shared" si="89"/>
        <v>0.15763790657175214</v>
      </c>
      <c r="L464" s="13">
        <f t="shared" si="90"/>
        <v>0</v>
      </c>
      <c r="M464" s="13">
        <f t="shared" si="96"/>
        <v>1.1580220489415445</v>
      </c>
      <c r="N464" s="13">
        <f t="shared" si="91"/>
        <v>6.0699544034246308E-2</v>
      </c>
      <c r="O464" s="13">
        <f t="shared" si="92"/>
        <v>6.0699544034246308E-2</v>
      </c>
      <c r="Q464">
        <v>13.39159696317811</v>
      </c>
    </row>
    <row r="465" spans="1:17" x14ac:dyDescent="0.2">
      <c r="A465" s="14">
        <f t="shared" si="93"/>
        <v>36130</v>
      </c>
      <c r="B465" s="1">
        <f>B464+1</f>
        <v>12</v>
      </c>
      <c r="F465" s="34">
        <v>29.193333330000002</v>
      </c>
      <c r="G465" s="13">
        <f t="shared" si="86"/>
        <v>0</v>
      </c>
      <c r="H465" s="13">
        <f t="shared" si="87"/>
        <v>29.193333330000002</v>
      </c>
      <c r="I465" s="16">
        <f t="shared" si="95"/>
        <v>29.350971236571752</v>
      </c>
      <c r="J465" s="13">
        <f t="shared" si="88"/>
        <v>27.719329685535556</v>
      </c>
      <c r="K465" s="13">
        <f t="shared" si="89"/>
        <v>1.6316415510361963</v>
      </c>
      <c r="L465" s="13">
        <f t="shared" si="90"/>
        <v>0</v>
      </c>
      <c r="M465" s="13">
        <f t="shared" si="96"/>
        <v>1.0973225049072981</v>
      </c>
      <c r="N465" s="13">
        <f t="shared" si="91"/>
        <v>5.7517882122598722E-2</v>
      </c>
      <c r="O465" s="13">
        <f t="shared" si="92"/>
        <v>5.7517882122598722E-2</v>
      </c>
      <c r="Q465">
        <v>12.814346818162679</v>
      </c>
    </row>
    <row r="466" spans="1:17" x14ac:dyDescent="0.2">
      <c r="A466" s="14">
        <f t="shared" si="93"/>
        <v>36161</v>
      </c>
      <c r="B466" s="1">
        <v>1</v>
      </c>
      <c r="F466" s="34">
        <v>11.66666667</v>
      </c>
      <c r="G466" s="13">
        <f t="shared" si="86"/>
        <v>0</v>
      </c>
      <c r="H466" s="13">
        <f t="shared" si="87"/>
        <v>11.66666667</v>
      </c>
      <c r="I466" s="16">
        <f t="shared" si="95"/>
        <v>13.298308221036196</v>
      </c>
      <c r="J466" s="13">
        <f t="shared" si="88"/>
        <v>13.104223776210455</v>
      </c>
      <c r="K466" s="13">
        <f t="shared" si="89"/>
        <v>0.19408444482574083</v>
      </c>
      <c r="L466" s="13">
        <f t="shared" si="90"/>
        <v>0</v>
      </c>
      <c r="M466" s="13">
        <f t="shared" si="96"/>
        <v>1.0398046227846993</v>
      </c>
      <c r="N466" s="13">
        <f t="shared" si="91"/>
        <v>5.4502992015930715E-2</v>
      </c>
      <c r="O466" s="13">
        <f t="shared" si="92"/>
        <v>5.4502992015930715E-2</v>
      </c>
      <c r="Q466">
        <v>11.47652300399244</v>
      </c>
    </row>
    <row r="467" spans="1:17" x14ac:dyDescent="0.2">
      <c r="A467" s="14">
        <f t="shared" si="93"/>
        <v>36192</v>
      </c>
      <c r="B467" s="1">
        <f t="shared" ref="B467:B473" si="97">B466+1</f>
        <v>2</v>
      </c>
      <c r="F467" s="34">
        <v>7.4066666669999996</v>
      </c>
      <c r="G467" s="13">
        <f t="shared" si="86"/>
        <v>0</v>
      </c>
      <c r="H467" s="13">
        <f t="shared" si="87"/>
        <v>7.4066666669999996</v>
      </c>
      <c r="I467" s="16">
        <f t="shared" si="95"/>
        <v>7.6007511118257405</v>
      </c>
      <c r="J467" s="13">
        <f t="shared" si="88"/>
        <v>7.5697041876966713</v>
      </c>
      <c r="K467" s="13">
        <f t="shared" si="89"/>
        <v>3.1046924129069176E-2</v>
      </c>
      <c r="L467" s="13">
        <f t="shared" si="90"/>
        <v>0</v>
      </c>
      <c r="M467" s="13">
        <f t="shared" si="96"/>
        <v>0.98530163076876864</v>
      </c>
      <c r="N467" s="13">
        <f t="shared" si="91"/>
        <v>5.164613210821737E-2</v>
      </c>
      <c r="O467" s="13">
        <f t="shared" si="92"/>
        <v>5.164613210821737E-2</v>
      </c>
      <c r="Q467">
        <v>12.73147612258064</v>
      </c>
    </row>
    <row r="468" spans="1:17" x14ac:dyDescent="0.2">
      <c r="A468" s="14">
        <f t="shared" si="93"/>
        <v>36220</v>
      </c>
      <c r="B468" s="1">
        <f t="shared" si="97"/>
        <v>3</v>
      </c>
      <c r="F468" s="34">
        <v>61.66</v>
      </c>
      <c r="G468" s="13">
        <f t="shared" si="86"/>
        <v>9.0572284296098926E-2</v>
      </c>
      <c r="H468" s="13">
        <f t="shared" si="87"/>
        <v>61.569427715703895</v>
      </c>
      <c r="I468" s="16">
        <f t="shared" si="95"/>
        <v>61.600474639832967</v>
      </c>
      <c r="J468" s="13">
        <f t="shared" si="88"/>
        <v>49.695015303479849</v>
      </c>
      <c r="K468" s="13">
        <f t="shared" si="89"/>
        <v>11.905459336353118</v>
      </c>
      <c r="L468" s="13">
        <f t="shared" si="90"/>
        <v>0</v>
      </c>
      <c r="M468" s="13">
        <f t="shared" si="96"/>
        <v>0.93365549866055131</v>
      </c>
      <c r="N468" s="13">
        <f t="shared" si="91"/>
        <v>4.8939018998439714E-2</v>
      </c>
      <c r="O468" s="13">
        <f t="shared" si="92"/>
        <v>0.13951130329453865</v>
      </c>
      <c r="Q468">
        <v>12.777220938623961</v>
      </c>
    </row>
    <row r="469" spans="1:17" x14ac:dyDescent="0.2">
      <c r="A469" s="14">
        <f t="shared" si="93"/>
        <v>36251</v>
      </c>
      <c r="B469" s="1">
        <f t="shared" si="97"/>
        <v>4</v>
      </c>
      <c r="F469" s="34">
        <v>44.113333330000003</v>
      </c>
      <c r="G469" s="13">
        <f t="shared" si="86"/>
        <v>0</v>
      </c>
      <c r="H469" s="13">
        <f t="shared" si="87"/>
        <v>44.113333330000003</v>
      </c>
      <c r="I469" s="16">
        <f t="shared" si="95"/>
        <v>56.018792666353121</v>
      </c>
      <c r="J469" s="13">
        <f t="shared" si="88"/>
        <v>49.176847278890662</v>
      </c>
      <c r="K469" s="13">
        <f t="shared" si="89"/>
        <v>6.8419453874624594</v>
      </c>
      <c r="L469" s="13">
        <f t="shared" si="90"/>
        <v>0</v>
      </c>
      <c r="M469" s="13">
        <f t="shared" si="96"/>
        <v>0.88471647966211164</v>
      </c>
      <c r="N469" s="13">
        <f t="shared" si="91"/>
        <v>4.6373803473049868E-2</v>
      </c>
      <c r="O469" s="13">
        <f t="shared" si="92"/>
        <v>4.6373803473049868E-2</v>
      </c>
      <c r="Q469">
        <v>15.662659074029669</v>
      </c>
    </row>
    <row r="470" spans="1:17" x14ac:dyDescent="0.2">
      <c r="A470" s="14">
        <f t="shared" si="93"/>
        <v>36281</v>
      </c>
      <c r="B470" s="1">
        <f t="shared" si="97"/>
        <v>5</v>
      </c>
      <c r="F470" s="34">
        <v>13.366666670000001</v>
      </c>
      <c r="G470" s="13">
        <f t="shared" si="86"/>
        <v>0</v>
      </c>
      <c r="H470" s="13">
        <f t="shared" si="87"/>
        <v>13.366666670000001</v>
      </c>
      <c r="I470" s="16">
        <f t="shared" si="95"/>
        <v>20.20861205746246</v>
      </c>
      <c r="J470" s="13">
        <f t="shared" si="88"/>
        <v>20.016460230050477</v>
      </c>
      <c r="K470" s="13">
        <f t="shared" si="89"/>
        <v>0.19215182741198333</v>
      </c>
      <c r="L470" s="13">
        <f t="shared" si="90"/>
        <v>0</v>
      </c>
      <c r="M470" s="13">
        <f t="shared" si="96"/>
        <v>0.83834267618906178</v>
      </c>
      <c r="N470" s="13">
        <f t="shared" si="91"/>
        <v>4.3943047747353005E-2</v>
      </c>
      <c r="O470" s="13">
        <f t="shared" si="92"/>
        <v>4.3943047747353005E-2</v>
      </c>
      <c r="Q470">
        <v>20.60027296708331</v>
      </c>
    </row>
    <row r="471" spans="1:17" x14ac:dyDescent="0.2">
      <c r="A471" s="14">
        <f t="shared" si="93"/>
        <v>36312</v>
      </c>
      <c r="B471" s="1">
        <f t="shared" si="97"/>
        <v>6</v>
      </c>
      <c r="F471" s="34">
        <v>0.88666666699999996</v>
      </c>
      <c r="G471" s="13">
        <f t="shared" si="86"/>
        <v>0</v>
      </c>
      <c r="H471" s="13">
        <f t="shared" si="87"/>
        <v>0.88666666699999996</v>
      </c>
      <c r="I471" s="16">
        <f t="shared" si="95"/>
        <v>1.0788184944119834</v>
      </c>
      <c r="J471" s="13">
        <f t="shared" si="88"/>
        <v>1.0787941839666946</v>
      </c>
      <c r="K471" s="13">
        <f t="shared" si="89"/>
        <v>2.4310445288833193E-5</v>
      </c>
      <c r="L471" s="13">
        <f t="shared" si="90"/>
        <v>0</v>
      </c>
      <c r="M471" s="13">
        <f t="shared" si="96"/>
        <v>0.79439962844170875</v>
      </c>
      <c r="N471" s="13">
        <f t="shared" si="91"/>
        <v>4.1639703899817949E-2</v>
      </c>
      <c r="O471" s="13">
        <f t="shared" si="92"/>
        <v>4.1639703899817949E-2</v>
      </c>
      <c r="Q471">
        <v>22.005256849774629</v>
      </c>
    </row>
    <row r="472" spans="1:17" x14ac:dyDescent="0.2">
      <c r="A472" s="14">
        <f t="shared" si="93"/>
        <v>36342</v>
      </c>
      <c r="B472" s="1">
        <f t="shared" si="97"/>
        <v>7</v>
      </c>
      <c r="F472" s="34">
        <v>33.286666670000002</v>
      </c>
      <c r="G472" s="13">
        <f t="shared" si="86"/>
        <v>0</v>
      </c>
      <c r="H472" s="13">
        <f t="shared" si="87"/>
        <v>33.286666670000002</v>
      </c>
      <c r="I472" s="16">
        <f t="shared" si="95"/>
        <v>33.286690980445293</v>
      </c>
      <c r="J472" s="13">
        <f t="shared" si="88"/>
        <v>32.801496228076729</v>
      </c>
      <c r="K472" s="13">
        <f t="shared" si="89"/>
        <v>0.4851947523685638</v>
      </c>
      <c r="L472" s="13">
        <f t="shared" si="90"/>
        <v>0</v>
      </c>
      <c r="M472" s="13">
        <f t="shared" si="96"/>
        <v>0.75275992454189078</v>
      </c>
      <c r="N472" s="13">
        <f t="shared" si="91"/>
        <v>3.9457093436787327E-2</v>
      </c>
      <c r="O472" s="13">
        <f t="shared" si="92"/>
        <v>3.9457093436787327E-2</v>
      </c>
      <c r="Q472">
        <v>24.599943193548381</v>
      </c>
    </row>
    <row r="473" spans="1:17" ht="13.5" customHeight="1" thickBot="1" x14ac:dyDescent="0.25">
      <c r="A473" s="14">
        <f t="shared" si="93"/>
        <v>36373</v>
      </c>
      <c r="B473" s="3">
        <f t="shared" si="97"/>
        <v>8</v>
      </c>
      <c r="F473" s="34">
        <v>18.186666670000001</v>
      </c>
      <c r="G473" s="13">
        <f t="shared" si="86"/>
        <v>0</v>
      </c>
      <c r="H473" s="13">
        <f t="shared" si="87"/>
        <v>18.186666670000001</v>
      </c>
      <c r="I473" s="16">
        <f t="shared" si="95"/>
        <v>18.671861422368565</v>
      </c>
      <c r="J473" s="13">
        <f t="shared" si="88"/>
        <v>18.589060567267833</v>
      </c>
      <c r="K473" s="13">
        <f t="shared" si="89"/>
        <v>8.2800855100732207E-2</v>
      </c>
      <c r="L473" s="13">
        <f t="shared" si="90"/>
        <v>0</v>
      </c>
      <c r="M473" s="13">
        <f t="shared" si="96"/>
        <v>0.71330283110510351</v>
      </c>
      <c r="N473" s="13">
        <f t="shared" si="91"/>
        <v>3.7388887928335439E-2</v>
      </c>
      <c r="O473" s="13">
        <f t="shared" si="92"/>
        <v>3.7388887928335439E-2</v>
      </c>
      <c r="Q473">
        <v>24.952012147237362</v>
      </c>
    </row>
    <row r="474" spans="1:17" x14ac:dyDescent="0.2">
      <c r="A474" s="14">
        <f t="shared" si="93"/>
        <v>36404</v>
      </c>
      <c r="B474" s="1">
        <v>9</v>
      </c>
      <c r="F474" s="34">
        <v>0.46666666699999998</v>
      </c>
      <c r="G474" s="13">
        <f t="shared" si="86"/>
        <v>0</v>
      </c>
      <c r="H474" s="13">
        <f t="shared" si="87"/>
        <v>0.46666666699999998</v>
      </c>
      <c r="I474" s="16">
        <f t="shared" si="95"/>
        <v>0.54946752210073213</v>
      </c>
      <c r="J474" s="13">
        <f t="shared" si="88"/>
        <v>0.54946447257806086</v>
      </c>
      <c r="K474" s="13">
        <f t="shared" si="89"/>
        <v>3.0495226712723422E-6</v>
      </c>
      <c r="L474" s="13">
        <f t="shared" si="90"/>
        <v>0</v>
      </c>
      <c r="M474" s="13">
        <f t="shared" si="96"/>
        <v>0.67591394317676812</v>
      </c>
      <c r="N474" s="13">
        <f t="shared" si="91"/>
        <v>3.542909065912813E-2</v>
      </c>
      <c r="O474" s="13">
        <f t="shared" si="92"/>
        <v>3.542909065912813E-2</v>
      </c>
      <c r="Q474">
        <v>22.373244029742828</v>
      </c>
    </row>
    <row r="475" spans="1:17" x14ac:dyDescent="0.2">
      <c r="A475" s="14">
        <f t="shared" si="93"/>
        <v>36434</v>
      </c>
      <c r="B475" s="1">
        <f>B474+1</f>
        <v>10</v>
      </c>
      <c r="F475" s="34">
        <v>47.213333329999998</v>
      </c>
      <c r="G475" s="13">
        <f t="shared" si="86"/>
        <v>0</v>
      </c>
      <c r="H475" s="13">
        <f t="shared" si="87"/>
        <v>47.213333329999998</v>
      </c>
      <c r="I475" s="16">
        <f t="shared" si="95"/>
        <v>47.213336379522666</v>
      </c>
      <c r="J475" s="13">
        <f t="shared" si="88"/>
        <v>44.503979358144491</v>
      </c>
      <c r="K475" s="13">
        <f t="shared" si="89"/>
        <v>2.7093570213781746</v>
      </c>
      <c r="L475" s="13">
        <f t="shared" si="90"/>
        <v>0</v>
      </c>
      <c r="M475" s="13">
        <f t="shared" si="96"/>
        <v>0.64048485251763998</v>
      </c>
      <c r="N475" s="13">
        <f t="shared" si="91"/>
        <v>3.3572019241081573E-2</v>
      </c>
      <c r="O475" s="13">
        <f t="shared" si="92"/>
        <v>3.3572019241081573E-2</v>
      </c>
      <c r="Q475">
        <v>19.363324397468102</v>
      </c>
    </row>
    <row r="476" spans="1:17" x14ac:dyDescent="0.2">
      <c r="A476" s="14">
        <f t="shared" si="93"/>
        <v>36465</v>
      </c>
      <c r="B476" s="1">
        <f>B475+1</f>
        <v>11</v>
      </c>
      <c r="F476" s="34">
        <v>35.27333333</v>
      </c>
      <c r="G476" s="13">
        <f t="shared" si="86"/>
        <v>0</v>
      </c>
      <c r="H476" s="13">
        <f t="shared" si="87"/>
        <v>35.27333333</v>
      </c>
      <c r="I476" s="16">
        <f t="shared" si="95"/>
        <v>37.982690351378174</v>
      </c>
      <c r="J476" s="13">
        <f t="shared" si="88"/>
        <v>34.674242022276083</v>
      </c>
      <c r="K476" s="13">
        <f t="shared" si="89"/>
        <v>3.3084483291020916</v>
      </c>
      <c r="L476" s="13">
        <f t="shared" si="90"/>
        <v>0</v>
      </c>
      <c r="M476" s="13">
        <f t="shared" si="96"/>
        <v>0.60691283327655843</v>
      </c>
      <c r="N476" s="13">
        <f t="shared" si="91"/>
        <v>3.1812289137405921E-2</v>
      </c>
      <c r="O476" s="13">
        <f t="shared" si="92"/>
        <v>3.1812289137405921E-2</v>
      </c>
      <c r="Q476">
        <v>12.923837389047661</v>
      </c>
    </row>
    <row r="477" spans="1:17" x14ac:dyDescent="0.2">
      <c r="A477" s="14">
        <f t="shared" si="93"/>
        <v>36495</v>
      </c>
      <c r="B477" s="1">
        <f>B476+1</f>
        <v>12</v>
      </c>
      <c r="F477" s="34">
        <v>85.56</v>
      </c>
      <c r="G477" s="13">
        <f t="shared" si="86"/>
        <v>0.56857228429609907</v>
      </c>
      <c r="H477" s="13">
        <f t="shared" si="87"/>
        <v>84.991427715703907</v>
      </c>
      <c r="I477" s="16">
        <f t="shared" si="95"/>
        <v>88.299876044805998</v>
      </c>
      <c r="J477" s="13">
        <f t="shared" si="88"/>
        <v>59.952312477160767</v>
      </c>
      <c r="K477" s="13">
        <f t="shared" si="89"/>
        <v>28.347563567645231</v>
      </c>
      <c r="L477" s="13">
        <f t="shared" si="90"/>
        <v>0.49974682605900184</v>
      </c>
      <c r="M477" s="13">
        <f t="shared" si="96"/>
        <v>1.0748473701981542</v>
      </c>
      <c r="N477" s="13">
        <f t="shared" si="91"/>
        <v>5.6339812646114894E-2</v>
      </c>
      <c r="O477" s="13">
        <f t="shared" si="92"/>
        <v>0.62491209694221395</v>
      </c>
      <c r="Q477">
        <v>12.34611312258065</v>
      </c>
    </row>
    <row r="478" spans="1:17" x14ac:dyDescent="0.2">
      <c r="A478" s="14">
        <f t="shared" si="93"/>
        <v>36526</v>
      </c>
      <c r="B478" s="1">
        <v>1</v>
      </c>
      <c r="F478" s="34">
        <v>10.606666669999999</v>
      </c>
      <c r="G478" s="13">
        <f t="shared" si="86"/>
        <v>0</v>
      </c>
      <c r="H478" s="13">
        <f t="shared" si="87"/>
        <v>10.606666669999999</v>
      </c>
      <c r="I478" s="16">
        <f t="shared" si="95"/>
        <v>38.454483411586232</v>
      </c>
      <c r="J478" s="13">
        <f t="shared" si="88"/>
        <v>34.764086223111129</v>
      </c>
      <c r="K478" s="13">
        <f t="shared" si="89"/>
        <v>3.690397188475103</v>
      </c>
      <c r="L478" s="13">
        <f t="shared" si="90"/>
        <v>0</v>
      </c>
      <c r="M478" s="13">
        <f t="shared" si="96"/>
        <v>1.0185075575520393</v>
      </c>
      <c r="N478" s="13">
        <f t="shared" si="91"/>
        <v>5.3386672900874454E-2</v>
      </c>
      <c r="O478" s="13">
        <f t="shared" si="92"/>
        <v>5.3386672900874454E-2</v>
      </c>
      <c r="Q478">
        <v>12.28602203024813</v>
      </c>
    </row>
    <row r="479" spans="1:17" x14ac:dyDescent="0.2">
      <c r="A479" s="14">
        <f t="shared" si="93"/>
        <v>36557</v>
      </c>
      <c r="B479" s="1">
        <f t="shared" ref="B479:B485" si="98">B478+1</f>
        <v>2</v>
      </c>
      <c r="F479" s="34">
        <v>53.90666667</v>
      </c>
      <c r="G479" s="13">
        <f t="shared" si="86"/>
        <v>0</v>
      </c>
      <c r="H479" s="13">
        <f t="shared" si="87"/>
        <v>53.90666667</v>
      </c>
      <c r="I479" s="16">
        <f t="shared" si="95"/>
        <v>57.597063858475103</v>
      </c>
      <c r="J479" s="13">
        <f t="shared" si="88"/>
        <v>45.847856546848156</v>
      </c>
      <c r="K479" s="13">
        <f t="shared" si="89"/>
        <v>11.749207311626947</v>
      </c>
      <c r="L479" s="13">
        <f t="shared" si="90"/>
        <v>0</v>
      </c>
      <c r="M479" s="13">
        <f t="shared" si="96"/>
        <v>0.96512088465116475</v>
      </c>
      <c r="N479" s="13">
        <f t="shared" si="91"/>
        <v>5.0588326612433343E-2</v>
      </c>
      <c r="O479" s="13">
        <f t="shared" si="92"/>
        <v>5.0588326612433343E-2</v>
      </c>
      <c r="Q479">
        <v>11.236682941344201</v>
      </c>
    </row>
    <row r="480" spans="1:17" x14ac:dyDescent="0.2">
      <c r="A480" s="14">
        <f t="shared" si="93"/>
        <v>36586</v>
      </c>
      <c r="B480" s="1">
        <f t="shared" si="98"/>
        <v>3</v>
      </c>
      <c r="F480" s="34">
        <v>66.466666669999995</v>
      </c>
      <c r="G480" s="13">
        <f t="shared" si="86"/>
        <v>0.18670561769609889</v>
      </c>
      <c r="H480" s="13">
        <f t="shared" si="87"/>
        <v>66.279961052303889</v>
      </c>
      <c r="I480" s="16">
        <f t="shared" si="95"/>
        <v>78.029168363930836</v>
      </c>
      <c r="J480" s="13">
        <f t="shared" si="88"/>
        <v>59.43753108035191</v>
      </c>
      <c r="K480" s="13">
        <f t="shared" si="89"/>
        <v>18.591637283578926</v>
      </c>
      <c r="L480" s="13">
        <f t="shared" si="90"/>
        <v>0.10187919181679399</v>
      </c>
      <c r="M480" s="13">
        <f t="shared" si="96"/>
        <v>1.0164117498555254</v>
      </c>
      <c r="N480" s="13">
        <f t="shared" si="91"/>
        <v>5.3276817849601352E-2</v>
      </c>
      <c r="O480" s="13">
        <f t="shared" si="92"/>
        <v>0.23998243554570026</v>
      </c>
      <c r="Q480">
        <v>14.042182687697419</v>
      </c>
    </row>
    <row r="481" spans="1:17" x14ac:dyDescent="0.2">
      <c r="A481" s="14">
        <f t="shared" si="93"/>
        <v>36617</v>
      </c>
      <c r="B481" s="1">
        <f t="shared" si="98"/>
        <v>4</v>
      </c>
      <c r="F481" s="34">
        <v>47.986666669999998</v>
      </c>
      <c r="G481" s="13">
        <f t="shared" si="86"/>
        <v>0</v>
      </c>
      <c r="H481" s="13">
        <f t="shared" si="87"/>
        <v>47.986666669999998</v>
      </c>
      <c r="I481" s="16">
        <f t="shared" si="95"/>
        <v>66.476424761762132</v>
      </c>
      <c r="J481" s="13">
        <f t="shared" si="88"/>
        <v>53.593537896981275</v>
      </c>
      <c r="K481" s="13">
        <f t="shared" si="89"/>
        <v>12.882886864780858</v>
      </c>
      <c r="L481" s="13">
        <f t="shared" si="90"/>
        <v>0</v>
      </c>
      <c r="M481" s="13">
        <f t="shared" si="96"/>
        <v>0.96313493200592404</v>
      </c>
      <c r="N481" s="13">
        <f t="shared" si="91"/>
        <v>5.0484229786168337E-2</v>
      </c>
      <c r="O481" s="13">
        <f t="shared" si="92"/>
        <v>5.0484229786168337E-2</v>
      </c>
      <c r="Q481">
        <v>13.858720950556201</v>
      </c>
    </row>
    <row r="482" spans="1:17" x14ac:dyDescent="0.2">
      <c r="A482" s="14">
        <f t="shared" si="93"/>
        <v>36647</v>
      </c>
      <c r="B482" s="1">
        <f t="shared" si="98"/>
        <v>5</v>
      </c>
      <c r="F482" s="34">
        <v>14.17333333</v>
      </c>
      <c r="G482" s="13">
        <f t="shared" si="86"/>
        <v>0</v>
      </c>
      <c r="H482" s="13">
        <f t="shared" si="87"/>
        <v>14.17333333</v>
      </c>
      <c r="I482" s="16">
        <f t="shared" si="95"/>
        <v>27.056220194780856</v>
      </c>
      <c r="J482" s="13">
        <f t="shared" si="88"/>
        <v>26.554514341523653</v>
      </c>
      <c r="K482" s="13">
        <f t="shared" si="89"/>
        <v>0.50170585325720296</v>
      </c>
      <c r="L482" s="13">
        <f t="shared" si="90"/>
        <v>0</v>
      </c>
      <c r="M482" s="13">
        <f t="shared" si="96"/>
        <v>0.91265070221975575</v>
      </c>
      <c r="N482" s="13">
        <f t="shared" si="91"/>
        <v>4.7838019611032706E-2</v>
      </c>
      <c r="O482" s="13">
        <f t="shared" si="92"/>
        <v>4.7838019611032706E-2</v>
      </c>
      <c r="Q482">
        <v>19.907840294404998</v>
      </c>
    </row>
    <row r="483" spans="1:17" x14ac:dyDescent="0.2">
      <c r="A483" s="14">
        <f t="shared" si="93"/>
        <v>36678</v>
      </c>
      <c r="B483" s="1">
        <f t="shared" si="98"/>
        <v>6</v>
      </c>
      <c r="F483" s="34">
        <v>16.32</v>
      </c>
      <c r="G483" s="13">
        <f t="shared" si="86"/>
        <v>0</v>
      </c>
      <c r="H483" s="13">
        <f t="shared" si="87"/>
        <v>16.32</v>
      </c>
      <c r="I483" s="16">
        <f t="shared" si="95"/>
        <v>16.821705853257203</v>
      </c>
      <c r="J483" s="13">
        <f t="shared" si="88"/>
        <v>16.700519969312392</v>
      </c>
      <c r="K483" s="13">
        <f t="shared" si="89"/>
        <v>0.12118588394481122</v>
      </c>
      <c r="L483" s="13">
        <f t="shared" si="90"/>
        <v>0</v>
      </c>
      <c r="M483" s="13">
        <f t="shared" si="96"/>
        <v>0.86481268260872302</v>
      </c>
      <c r="N483" s="13">
        <f t="shared" si="91"/>
        <v>4.5330514697335157E-2</v>
      </c>
      <c r="O483" s="13">
        <f t="shared" si="92"/>
        <v>4.5330514697335157E-2</v>
      </c>
      <c r="Q483">
        <v>19.99406648432311</v>
      </c>
    </row>
    <row r="484" spans="1:17" x14ac:dyDescent="0.2">
      <c r="A484" s="14">
        <f t="shared" si="93"/>
        <v>36708</v>
      </c>
      <c r="B484" s="1">
        <f t="shared" si="98"/>
        <v>7</v>
      </c>
      <c r="F484" s="34">
        <v>4.5466666670000002</v>
      </c>
      <c r="G484" s="13">
        <f t="shared" si="86"/>
        <v>0</v>
      </c>
      <c r="H484" s="13">
        <f t="shared" si="87"/>
        <v>4.5466666670000002</v>
      </c>
      <c r="I484" s="16">
        <f t="shared" si="95"/>
        <v>4.6678525509448114</v>
      </c>
      <c r="J484" s="13">
        <f t="shared" si="88"/>
        <v>4.6661178973293334</v>
      </c>
      <c r="K484" s="13">
        <f t="shared" si="89"/>
        <v>1.7346536154780878E-3</v>
      </c>
      <c r="L484" s="13">
        <f t="shared" si="90"/>
        <v>0</v>
      </c>
      <c r="M484" s="13">
        <f t="shared" si="96"/>
        <v>0.81948216791138784</v>
      </c>
      <c r="N484" s="13">
        <f t="shared" si="91"/>
        <v>4.2954444591000909E-2</v>
      </c>
      <c r="O484" s="13">
        <f t="shared" si="92"/>
        <v>4.2954444591000909E-2</v>
      </c>
      <c r="Q484">
        <v>22.901195193548389</v>
      </c>
    </row>
    <row r="485" spans="1:17" ht="13.5" customHeight="1" thickBot="1" x14ac:dyDescent="0.25">
      <c r="A485" s="14">
        <f t="shared" si="93"/>
        <v>36739</v>
      </c>
      <c r="B485" s="3">
        <f t="shared" si="98"/>
        <v>8</v>
      </c>
      <c r="F485" s="34">
        <v>27.366666670000001</v>
      </c>
      <c r="G485" s="13">
        <f t="shared" si="86"/>
        <v>0</v>
      </c>
      <c r="H485" s="13">
        <f t="shared" si="87"/>
        <v>27.366666670000001</v>
      </c>
      <c r="I485" s="16">
        <f t="shared" si="95"/>
        <v>27.36840132361548</v>
      </c>
      <c r="J485" s="13">
        <f t="shared" si="88"/>
        <v>27.020174091468775</v>
      </c>
      <c r="K485" s="13">
        <f t="shared" si="89"/>
        <v>0.34822723214670503</v>
      </c>
      <c r="L485" s="13">
        <f t="shared" si="90"/>
        <v>0</v>
      </c>
      <c r="M485" s="13">
        <f t="shared" si="96"/>
        <v>0.77652772332038689</v>
      </c>
      <c r="N485" s="13">
        <f t="shared" si="91"/>
        <v>4.0702919930221612E-2</v>
      </c>
      <c r="O485" s="13">
        <f t="shared" si="92"/>
        <v>4.0702919930221612E-2</v>
      </c>
      <c r="Q485">
        <v>22.797144882838172</v>
      </c>
    </row>
    <row r="486" spans="1:17" x14ac:dyDescent="0.2">
      <c r="A486" s="14">
        <f t="shared" si="93"/>
        <v>36770</v>
      </c>
      <c r="B486" s="1">
        <f t="shared" ref="B486:B549" si="99">B474</f>
        <v>9</v>
      </c>
      <c r="F486" s="34">
        <v>2.2999999999999998</v>
      </c>
      <c r="G486" s="13">
        <f t="shared" si="86"/>
        <v>0</v>
      </c>
      <c r="H486" s="13">
        <f t="shared" si="87"/>
        <v>2.2999999999999998</v>
      </c>
      <c r="I486" s="16">
        <f t="shared" si="95"/>
        <v>2.6482272321467049</v>
      </c>
      <c r="J486" s="13">
        <f t="shared" si="88"/>
        <v>2.647736398874132</v>
      </c>
      <c r="K486" s="13">
        <f t="shared" si="89"/>
        <v>4.908332725728215E-4</v>
      </c>
      <c r="L486" s="13">
        <f t="shared" si="90"/>
        <v>0</v>
      </c>
      <c r="M486" s="13">
        <f t="shared" si="96"/>
        <v>0.73582480339016532</v>
      </c>
      <c r="N486" s="13">
        <f t="shared" si="91"/>
        <v>3.8569412469905889E-2</v>
      </c>
      <c r="O486" s="13">
        <f t="shared" si="92"/>
        <v>3.8569412469905889E-2</v>
      </c>
      <c r="Q486">
        <v>19.804972796450372</v>
      </c>
    </row>
    <row r="487" spans="1:17" x14ac:dyDescent="0.2">
      <c r="A487" s="14">
        <f t="shared" si="93"/>
        <v>36800</v>
      </c>
      <c r="B487" s="1">
        <f t="shared" si="99"/>
        <v>10</v>
      </c>
      <c r="F487" s="34">
        <v>22.346666670000001</v>
      </c>
      <c r="G487" s="13">
        <f t="shared" si="86"/>
        <v>0</v>
      </c>
      <c r="H487" s="13">
        <f t="shared" si="87"/>
        <v>22.346666670000001</v>
      </c>
      <c r="I487" s="16">
        <f t="shared" si="95"/>
        <v>22.347157503272573</v>
      </c>
      <c r="J487" s="13">
        <f t="shared" si="88"/>
        <v>22.026375642806517</v>
      </c>
      <c r="K487" s="13">
        <f t="shared" si="89"/>
        <v>0.32078186046605595</v>
      </c>
      <c r="L487" s="13">
        <f t="shared" si="90"/>
        <v>0</v>
      </c>
      <c r="M487" s="13">
        <f t="shared" si="96"/>
        <v>0.69725539092025945</v>
      </c>
      <c r="N487" s="13">
        <f t="shared" si="91"/>
        <v>3.6547736153179522E-2</v>
      </c>
      <c r="O487" s="13">
        <f t="shared" si="92"/>
        <v>3.6547736153179522E-2</v>
      </c>
      <c r="Q487">
        <v>19.06072345737083</v>
      </c>
    </row>
    <row r="488" spans="1:17" x14ac:dyDescent="0.2">
      <c r="A488" s="14">
        <f t="shared" si="93"/>
        <v>36831</v>
      </c>
      <c r="B488" s="1">
        <f t="shared" si="99"/>
        <v>11</v>
      </c>
      <c r="F488" s="34">
        <v>14.786666670000001</v>
      </c>
      <c r="G488" s="13">
        <f t="shared" si="86"/>
        <v>0</v>
      </c>
      <c r="H488" s="13">
        <f t="shared" si="87"/>
        <v>14.786666670000001</v>
      </c>
      <c r="I488" s="16">
        <f t="shared" si="95"/>
        <v>15.107448530466057</v>
      </c>
      <c r="J488" s="13">
        <f t="shared" si="88"/>
        <v>14.911162428492526</v>
      </c>
      <c r="K488" s="13">
        <f t="shared" si="89"/>
        <v>0.19628610197353069</v>
      </c>
      <c r="L488" s="13">
        <f t="shared" si="90"/>
        <v>0</v>
      </c>
      <c r="M488" s="13">
        <f t="shared" si="96"/>
        <v>0.66070765476707993</v>
      </c>
      <c r="N488" s="13">
        <f t="shared" si="91"/>
        <v>3.4632029175052786E-2</v>
      </c>
      <c r="O488" s="13">
        <f t="shared" si="92"/>
        <v>3.4632029175052786E-2</v>
      </c>
      <c r="Q488">
        <v>14.20869320843841</v>
      </c>
    </row>
    <row r="489" spans="1:17" x14ac:dyDescent="0.2">
      <c r="A489" s="14">
        <f t="shared" si="93"/>
        <v>36861</v>
      </c>
      <c r="B489" s="1">
        <f t="shared" si="99"/>
        <v>12</v>
      </c>
      <c r="F489" s="34">
        <v>30.366666670000001</v>
      </c>
      <c r="G489" s="13">
        <f t="shared" si="86"/>
        <v>0</v>
      </c>
      <c r="H489" s="13">
        <f t="shared" si="87"/>
        <v>30.366666670000001</v>
      </c>
      <c r="I489" s="16">
        <f t="shared" si="95"/>
        <v>30.562952771973531</v>
      </c>
      <c r="J489" s="13">
        <f t="shared" si="88"/>
        <v>28.671255842012723</v>
      </c>
      <c r="K489" s="13">
        <f t="shared" si="89"/>
        <v>1.8916969299608084</v>
      </c>
      <c r="L489" s="13">
        <f t="shared" si="90"/>
        <v>0</v>
      </c>
      <c r="M489" s="13">
        <f t="shared" si="96"/>
        <v>0.62607562559202712</v>
      </c>
      <c r="N489" s="13">
        <f t="shared" si="91"/>
        <v>3.2816736986248762E-2</v>
      </c>
      <c r="O489" s="13">
        <f t="shared" si="92"/>
        <v>3.2816736986248762E-2</v>
      </c>
      <c r="Q489">
        <v>12.546144228318511</v>
      </c>
    </row>
    <row r="490" spans="1:17" x14ac:dyDescent="0.2">
      <c r="A490" s="14">
        <f t="shared" si="93"/>
        <v>36892</v>
      </c>
      <c r="B490" s="1">
        <f t="shared" si="99"/>
        <v>1</v>
      </c>
      <c r="F490" s="34">
        <v>14.42</v>
      </c>
      <c r="G490" s="13">
        <f t="shared" si="86"/>
        <v>0</v>
      </c>
      <c r="H490" s="13">
        <f t="shared" si="87"/>
        <v>14.42</v>
      </c>
      <c r="I490" s="16">
        <f t="shared" si="95"/>
        <v>16.31169692996081</v>
      </c>
      <c r="J490" s="13">
        <f t="shared" si="88"/>
        <v>16.038831668580876</v>
      </c>
      <c r="K490" s="13">
        <f t="shared" si="89"/>
        <v>0.27286526137993405</v>
      </c>
      <c r="L490" s="13">
        <f t="shared" si="90"/>
        <v>0</v>
      </c>
      <c r="M490" s="13">
        <f t="shared" si="96"/>
        <v>0.59325888860577836</v>
      </c>
      <c r="N490" s="13">
        <f t="shared" si="91"/>
        <v>3.1096596187912686E-2</v>
      </c>
      <c r="O490" s="13">
        <f t="shared" si="92"/>
        <v>3.1096596187912686E-2</v>
      </c>
      <c r="Q490">
        <v>13.447734122580639</v>
      </c>
    </row>
    <row r="491" spans="1:17" x14ac:dyDescent="0.2">
      <c r="A491" s="14">
        <f t="shared" si="93"/>
        <v>36923</v>
      </c>
      <c r="B491" s="1">
        <f t="shared" si="99"/>
        <v>2</v>
      </c>
      <c r="F491" s="34">
        <v>86.08</v>
      </c>
      <c r="G491" s="13">
        <f t="shared" si="86"/>
        <v>0.57897228429609893</v>
      </c>
      <c r="H491" s="13">
        <f t="shared" si="87"/>
        <v>85.501027715703898</v>
      </c>
      <c r="I491" s="16">
        <f t="shared" si="95"/>
        <v>85.773892977083833</v>
      </c>
      <c r="J491" s="13">
        <f t="shared" si="88"/>
        <v>58.482700490514567</v>
      </c>
      <c r="K491" s="13">
        <f t="shared" si="89"/>
        <v>27.291192486569265</v>
      </c>
      <c r="L491" s="13">
        <f t="shared" si="90"/>
        <v>0.4566657437843214</v>
      </c>
      <c r="M491" s="13">
        <f t="shared" si="96"/>
        <v>1.0188280362021871</v>
      </c>
      <c r="N491" s="13">
        <f t="shared" si="91"/>
        <v>5.3403471292541055E-2</v>
      </c>
      <c r="O491" s="13">
        <f t="shared" si="92"/>
        <v>0.63237575558864001</v>
      </c>
      <c r="Q491">
        <v>12.034497443074169</v>
      </c>
    </row>
    <row r="492" spans="1:17" x14ac:dyDescent="0.2">
      <c r="A492" s="14">
        <f t="shared" si="93"/>
        <v>36951</v>
      </c>
      <c r="B492" s="1">
        <f t="shared" si="99"/>
        <v>3</v>
      </c>
      <c r="F492" s="34">
        <v>91.593333329999993</v>
      </c>
      <c r="G492" s="13">
        <f t="shared" si="86"/>
        <v>0.68923895089609888</v>
      </c>
      <c r="H492" s="13">
        <f t="shared" si="87"/>
        <v>90.904094379103896</v>
      </c>
      <c r="I492" s="16">
        <f t="shared" si="95"/>
        <v>117.73862112188883</v>
      </c>
      <c r="J492" s="13">
        <f t="shared" si="88"/>
        <v>67.707569104760807</v>
      </c>
      <c r="K492" s="13">
        <f t="shared" si="89"/>
        <v>50.031052017128019</v>
      </c>
      <c r="L492" s="13">
        <f t="shared" si="90"/>
        <v>1.3840460714934524</v>
      </c>
      <c r="M492" s="13">
        <f t="shared" si="96"/>
        <v>2.3494706364030988</v>
      </c>
      <c r="N492" s="13">
        <f t="shared" si="91"/>
        <v>0.12315119257173786</v>
      </c>
      <c r="O492" s="13">
        <f t="shared" si="92"/>
        <v>0.81239014346783678</v>
      </c>
      <c r="Q492">
        <v>12.542683334061209</v>
      </c>
    </row>
    <row r="493" spans="1:17" x14ac:dyDescent="0.2">
      <c r="A493" s="14">
        <f t="shared" si="93"/>
        <v>36982</v>
      </c>
      <c r="B493" s="1">
        <f t="shared" si="99"/>
        <v>4</v>
      </c>
      <c r="F493" s="34">
        <v>75.473333330000003</v>
      </c>
      <c r="G493" s="13">
        <f t="shared" si="86"/>
        <v>0.36683895089609908</v>
      </c>
      <c r="H493" s="13">
        <f t="shared" si="87"/>
        <v>75.106494379103907</v>
      </c>
      <c r="I493" s="16">
        <f t="shared" si="95"/>
        <v>123.75350032473847</v>
      </c>
      <c r="J493" s="13">
        <f t="shared" si="88"/>
        <v>78.503404195428814</v>
      </c>
      <c r="K493" s="13">
        <f t="shared" si="89"/>
        <v>45.250096129309654</v>
      </c>
      <c r="L493" s="13">
        <f t="shared" si="90"/>
        <v>1.1890684186170297</v>
      </c>
      <c r="M493" s="13">
        <f t="shared" si="96"/>
        <v>3.4153878624483909</v>
      </c>
      <c r="N493" s="13">
        <f t="shared" si="91"/>
        <v>0.17902291768986978</v>
      </c>
      <c r="O493" s="13">
        <f t="shared" si="92"/>
        <v>0.54586186858596886</v>
      </c>
      <c r="Q493">
        <v>15.503838090753201</v>
      </c>
    </row>
    <row r="494" spans="1:17" x14ac:dyDescent="0.2">
      <c r="A494" s="14">
        <f t="shared" si="93"/>
        <v>37012</v>
      </c>
      <c r="B494" s="1">
        <f t="shared" si="99"/>
        <v>5</v>
      </c>
      <c r="F494" s="34">
        <v>0.32</v>
      </c>
      <c r="G494" s="13">
        <f t="shared" si="86"/>
        <v>0</v>
      </c>
      <c r="H494" s="13">
        <f t="shared" si="87"/>
        <v>0.32</v>
      </c>
      <c r="I494" s="16">
        <f t="shared" si="95"/>
        <v>44.381027710692621</v>
      </c>
      <c r="J494" s="13">
        <f t="shared" si="88"/>
        <v>42.449878447050224</v>
      </c>
      <c r="K494" s="13">
        <f t="shared" si="89"/>
        <v>1.9311492636423964</v>
      </c>
      <c r="L494" s="13">
        <f t="shared" si="90"/>
        <v>0</v>
      </c>
      <c r="M494" s="13">
        <f t="shared" si="96"/>
        <v>3.2363649447585212</v>
      </c>
      <c r="N494" s="13">
        <f t="shared" si="91"/>
        <v>0.16963915035539823</v>
      </c>
      <c r="O494" s="13">
        <f t="shared" si="92"/>
        <v>0.16963915035539823</v>
      </c>
      <c r="Q494">
        <v>20.599480416246749</v>
      </c>
    </row>
    <row r="495" spans="1:17" x14ac:dyDescent="0.2">
      <c r="A495" s="14">
        <f t="shared" si="93"/>
        <v>37043</v>
      </c>
      <c r="B495" s="1">
        <f t="shared" si="99"/>
        <v>6</v>
      </c>
      <c r="F495" s="34">
        <v>48.40666667</v>
      </c>
      <c r="G495" s="13">
        <f t="shared" si="86"/>
        <v>0</v>
      </c>
      <c r="H495" s="13">
        <f t="shared" si="87"/>
        <v>48.40666667</v>
      </c>
      <c r="I495" s="16">
        <f t="shared" si="95"/>
        <v>50.337815933642396</v>
      </c>
      <c r="J495" s="13">
        <f t="shared" si="88"/>
        <v>47.846604040073252</v>
      </c>
      <c r="K495" s="13">
        <f t="shared" si="89"/>
        <v>2.4912118935691439</v>
      </c>
      <c r="L495" s="13">
        <f t="shared" si="90"/>
        <v>0</v>
      </c>
      <c r="M495" s="13">
        <f t="shared" si="96"/>
        <v>3.0667257944031228</v>
      </c>
      <c r="N495" s="13">
        <f t="shared" si="91"/>
        <v>0.16074724792025777</v>
      </c>
      <c r="O495" s="13">
        <f t="shared" si="92"/>
        <v>0.16074724792025777</v>
      </c>
      <c r="Q495">
        <v>21.40288109239356</v>
      </c>
    </row>
    <row r="496" spans="1:17" x14ac:dyDescent="0.2">
      <c r="A496" s="14">
        <f t="shared" si="93"/>
        <v>37073</v>
      </c>
      <c r="B496" s="1">
        <f t="shared" si="99"/>
        <v>7</v>
      </c>
      <c r="F496" s="34">
        <v>19.786666669999999</v>
      </c>
      <c r="G496" s="13">
        <f t="shared" si="86"/>
        <v>0</v>
      </c>
      <c r="H496" s="13">
        <f t="shared" si="87"/>
        <v>19.786666669999999</v>
      </c>
      <c r="I496" s="16">
        <f t="shared" si="95"/>
        <v>22.277878563569143</v>
      </c>
      <c r="J496" s="13">
        <f t="shared" si="88"/>
        <v>22.122453363108473</v>
      </c>
      <c r="K496" s="13">
        <f t="shared" si="89"/>
        <v>0.15542520046066954</v>
      </c>
      <c r="L496" s="13">
        <f t="shared" si="90"/>
        <v>0</v>
      </c>
      <c r="M496" s="13">
        <f t="shared" si="96"/>
        <v>2.9059785464828649</v>
      </c>
      <c r="N496" s="13">
        <f t="shared" si="91"/>
        <v>0.15232142851341837</v>
      </c>
      <c r="O496" s="13">
        <f t="shared" si="92"/>
        <v>0.15232142851341837</v>
      </c>
      <c r="Q496">
        <v>24.207967193548381</v>
      </c>
    </row>
    <row r="497" spans="1:17" ht="13.5" customHeight="1" thickBot="1" x14ac:dyDescent="0.25">
      <c r="A497" s="14">
        <f t="shared" si="93"/>
        <v>37104</v>
      </c>
      <c r="B497" s="3">
        <f t="shared" si="99"/>
        <v>8</v>
      </c>
      <c r="F497" s="34">
        <v>2.2733333330000001</v>
      </c>
      <c r="G497" s="13">
        <f t="shared" si="86"/>
        <v>0</v>
      </c>
      <c r="H497" s="13">
        <f t="shared" si="87"/>
        <v>2.2733333330000001</v>
      </c>
      <c r="I497" s="16">
        <f t="shared" si="95"/>
        <v>2.4287585334606696</v>
      </c>
      <c r="J497" s="13">
        <f t="shared" si="88"/>
        <v>2.4285560701985807</v>
      </c>
      <c r="K497" s="13">
        <f t="shared" si="89"/>
        <v>2.0246326208894772E-4</v>
      </c>
      <c r="L497" s="13">
        <f t="shared" si="90"/>
        <v>0</v>
      </c>
      <c r="M497" s="13">
        <f t="shared" si="96"/>
        <v>2.7536571179694467</v>
      </c>
      <c r="N497" s="13">
        <f t="shared" si="91"/>
        <v>0.14433726166110289</v>
      </c>
      <c r="O497" s="13">
        <f t="shared" si="92"/>
        <v>0.14433726166110289</v>
      </c>
      <c r="Q497">
        <v>24.244452295140078</v>
      </c>
    </row>
    <row r="498" spans="1:17" x14ac:dyDescent="0.2">
      <c r="A498" s="14">
        <f t="shared" si="93"/>
        <v>37135</v>
      </c>
      <c r="B498" s="1">
        <f t="shared" si="99"/>
        <v>9</v>
      </c>
      <c r="F498" s="34">
        <v>52.186666670000001</v>
      </c>
      <c r="G498" s="13">
        <f t="shared" si="86"/>
        <v>0</v>
      </c>
      <c r="H498" s="13">
        <f t="shared" si="87"/>
        <v>52.186666670000001</v>
      </c>
      <c r="I498" s="16">
        <f t="shared" si="95"/>
        <v>52.186869133262093</v>
      </c>
      <c r="J498" s="13">
        <f t="shared" si="88"/>
        <v>49.885609665688584</v>
      </c>
      <c r="K498" s="13">
        <f t="shared" si="89"/>
        <v>2.3012594675735087</v>
      </c>
      <c r="L498" s="13">
        <f t="shared" si="90"/>
        <v>0</v>
      </c>
      <c r="M498" s="13">
        <f t="shared" si="96"/>
        <v>2.609319856308344</v>
      </c>
      <c r="N498" s="13">
        <f t="shared" si="91"/>
        <v>0.13677159745117826</v>
      </c>
      <c r="O498" s="13">
        <f t="shared" si="92"/>
        <v>0.13677159745117826</v>
      </c>
      <c r="Q498">
        <v>22.792142374402498</v>
      </c>
    </row>
    <row r="499" spans="1:17" x14ac:dyDescent="0.2">
      <c r="A499" s="14">
        <f t="shared" si="93"/>
        <v>37165</v>
      </c>
      <c r="B499" s="1">
        <f t="shared" si="99"/>
        <v>10</v>
      </c>
      <c r="F499" s="34">
        <v>40.433333330000004</v>
      </c>
      <c r="G499" s="13">
        <f t="shared" si="86"/>
        <v>0</v>
      </c>
      <c r="H499" s="13">
        <f t="shared" si="87"/>
        <v>40.433333330000004</v>
      </c>
      <c r="I499" s="16">
        <f t="shared" si="95"/>
        <v>42.734592797573512</v>
      </c>
      <c r="J499" s="13">
        <f t="shared" si="88"/>
        <v>40.501531967675788</v>
      </c>
      <c r="K499" s="13">
        <f t="shared" si="89"/>
        <v>2.2330608298977239</v>
      </c>
      <c r="L499" s="13">
        <f t="shared" si="90"/>
        <v>0</v>
      </c>
      <c r="M499" s="13">
        <f t="shared" si="96"/>
        <v>2.4725482588571657</v>
      </c>
      <c r="N499" s="13">
        <f t="shared" si="91"/>
        <v>0.12960249941050608</v>
      </c>
      <c r="O499" s="13">
        <f t="shared" si="92"/>
        <v>0.12960249941050608</v>
      </c>
      <c r="Q499">
        <v>18.675141184568581</v>
      </c>
    </row>
    <row r="500" spans="1:17" x14ac:dyDescent="0.2">
      <c r="A500" s="14">
        <f t="shared" si="93"/>
        <v>37196</v>
      </c>
      <c r="B500" s="1">
        <f t="shared" si="99"/>
        <v>11</v>
      </c>
      <c r="F500" s="34">
        <v>38.14</v>
      </c>
      <c r="G500" s="13">
        <f t="shared" si="86"/>
        <v>0</v>
      </c>
      <c r="H500" s="13">
        <f t="shared" si="87"/>
        <v>38.14</v>
      </c>
      <c r="I500" s="16">
        <f t="shared" si="95"/>
        <v>40.373060829897724</v>
      </c>
      <c r="J500" s="13">
        <f t="shared" si="88"/>
        <v>37.802222313196424</v>
      </c>
      <c r="K500" s="13">
        <f t="shared" si="89"/>
        <v>2.5708385167013006</v>
      </c>
      <c r="L500" s="13">
        <f t="shared" si="90"/>
        <v>0</v>
      </c>
      <c r="M500" s="13">
        <f t="shared" si="96"/>
        <v>2.3429457594466596</v>
      </c>
      <c r="N500" s="13">
        <f t="shared" si="91"/>
        <v>0.12280918090063245</v>
      </c>
      <c r="O500" s="13">
        <f t="shared" si="92"/>
        <v>0.12280918090063245</v>
      </c>
      <c r="Q500">
        <v>16.337346978464321</v>
      </c>
    </row>
    <row r="501" spans="1:17" x14ac:dyDescent="0.2">
      <c r="A501" s="14">
        <f t="shared" si="93"/>
        <v>37226</v>
      </c>
      <c r="B501" s="1">
        <f t="shared" si="99"/>
        <v>12</v>
      </c>
      <c r="F501" s="34">
        <v>105.02666670000001</v>
      </c>
      <c r="G501" s="13">
        <f t="shared" si="86"/>
        <v>0.9579056182960991</v>
      </c>
      <c r="H501" s="13">
        <f t="shared" si="87"/>
        <v>104.06876108170391</v>
      </c>
      <c r="I501" s="16">
        <f t="shared" si="95"/>
        <v>106.63959959840521</v>
      </c>
      <c r="J501" s="13">
        <f t="shared" si="88"/>
        <v>65.310286846257654</v>
      </c>
      <c r="K501" s="13">
        <f t="shared" si="89"/>
        <v>41.329312752147558</v>
      </c>
      <c r="L501" s="13">
        <f t="shared" si="90"/>
        <v>1.029170448785562</v>
      </c>
      <c r="M501" s="13">
        <f t="shared" si="96"/>
        <v>3.2493070273315894</v>
      </c>
      <c r="N501" s="13">
        <f t="shared" si="91"/>
        <v>0.17031752993526619</v>
      </c>
      <c r="O501" s="13">
        <f t="shared" si="92"/>
        <v>1.1282231482313654</v>
      </c>
      <c r="Q501">
        <v>12.51712366005564</v>
      </c>
    </row>
    <row r="502" spans="1:17" x14ac:dyDescent="0.2">
      <c r="A502" s="14">
        <f t="shared" si="93"/>
        <v>37257</v>
      </c>
      <c r="B502" s="1">
        <f t="shared" si="99"/>
        <v>1</v>
      </c>
      <c r="F502" s="34">
        <v>3.5133333329999998</v>
      </c>
      <c r="G502" s="13">
        <f t="shared" si="86"/>
        <v>0</v>
      </c>
      <c r="H502" s="13">
        <f t="shared" si="87"/>
        <v>3.5133333329999998</v>
      </c>
      <c r="I502" s="16">
        <f t="shared" si="95"/>
        <v>43.813475636361993</v>
      </c>
      <c r="J502" s="13">
        <f t="shared" si="88"/>
        <v>39.573171520556876</v>
      </c>
      <c r="K502" s="13">
        <f t="shared" si="89"/>
        <v>4.2403041158051167</v>
      </c>
      <c r="L502" s="13">
        <f t="shared" si="90"/>
        <v>0</v>
      </c>
      <c r="M502" s="13">
        <f t="shared" si="96"/>
        <v>3.0789894973963232</v>
      </c>
      <c r="N502" s="13">
        <f t="shared" si="91"/>
        <v>0.16139006916924789</v>
      </c>
      <c r="O502" s="13">
        <f t="shared" si="92"/>
        <v>0.16139006916924789</v>
      </c>
      <c r="Q502">
        <v>14.11549412258065</v>
      </c>
    </row>
    <row r="503" spans="1:17" x14ac:dyDescent="0.2">
      <c r="A503" s="14">
        <f t="shared" si="93"/>
        <v>37288</v>
      </c>
      <c r="B503" s="1">
        <f t="shared" si="99"/>
        <v>2</v>
      </c>
      <c r="F503" s="34">
        <v>14.48</v>
      </c>
      <c r="G503" s="13">
        <f t="shared" si="86"/>
        <v>0</v>
      </c>
      <c r="H503" s="13">
        <f t="shared" si="87"/>
        <v>14.48</v>
      </c>
      <c r="I503" s="16">
        <f t="shared" si="95"/>
        <v>18.720304115805117</v>
      </c>
      <c r="J503" s="13">
        <f t="shared" si="88"/>
        <v>18.300501527964343</v>
      </c>
      <c r="K503" s="13">
        <f t="shared" si="89"/>
        <v>0.41980258784077407</v>
      </c>
      <c r="L503" s="13">
        <f t="shared" si="90"/>
        <v>0</v>
      </c>
      <c r="M503" s="13">
        <f t="shared" si="96"/>
        <v>2.9175994282270752</v>
      </c>
      <c r="N503" s="13">
        <f t="shared" si="91"/>
        <v>0.15293055527727767</v>
      </c>
      <c r="O503" s="13">
        <f t="shared" si="92"/>
        <v>0.15293055527727767</v>
      </c>
      <c r="Q503">
        <v>13.255880823802739</v>
      </c>
    </row>
    <row r="504" spans="1:17" x14ac:dyDescent="0.2">
      <c r="A504" s="14">
        <f t="shared" si="93"/>
        <v>37316</v>
      </c>
      <c r="B504" s="1">
        <f t="shared" si="99"/>
        <v>3</v>
      </c>
      <c r="F504" s="34">
        <v>14.46</v>
      </c>
      <c r="G504" s="13">
        <f t="shared" si="86"/>
        <v>0</v>
      </c>
      <c r="H504" s="13">
        <f t="shared" si="87"/>
        <v>14.46</v>
      </c>
      <c r="I504" s="16">
        <f t="shared" si="95"/>
        <v>14.879802587840775</v>
      </c>
      <c r="J504" s="13">
        <f t="shared" si="88"/>
        <v>14.709051069229167</v>
      </c>
      <c r="K504" s="13">
        <f t="shared" si="89"/>
        <v>0.17075151861160798</v>
      </c>
      <c r="L504" s="13">
        <f t="shared" si="90"/>
        <v>0</v>
      </c>
      <c r="M504" s="13">
        <f t="shared" si="96"/>
        <v>2.7646688729497977</v>
      </c>
      <c r="N504" s="13">
        <f t="shared" si="91"/>
        <v>0.14491446008917694</v>
      </c>
      <c r="O504" s="13">
        <f t="shared" si="92"/>
        <v>0.14491446008917694</v>
      </c>
      <c r="Q504">
        <v>14.90118233850963</v>
      </c>
    </row>
    <row r="505" spans="1:17" x14ac:dyDescent="0.2">
      <c r="A505" s="14">
        <f t="shared" si="93"/>
        <v>37347</v>
      </c>
      <c r="B505" s="1">
        <f t="shared" si="99"/>
        <v>4</v>
      </c>
      <c r="F505" s="34">
        <v>14.58666667</v>
      </c>
      <c r="G505" s="13">
        <f t="shared" si="86"/>
        <v>0</v>
      </c>
      <c r="H505" s="13">
        <f t="shared" si="87"/>
        <v>14.58666667</v>
      </c>
      <c r="I505" s="16">
        <f t="shared" si="95"/>
        <v>14.757418188611608</v>
      </c>
      <c r="J505" s="13">
        <f t="shared" si="88"/>
        <v>14.628367336084992</v>
      </c>
      <c r="K505" s="13">
        <f t="shared" si="89"/>
        <v>0.12905085252661586</v>
      </c>
      <c r="L505" s="13">
        <f t="shared" si="90"/>
        <v>0</v>
      </c>
      <c r="M505" s="13">
        <f t="shared" si="96"/>
        <v>2.6197544128606207</v>
      </c>
      <c r="N505" s="13">
        <f t="shared" si="91"/>
        <v>0.13731854111732147</v>
      </c>
      <c r="O505" s="13">
        <f t="shared" si="92"/>
        <v>0.13731854111732147</v>
      </c>
      <c r="Q505">
        <v>16.754153798729789</v>
      </c>
    </row>
    <row r="506" spans="1:17" x14ac:dyDescent="0.2">
      <c r="A506" s="14">
        <f t="shared" si="93"/>
        <v>37377</v>
      </c>
      <c r="B506" s="1">
        <f t="shared" si="99"/>
        <v>5</v>
      </c>
      <c r="F506" s="34">
        <v>5.5333333329999999</v>
      </c>
      <c r="G506" s="13">
        <f t="shared" si="86"/>
        <v>0</v>
      </c>
      <c r="H506" s="13">
        <f t="shared" si="87"/>
        <v>5.5333333329999999</v>
      </c>
      <c r="I506" s="16">
        <f t="shared" si="95"/>
        <v>5.6623841855266157</v>
      </c>
      <c r="J506" s="13">
        <f t="shared" si="88"/>
        <v>5.6551639186043472</v>
      </c>
      <c r="K506" s="13">
        <f t="shared" si="89"/>
        <v>7.2202669222685145E-3</v>
      </c>
      <c r="L506" s="13">
        <f t="shared" si="90"/>
        <v>0</v>
      </c>
      <c r="M506" s="13">
        <f t="shared" si="96"/>
        <v>2.482435871743299</v>
      </c>
      <c r="N506" s="13">
        <f t="shared" si="91"/>
        <v>0.13012077416557141</v>
      </c>
      <c r="O506" s="13">
        <f t="shared" si="92"/>
        <v>0.13012077416557141</v>
      </c>
      <c r="Q506">
        <v>16.902542140353681</v>
      </c>
    </row>
    <row r="507" spans="1:17" x14ac:dyDescent="0.2">
      <c r="A507" s="14">
        <f t="shared" si="93"/>
        <v>37408</v>
      </c>
      <c r="B507" s="1">
        <f t="shared" si="99"/>
        <v>6</v>
      </c>
      <c r="F507" s="34">
        <v>8.48</v>
      </c>
      <c r="G507" s="13">
        <f t="shared" si="86"/>
        <v>0</v>
      </c>
      <c r="H507" s="13">
        <f t="shared" si="87"/>
        <v>8.48</v>
      </c>
      <c r="I507" s="16">
        <f t="shared" si="95"/>
        <v>8.4872202669222681</v>
      </c>
      <c r="J507" s="13">
        <f t="shared" si="88"/>
        <v>8.4719540829162412</v>
      </c>
      <c r="K507" s="13">
        <f t="shared" si="89"/>
        <v>1.5266184006026862E-2</v>
      </c>
      <c r="L507" s="13">
        <f t="shared" si="90"/>
        <v>0</v>
      </c>
      <c r="M507" s="13">
        <f t="shared" si="96"/>
        <v>2.3523150975777276</v>
      </c>
      <c r="N507" s="13">
        <f t="shared" si="91"/>
        <v>0.12330028947061029</v>
      </c>
      <c r="O507" s="13">
        <f t="shared" si="92"/>
        <v>0.12330028947061029</v>
      </c>
      <c r="Q507">
        <v>20.188265881000849</v>
      </c>
    </row>
    <row r="508" spans="1:17" x14ac:dyDescent="0.2">
      <c r="A508" s="14">
        <f t="shared" si="93"/>
        <v>37438</v>
      </c>
      <c r="B508" s="1">
        <f t="shared" si="99"/>
        <v>7</v>
      </c>
      <c r="F508" s="34">
        <v>2.306666667</v>
      </c>
      <c r="G508" s="13">
        <f t="shared" si="86"/>
        <v>0</v>
      </c>
      <c r="H508" s="13">
        <f t="shared" si="87"/>
        <v>2.306666667</v>
      </c>
      <c r="I508" s="16">
        <f t="shared" si="95"/>
        <v>2.3219328510060269</v>
      </c>
      <c r="J508" s="13">
        <f t="shared" si="88"/>
        <v>2.3217860518842568</v>
      </c>
      <c r="K508" s="13">
        <f t="shared" si="89"/>
        <v>1.4679912177006926E-4</v>
      </c>
      <c r="L508" s="13">
        <f t="shared" si="90"/>
        <v>0</v>
      </c>
      <c r="M508" s="13">
        <f t="shared" si="96"/>
        <v>2.2290148081071175</v>
      </c>
      <c r="N508" s="13">
        <f t="shared" si="91"/>
        <v>0.11683731119053575</v>
      </c>
      <c r="O508" s="13">
        <f t="shared" si="92"/>
        <v>0.11683731119053575</v>
      </c>
      <c r="Q508">
        <v>25.58426619354838</v>
      </c>
    </row>
    <row r="509" spans="1:17" ht="13.5" customHeight="1" thickBot="1" x14ac:dyDescent="0.25">
      <c r="A509" s="14">
        <f t="shared" si="93"/>
        <v>37469</v>
      </c>
      <c r="B509" s="3">
        <f t="shared" si="99"/>
        <v>8</v>
      </c>
      <c r="F509" s="34">
        <v>12.346666669999999</v>
      </c>
      <c r="G509" s="13">
        <f t="shared" si="86"/>
        <v>0</v>
      </c>
      <c r="H509" s="13">
        <f t="shared" si="87"/>
        <v>12.346666669999999</v>
      </c>
      <c r="I509" s="16">
        <f t="shared" si="95"/>
        <v>12.34681346912177</v>
      </c>
      <c r="J509" s="13">
        <f t="shared" si="88"/>
        <v>12.325207727058864</v>
      </c>
      <c r="K509" s="13">
        <f t="shared" si="89"/>
        <v>2.160574206290633E-2</v>
      </c>
      <c r="L509" s="13">
        <f t="shared" si="90"/>
        <v>0</v>
      </c>
      <c r="M509" s="13">
        <f t="shared" si="96"/>
        <v>2.1121774969165816</v>
      </c>
      <c r="N509" s="13">
        <f t="shared" si="91"/>
        <v>0.11071310006525099</v>
      </c>
      <c r="O509" s="13">
        <f t="shared" si="92"/>
        <v>0.11071310006525099</v>
      </c>
      <c r="Q509">
        <v>25.72001435851892</v>
      </c>
    </row>
    <row r="510" spans="1:17" x14ac:dyDescent="0.2">
      <c r="A510" s="14">
        <f t="shared" si="93"/>
        <v>37500</v>
      </c>
      <c r="B510" s="1">
        <f t="shared" si="99"/>
        <v>9</v>
      </c>
      <c r="F510" s="34">
        <v>71.813333330000006</v>
      </c>
      <c r="G510" s="13">
        <f t="shared" si="86"/>
        <v>0.29363895089609915</v>
      </c>
      <c r="H510" s="13">
        <f t="shared" si="87"/>
        <v>71.51969437910391</v>
      </c>
      <c r="I510" s="16">
        <f t="shared" si="95"/>
        <v>71.541300121166813</v>
      </c>
      <c r="J510" s="13">
        <f t="shared" si="88"/>
        <v>64.880516032297052</v>
      </c>
      <c r="K510" s="13">
        <f t="shared" si="89"/>
        <v>6.6607840888697609</v>
      </c>
      <c r="L510" s="13">
        <f t="shared" si="90"/>
        <v>0</v>
      </c>
      <c r="M510" s="13">
        <f t="shared" si="96"/>
        <v>2.0014643968513308</v>
      </c>
      <c r="N510" s="13">
        <f t="shared" si="91"/>
        <v>0.10490989908240179</v>
      </c>
      <c r="O510" s="13">
        <f t="shared" si="92"/>
        <v>0.39854884997850093</v>
      </c>
      <c r="Q510">
        <v>21.401177022718642</v>
      </c>
    </row>
    <row r="511" spans="1:17" x14ac:dyDescent="0.2">
      <c r="A511" s="14">
        <f t="shared" si="93"/>
        <v>37530</v>
      </c>
      <c r="B511" s="1">
        <f t="shared" si="99"/>
        <v>10</v>
      </c>
      <c r="F511" s="34">
        <v>39.42</v>
      </c>
      <c r="G511" s="13">
        <f t="shared" si="86"/>
        <v>0</v>
      </c>
      <c r="H511" s="13">
        <f t="shared" si="87"/>
        <v>39.42</v>
      </c>
      <c r="I511" s="16">
        <f t="shared" si="95"/>
        <v>46.080784088869763</v>
      </c>
      <c r="J511" s="13">
        <f t="shared" si="88"/>
        <v>43.051765377599715</v>
      </c>
      <c r="K511" s="13">
        <f t="shared" si="89"/>
        <v>3.029018711270048</v>
      </c>
      <c r="L511" s="13">
        <f t="shared" si="90"/>
        <v>0</v>
      </c>
      <c r="M511" s="13">
        <f t="shared" si="96"/>
        <v>1.896554497768929</v>
      </c>
      <c r="N511" s="13">
        <f t="shared" si="91"/>
        <v>9.9410881991318728E-2</v>
      </c>
      <c r="O511" s="13">
        <f t="shared" si="92"/>
        <v>9.9410881991318728E-2</v>
      </c>
      <c r="Q511">
        <v>17.965190689178861</v>
      </c>
    </row>
    <row r="512" spans="1:17" x14ac:dyDescent="0.2">
      <c r="A512" s="14">
        <f t="shared" si="93"/>
        <v>37561</v>
      </c>
      <c r="B512" s="1">
        <f t="shared" si="99"/>
        <v>11</v>
      </c>
      <c r="F512" s="34">
        <v>56.918478666689808</v>
      </c>
      <c r="G512" s="13">
        <f t="shared" si="86"/>
        <v>0</v>
      </c>
      <c r="H512" s="13">
        <f t="shared" si="87"/>
        <v>56.918478666689808</v>
      </c>
      <c r="I512" s="16">
        <f t="shared" si="95"/>
        <v>59.947497377959856</v>
      </c>
      <c r="J512" s="13">
        <f t="shared" si="88"/>
        <v>49.852927945017534</v>
      </c>
      <c r="K512" s="13">
        <f t="shared" si="89"/>
        <v>10.094569432942322</v>
      </c>
      <c r="L512" s="13">
        <f t="shared" si="90"/>
        <v>0</v>
      </c>
      <c r="M512" s="13">
        <f t="shared" si="96"/>
        <v>1.7971436157776104</v>
      </c>
      <c r="N512" s="13">
        <f t="shared" si="91"/>
        <v>9.420010451568199E-2</v>
      </c>
      <c r="O512" s="13">
        <f t="shared" si="92"/>
        <v>9.420010451568199E-2</v>
      </c>
      <c r="Q512">
        <v>13.72720184513841</v>
      </c>
    </row>
    <row r="513" spans="1:17" x14ac:dyDescent="0.2">
      <c r="A513" s="14">
        <f t="shared" si="93"/>
        <v>37591</v>
      </c>
      <c r="B513" s="1">
        <f t="shared" si="99"/>
        <v>12</v>
      </c>
      <c r="F513" s="34">
        <v>115.0733333</v>
      </c>
      <c r="G513" s="13">
        <f t="shared" si="86"/>
        <v>1.158838950296099</v>
      </c>
      <c r="H513" s="13">
        <f t="shared" si="87"/>
        <v>113.9144943497039</v>
      </c>
      <c r="I513" s="16">
        <f t="shared" si="95"/>
        <v>124.00906378264622</v>
      </c>
      <c r="J513" s="13">
        <f t="shared" si="88"/>
        <v>69.642793350332738</v>
      </c>
      <c r="K513" s="13">
        <f t="shared" si="89"/>
        <v>54.366270432313485</v>
      </c>
      <c r="L513" s="13">
        <f t="shared" si="90"/>
        <v>1.5608455925794373</v>
      </c>
      <c r="M513" s="13">
        <f t="shared" si="96"/>
        <v>3.2637891038413658</v>
      </c>
      <c r="N513" s="13">
        <f t="shared" si="91"/>
        <v>0.17107663071544216</v>
      </c>
      <c r="O513" s="13">
        <f t="shared" si="92"/>
        <v>1.3299155810115411</v>
      </c>
      <c r="Q513">
        <v>12.78964507278069</v>
      </c>
    </row>
    <row r="514" spans="1:17" x14ac:dyDescent="0.2">
      <c r="A514" s="14">
        <f t="shared" si="93"/>
        <v>37622</v>
      </c>
      <c r="B514" s="1">
        <f t="shared" si="99"/>
        <v>1</v>
      </c>
      <c r="F514" s="34">
        <v>33.746666670000003</v>
      </c>
      <c r="G514" s="13">
        <f t="shared" si="86"/>
        <v>0</v>
      </c>
      <c r="H514" s="13">
        <f t="shared" si="87"/>
        <v>33.746666670000003</v>
      </c>
      <c r="I514" s="16">
        <f t="shared" si="95"/>
        <v>86.552091509734041</v>
      </c>
      <c r="J514" s="13">
        <f t="shared" si="88"/>
        <v>60.035496780977645</v>
      </c>
      <c r="K514" s="13">
        <f t="shared" si="89"/>
        <v>26.516594728756395</v>
      </c>
      <c r="L514" s="13">
        <f t="shared" si="90"/>
        <v>0.42507598301566257</v>
      </c>
      <c r="M514" s="13">
        <f t="shared" si="96"/>
        <v>3.5177884561415862</v>
      </c>
      <c r="N514" s="13">
        <f t="shared" si="91"/>
        <v>0.18439040559883862</v>
      </c>
      <c r="O514" s="13">
        <f t="shared" si="92"/>
        <v>0.18439040559883862</v>
      </c>
      <c r="Q514">
        <v>12.645586122580649</v>
      </c>
    </row>
    <row r="515" spans="1:17" x14ac:dyDescent="0.2">
      <c r="A515" s="14">
        <f t="shared" si="93"/>
        <v>37653</v>
      </c>
      <c r="B515" s="1">
        <f t="shared" si="99"/>
        <v>2</v>
      </c>
      <c r="F515" s="34">
        <v>0.56000000000000005</v>
      </c>
      <c r="G515" s="13">
        <f t="shared" si="86"/>
        <v>0</v>
      </c>
      <c r="H515" s="13">
        <f t="shared" si="87"/>
        <v>0.56000000000000005</v>
      </c>
      <c r="I515" s="16">
        <f t="shared" si="95"/>
        <v>26.651518745740731</v>
      </c>
      <c r="J515" s="13">
        <f t="shared" si="88"/>
        <v>25.493798264286397</v>
      </c>
      <c r="K515" s="13">
        <f t="shared" si="89"/>
        <v>1.1577204814543336</v>
      </c>
      <c r="L515" s="13">
        <f t="shared" si="90"/>
        <v>0</v>
      </c>
      <c r="M515" s="13">
        <f t="shared" si="96"/>
        <v>3.3333980505427476</v>
      </c>
      <c r="N515" s="13">
        <f t="shared" si="91"/>
        <v>0.17472529295752984</v>
      </c>
      <c r="O515" s="13">
        <f t="shared" si="92"/>
        <v>0.17472529295752984</v>
      </c>
      <c r="Q515">
        <v>13.34693136756759</v>
      </c>
    </row>
    <row r="516" spans="1:17" x14ac:dyDescent="0.2">
      <c r="A516" s="14">
        <f t="shared" si="93"/>
        <v>37681</v>
      </c>
      <c r="B516" s="1">
        <f t="shared" si="99"/>
        <v>3</v>
      </c>
      <c r="F516" s="34">
        <v>7.233333333</v>
      </c>
      <c r="G516" s="13">
        <f t="shared" si="86"/>
        <v>0</v>
      </c>
      <c r="H516" s="13">
        <f t="shared" si="87"/>
        <v>7.233333333</v>
      </c>
      <c r="I516" s="16">
        <f t="shared" si="95"/>
        <v>8.3910538144543345</v>
      </c>
      <c r="J516" s="13">
        <f t="shared" si="88"/>
        <v>8.353340680906296</v>
      </c>
      <c r="K516" s="13">
        <f t="shared" si="89"/>
        <v>3.7713133548038513E-2</v>
      </c>
      <c r="L516" s="13">
        <f t="shared" si="90"/>
        <v>0</v>
      </c>
      <c r="M516" s="13">
        <f t="shared" si="96"/>
        <v>3.1586727575852178</v>
      </c>
      <c r="N516" s="13">
        <f t="shared" si="91"/>
        <v>0.16556679237158156</v>
      </c>
      <c r="O516" s="13">
        <f t="shared" si="92"/>
        <v>0.16556679237158156</v>
      </c>
      <c r="Q516">
        <v>13.47245569300318</v>
      </c>
    </row>
    <row r="517" spans="1:17" x14ac:dyDescent="0.2">
      <c r="A517" s="14">
        <f t="shared" si="93"/>
        <v>37712</v>
      </c>
      <c r="B517" s="1">
        <f t="shared" si="99"/>
        <v>4</v>
      </c>
      <c r="F517" s="34">
        <v>102.64</v>
      </c>
      <c r="G517" s="13">
        <f t="shared" si="86"/>
        <v>0.91017228429609898</v>
      </c>
      <c r="H517" s="13">
        <f t="shared" si="87"/>
        <v>101.72982771570391</v>
      </c>
      <c r="I517" s="16">
        <f t="shared" si="95"/>
        <v>101.76754084925194</v>
      </c>
      <c r="J517" s="13">
        <f t="shared" si="88"/>
        <v>69.436706552419849</v>
      </c>
      <c r="K517" s="13">
        <f t="shared" si="89"/>
        <v>32.330834296832094</v>
      </c>
      <c r="L517" s="13">
        <f t="shared" si="90"/>
        <v>0.66219316435864461</v>
      </c>
      <c r="M517" s="13">
        <f t="shared" si="96"/>
        <v>3.6552991295722812</v>
      </c>
      <c r="N517" s="13">
        <f t="shared" si="91"/>
        <v>0.19159824346748242</v>
      </c>
      <c r="O517" s="13">
        <f t="shared" si="92"/>
        <v>1.1017705277635814</v>
      </c>
      <c r="Q517">
        <v>14.54323309668389</v>
      </c>
    </row>
    <row r="518" spans="1:17" x14ac:dyDescent="0.2">
      <c r="A518" s="14">
        <f t="shared" si="93"/>
        <v>37742</v>
      </c>
      <c r="B518" s="1">
        <f t="shared" si="99"/>
        <v>5</v>
      </c>
      <c r="F518" s="34">
        <v>50.04666667</v>
      </c>
      <c r="G518" s="13">
        <f t="shared" ref="G518:G581" si="100">IF((F518-$J$2)&gt;0,$I$2*(F518-$J$2),0)</f>
        <v>0</v>
      </c>
      <c r="H518" s="13">
        <f t="shared" ref="H518:H581" si="101">F518-G518</f>
        <v>50.04666667</v>
      </c>
      <c r="I518" s="16">
        <f t="shared" si="95"/>
        <v>81.715307802473447</v>
      </c>
      <c r="J518" s="13">
        <f t="shared" ref="J518:J581" si="102">I518/SQRT(1+(I518/($K$2*(300+(25*Q518)+0.05*(Q518)^3)))^2)</f>
        <v>64.407334307399566</v>
      </c>
      <c r="K518" s="13">
        <f t="shared" ref="K518:K581" si="103">I518-J518</f>
        <v>17.307973495073881</v>
      </c>
      <c r="L518" s="13">
        <f t="shared" ref="L518:L581" si="104">IF(K518&gt;$N$2,(K518-$N$2)/$L$2,0)</f>
        <v>4.9528624600123833E-2</v>
      </c>
      <c r="M518" s="13">
        <f t="shared" si="96"/>
        <v>3.5132295107049223</v>
      </c>
      <c r="N518" s="13">
        <f t="shared" ref="N518:N581" si="105">$M$2*M518</f>
        <v>0.18415144131526956</v>
      </c>
      <c r="O518" s="13">
        <f t="shared" ref="O518:O581" si="106">N518+G518</f>
        <v>0.18415144131526956</v>
      </c>
      <c r="Q518">
        <v>15.934115281120819</v>
      </c>
    </row>
    <row r="519" spans="1:17" x14ac:dyDescent="0.2">
      <c r="A519" s="14">
        <f t="shared" ref="A519:A582" si="107">EDATE(A518,1)</f>
        <v>37773</v>
      </c>
      <c r="B519" s="1">
        <f t="shared" si="99"/>
        <v>6</v>
      </c>
      <c r="F519" s="34">
        <v>8.6</v>
      </c>
      <c r="G519" s="13">
        <f t="shared" si="100"/>
        <v>0</v>
      </c>
      <c r="H519" s="13">
        <f t="shared" si="101"/>
        <v>8.6</v>
      </c>
      <c r="I519" s="16">
        <f t="shared" ref="I519:I582" si="108">H519+K518-L518</f>
        <v>25.858444870473758</v>
      </c>
      <c r="J519" s="13">
        <f t="shared" si="102"/>
        <v>25.436078940197</v>
      </c>
      <c r="K519" s="13">
        <f t="shared" si="103"/>
        <v>0.42236593027675795</v>
      </c>
      <c r="L519" s="13">
        <f t="shared" si="104"/>
        <v>0</v>
      </c>
      <c r="M519" s="13">
        <f t="shared" ref="M519:M582" si="109">L519+M518-N518</f>
        <v>3.3290780693896527</v>
      </c>
      <c r="N519" s="13">
        <f t="shared" si="105"/>
        <v>0.17449885436210838</v>
      </c>
      <c r="O519" s="13">
        <f t="shared" si="106"/>
        <v>0.17449885436210838</v>
      </c>
      <c r="Q519">
        <v>20.187978443718329</v>
      </c>
    </row>
    <row r="520" spans="1:17" x14ac:dyDescent="0.2">
      <c r="A520" s="14">
        <f t="shared" si="107"/>
        <v>37803</v>
      </c>
      <c r="B520" s="1">
        <f t="shared" si="99"/>
        <v>7</v>
      </c>
      <c r="F520" s="34">
        <v>9.8866666670000001</v>
      </c>
      <c r="G520" s="13">
        <f t="shared" si="100"/>
        <v>0</v>
      </c>
      <c r="H520" s="13">
        <f t="shared" si="101"/>
        <v>9.8866666670000001</v>
      </c>
      <c r="I520" s="16">
        <f t="shared" si="108"/>
        <v>10.309032597276758</v>
      </c>
      <c r="J520" s="13">
        <f t="shared" si="102"/>
        <v>10.283279195058677</v>
      </c>
      <c r="K520" s="13">
        <f t="shared" si="103"/>
        <v>2.5753402218080979E-2</v>
      </c>
      <c r="L520" s="13">
        <f t="shared" si="104"/>
        <v>0</v>
      </c>
      <c r="M520" s="13">
        <f t="shared" si="109"/>
        <v>3.1545792150275442</v>
      </c>
      <c r="N520" s="13">
        <f t="shared" si="105"/>
        <v>0.16535222291069548</v>
      </c>
      <c r="O520" s="13">
        <f t="shared" si="106"/>
        <v>0.16535222291069548</v>
      </c>
      <c r="Q520">
        <v>20.607641858832199</v>
      </c>
    </row>
    <row r="521" spans="1:17" ht="13.5" customHeight="1" thickBot="1" x14ac:dyDescent="0.25">
      <c r="A521" s="14">
        <f t="shared" si="107"/>
        <v>37834</v>
      </c>
      <c r="B521" s="3">
        <f t="shared" si="99"/>
        <v>8</v>
      </c>
      <c r="F521" s="34">
        <v>2.58</v>
      </c>
      <c r="G521" s="13">
        <f t="shared" si="100"/>
        <v>0</v>
      </c>
      <c r="H521" s="13">
        <f t="shared" si="101"/>
        <v>2.58</v>
      </c>
      <c r="I521" s="16">
        <f t="shared" si="108"/>
        <v>2.605753402218081</v>
      </c>
      <c r="J521" s="13">
        <f t="shared" si="102"/>
        <v>2.6055648518992109</v>
      </c>
      <c r="K521" s="13">
        <f t="shared" si="103"/>
        <v>1.8855031887010654E-4</v>
      </c>
      <c r="L521" s="13">
        <f t="shared" si="104"/>
        <v>0</v>
      </c>
      <c r="M521" s="13">
        <f t="shared" si="109"/>
        <v>2.9892269921168486</v>
      </c>
      <c r="N521" s="13">
        <f t="shared" si="105"/>
        <v>0.15668502650894983</v>
      </c>
      <c r="O521" s="13">
        <f t="shared" si="106"/>
        <v>0.15668502650894983</v>
      </c>
      <c r="Q521">
        <v>26.275886193548381</v>
      </c>
    </row>
    <row r="522" spans="1:17" x14ac:dyDescent="0.2">
      <c r="A522" s="14">
        <f t="shared" si="107"/>
        <v>37865</v>
      </c>
      <c r="B522" s="1">
        <f t="shared" si="99"/>
        <v>9</v>
      </c>
      <c r="F522" s="34">
        <v>7.98</v>
      </c>
      <c r="G522" s="13">
        <f t="shared" si="100"/>
        <v>0</v>
      </c>
      <c r="H522" s="13">
        <f t="shared" si="101"/>
        <v>7.98</v>
      </c>
      <c r="I522" s="16">
        <f t="shared" si="108"/>
        <v>7.9801885503188705</v>
      </c>
      <c r="J522" s="13">
        <f t="shared" si="102"/>
        <v>7.9672964958293386</v>
      </c>
      <c r="K522" s="13">
        <f t="shared" si="103"/>
        <v>1.2892054489531901E-2</v>
      </c>
      <c r="L522" s="13">
        <f t="shared" si="104"/>
        <v>0</v>
      </c>
      <c r="M522" s="13">
        <f t="shared" si="109"/>
        <v>2.8325419656078989</v>
      </c>
      <c r="N522" s="13">
        <f t="shared" si="105"/>
        <v>0.14847213481592894</v>
      </c>
      <c r="O522" s="13">
        <f t="shared" si="106"/>
        <v>0.14847213481592894</v>
      </c>
      <c r="Q522">
        <v>20.078890614589969</v>
      </c>
    </row>
    <row r="523" spans="1:17" x14ac:dyDescent="0.2">
      <c r="A523" s="14">
        <f t="shared" si="107"/>
        <v>37895</v>
      </c>
      <c r="B523" s="1">
        <f t="shared" si="99"/>
        <v>10</v>
      </c>
      <c r="F523" s="34">
        <v>18.713333330000001</v>
      </c>
      <c r="G523" s="13">
        <f t="shared" si="100"/>
        <v>0</v>
      </c>
      <c r="H523" s="13">
        <f t="shared" si="101"/>
        <v>18.713333330000001</v>
      </c>
      <c r="I523" s="16">
        <f t="shared" si="108"/>
        <v>18.726225384489531</v>
      </c>
      <c r="J523" s="13">
        <f t="shared" si="102"/>
        <v>18.472278564944883</v>
      </c>
      <c r="K523" s="13">
        <f t="shared" si="103"/>
        <v>0.25394681954464815</v>
      </c>
      <c r="L523" s="13">
        <f t="shared" si="104"/>
        <v>0</v>
      </c>
      <c r="M523" s="13">
        <f t="shared" si="109"/>
        <v>2.6840698307919699</v>
      </c>
      <c r="N523" s="13">
        <f t="shared" si="105"/>
        <v>0.14068973473697072</v>
      </c>
      <c r="O523" s="13">
        <f t="shared" si="106"/>
        <v>0.14068973473697072</v>
      </c>
      <c r="Q523">
        <v>16.96942605268223</v>
      </c>
    </row>
    <row r="524" spans="1:17" x14ac:dyDescent="0.2">
      <c r="A524" s="14">
        <f t="shared" si="107"/>
        <v>37926</v>
      </c>
      <c r="B524" s="1">
        <f t="shared" si="99"/>
        <v>11</v>
      </c>
      <c r="F524" s="34">
        <v>90.793333329999996</v>
      </c>
      <c r="G524" s="13">
        <f t="shared" si="100"/>
        <v>0.67323895089609898</v>
      </c>
      <c r="H524" s="13">
        <f t="shared" si="101"/>
        <v>90.120094379103904</v>
      </c>
      <c r="I524" s="16">
        <f t="shared" si="108"/>
        <v>90.374041198648555</v>
      </c>
      <c r="J524" s="13">
        <f t="shared" si="102"/>
        <v>69.727187475644925</v>
      </c>
      <c r="K524" s="13">
        <f t="shared" si="103"/>
        <v>20.64685372300363</v>
      </c>
      <c r="L524" s="13">
        <f t="shared" si="104"/>
        <v>0.18569533380067735</v>
      </c>
      <c r="M524" s="13">
        <f t="shared" si="109"/>
        <v>2.7290754298556763</v>
      </c>
      <c r="N524" s="13">
        <f t="shared" si="105"/>
        <v>0.14304877388018222</v>
      </c>
      <c r="O524" s="13">
        <f t="shared" si="106"/>
        <v>0.8162877247762812</v>
      </c>
      <c r="Q524">
        <v>16.592529066388401</v>
      </c>
    </row>
    <row r="525" spans="1:17" x14ac:dyDescent="0.2">
      <c r="A525" s="14">
        <f t="shared" si="107"/>
        <v>37956</v>
      </c>
      <c r="B525" s="1">
        <f t="shared" si="99"/>
        <v>12</v>
      </c>
      <c r="F525" s="34">
        <v>26.36</v>
      </c>
      <c r="G525" s="13">
        <f t="shared" si="100"/>
        <v>0</v>
      </c>
      <c r="H525" s="13">
        <f t="shared" si="101"/>
        <v>26.36</v>
      </c>
      <c r="I525" s="16">
        <f t="shared" si="108"/>
        <v>46.821158389202949</v>
      </c>
      <c r="J525" s="13">
        <f t="shared" si="102"/>
        <v>40.756732410537339</v>
      </c>
      <c r="K525" s="13">
        <f t="shared" si="103"/>
        <v>6.0644259786656107</v>
      </c>
      <c r="L525" s="13">
        <f t="shared" si="104"/>
        <v>0</v>
      </c>
      <c r="M525" s="13">
        <f t="shared" si="109"/>
        <v>2.5860266559754939</v>
      </c>
      <c r="N525" s="13">
        <f t="shared" si="105"/>
        <v>0.13555064778049222</v>
      </c>
      <c r="O525" s="13">
        <f t="shared" si="106"/>
        <v>0.13555064778049222</v>
      </c>
      <c r="Q525">
        <v>12.550175617705669</v>
      </c>
    </row>
    <row r="526" spans="1:17" x14ac:dyDescent="0.2">
      <c r="A526" s="14">
        <f t="shared" si="107"/>
        <v>37987</v>
      </c>
      <c r="B526" s="1">
        <f t="shared" si="99"/>
        <v>1</v>
      </c>
      <c r="F526" s="34">
        <v>61.646666670000002</v>
      </c>
      <c r="G526" s="13">
        <f t="shared" si="100"/>
        <v>9.030561769609903E-2</v>
      </c>
      <c r="H526" s="13">
        <f t="shared" si="101"/>
        <v>61.556361052303906</v>
      </c>
      <c r="I526" s="16">
        <f t="shared" si="108"/>
        <v>67.620787030969524</v>
      </c>
      <c r="J526" s="13">
        <f t="shared" si="102"/>
        <v>50.08468803104455</v>
      </c>
      <c r="K526" s="13">
        <f t="shared" si="103"/>
        <v>17.536098999924974</v>
      </c>
      <c r="L526" s="13">
        <f t="shared" si="104"/>
        <v>5.8832072810228897E-2</v>
      </c>
      <c r="M526" s="13">
        <f t="shared" si="109"/>
        <v>2.5093080810052304</v>
      </c>
      <c r="N526" s="13">
        <f t="shared" si="105"/>
        <v>0.13152932320907448</v>
      </c>
      <c r="O526" s="13">
        <f t="shared" si="106"/>
        <v>0.22183494090517353</v>
      </c>
      <c r="Q526">
        <v>10.99934912258065</v>
      </c>
    </row>
    <row r="527" spans="1:17" x14ac:dyDescent="0.2">
      <c r="A527" s="14">
        <f t="shared" si="107"/>
        <v>38018</v>
      </c>
      <c r="B527" s="1">
        <f t="shared" si="99"/>
        <v>2</v>
      </c>
      <c r="F527" s="34">
        <v>7.3266666669999996</v>
      </c>
      <c r="G527" s="13">
        <f t="shared" si="100"/>
        <v>0</v>
      </c>
      <c r="H527" s="13">
        <f t="shared" si="101"/>
        <v>7.3266666669999996</v>
      </c>
      <c r="I527" s="16">
        <f t="shared" si="108"/>
        <v>24.803933594114742</v>
      </c>
      <c r="J527" s="13">
        <f t="shared" si="102"/>
        <v>23.480467147011698</v>
      </c>
      <c r="K527" s="13">
        <f t="shared" si="103"/>
        <v>1.3234664471030442</v>
      </c>
      <c r="L527" s="13">
        <f t="shared" si="104"/>
        <v>0</v>
      </c>
      <c r="M527" s="13">
        <f t="shared" si="109"/>
        <v>2.3777787577961558</v>
      </c>
      <c r="N527" s="13">
        <f t="shared" si="105"/>
        <v>0.12463500720427893</v>
      </c>
      <c r="O527" s="13">
        <f t="shared" si="106"/>
        <v>0.12463500720427893</v>
      </c>
      <c r="Q527">
        <v>10.65807857622438</v>
      </c>
    </row>
    <row r="528" spans="1:17" x14ac:dyDescent="0.2">
      <c r="A528" s="14">
        <f t="shared" si="107"/>
        <v>38047</v>
      </c>
      <c r="B528" s="1">
        <f t="shared" si="99"/>
        <v>3</v>
      </c>
      <c r="F528" s="34">
        <v>15.17333333</v>
      </c>
      <c r="G528" s="13">
        <f t="shared" si="100"/>
        <v>0</v>
      </c>
      <c r="H528" s="13">
        <f t="shared" si="101"/>
        <v>15.17333333</v>
      </c>
      <c r="I528" s="16">
        <f t="shared" si="108"/>
        <v>16.496799777103043</v>
      </c>
      <c r="J528" s="13">
        <f t="shared" si="102"/>
        <v>16.277083616264669</v>
      </c>
      <c r="K528" s="13">
        <f t="shared" si="103"/>
        <v>0.21971616083837375</v>
      </c>
      <c r="L528" s="13">
        <f t="shared" si="104"/>
        <v>0</v>
      </c>
      <c r="M528" s="13">
        <f t="shared" si="109"/>
        <v>2.2531437505918768</v>
      </c>
      <c r="N528" s="13">
        <f t="shared" si="105"/>
        <v>0.11810206759840565</v>
      </c>
      <c r="O528" s="13">
        <f t="shared" si="106"/>
        <v>0.11810206759840565</v>
      </c>
      <c r="Q528">
        <v>15.29265508737474</v>
      </c>
    </row>
    <row r="529" spans="1:17" x14ac:dyDescent="0.2">
      <c r="A529" s="14">
        <f t="shared" si="107"/>
        <v>38078</v>
      </c>
      <c r="B529" s="1">
        <f t="shared" si="99"/>
        <v>4</v>
      </c>
      <c r="F529" s="34">
        <v>17.54666667</v>
      </c>
      <c r="G529" s="13">
        <f t="shared" si="100"/>
        <v>0</v>
      </c>
      <c r="H529" s="13">
        <f t="shared" si="101"/>
        <v>17.54666667</v>
      </c>
      <c r="I529" s="16">
        <f t="shared" si="108"/>
        <v>17.766382830838374</v>
      </c>
      <c r="J529" s="13">
        <f t="shared" si="102"/>
        <v>17.41440312684988</v>
      </c>
      <c r="K529" s="13">
        <f t="shared" si="103"/>
        <v>0.35197970398849421</v>
      </c>
      <c r="L529" s="13">
        <f t="shared" si="104"/>
        <v>0</v>
      </c>
      <c r="M529" s="13">
        <f t="shared" si="109"/>
        <v>2.1350416829934713</v>
      </c>
      <c r="N529" s="13">
        <f t="shared" si="105"/>
        <v>0.11191156228006796</v>
      </c>
      <c r="O529" s="13">
        <f t="shared" si="106"/>
        <v>0.11191156228006796</v>
      </c>
      <c r="Q529">
        <v>13.42560477291592</v>
      </c>
    </row>
    <row r="530" spans="1:17" x14ac:dyDescent="0.2">
      <c r="A530" s="14">
        <f t="shared" si="107"/>
        <v>38108</v>
      </c>
      <c r="B530" s="1">
        <f t="shared" si="99"/>
        <v>5</v>
      </c>
      <c r="F530" s="34">
        <v>42.106666670000003</v>
      </c>
      <c r="G530" s="13">
        <f t="shared" si="100"/>
        <v>0</v>
      </c>
      <c r="H530" s="13">
        <f t="shared" si="101"/>
        <v>42.106666670000003</v>
      </c>
      <c r="I530" s="16">
        <f t="shared" si="108"/>
        <v>42.4586463739885</v>
      </c>
      <c r="J530" s="13">
        <f t="shared" si="102"/>
        <v>40.467048276112173</v>
      </c>
      <c r="K530" s="13">
        <f t="shared" si="103"/>
        <v>1.9915980978763272</v>
      </c>
      <c r="L530" s="13">
        <f t="shared" si="104"/>
        <v>0</v>
      </c>
      <c r="M530" s="13">
        <f t="shared" si="109"/>
        <v>2.0231301207134034</v>
      </c>
      <c r="N530" s="13">
        <f t="shared" si="105"/>
        <v>0.10604554201839055</v>
      </c>
      <c r="O530" s="13">
        <f t="shared" si="106"/>
        <v>0.10604554201839055</v>
      </c>
      <c r="Q530">
        <v>19.406158114053621</v>
      </c>
    </row>
    <row r="531" spans="1:17" x14ac:dyDescent="0.2">
      <c r="A531" s="14">
        <f t="shared" si="107"/>
        <v>38139</v>
      </c>
      <c r="B531" s="1">
        <f t="shared" si="99"/>
        <v>6</v>
      </c>
      <c r="F531" s="34">
        <v>0.43333333299999999</v>
      </c>
      <c r="G531" s="13">
        <f t="shared" si="100"/>
        <v>0</v>
      </c>
      <c r="H531" s="13">
        <f t="shared" si="101"/>
        <v>0.43333333299999999</v>
      </c>
      <c r="I531" s="16">
        <f t="shared" si="108"/>
        <v>2.4249314308763275</v>
      </c>
      <c r="J531" s="13">
        <f t="shared" si="102"/>
        <v>2.4246806246642536</v>
      </c>
      <c r="K531" s="13">
        <f t="shared" si="103"/>
        <v>2.5080621207385079E-4</v>
      </c>
      <c r="L531" s="13">
        <f t="shared" si="104"/>
        <v>0</v>
      </c>
      <c r="M531" s="13">
        <f t="shared" si="109"/>
        <v>1.9170845786950128</v>
      </c>
      <c r="N531" s="13">
        <f t="shared" si="105"/>
        <v>0.10048699841961858</v>
      </c>
      <c r="O531" s="13">
        <f t="shared" si="106"/>
        <v>0.10048699841961858</v>
      </c>
      <c r="Q531">
        <v>22.685287767154179</v>
      </c>
    </row>
    <row r="532" spans="1:17" x14ac:dyDescent="0.2">
      <c r="A532" s="14">
        <f t="shared" si="107"/>
        <v>38169</v>
      </c>
      <c r="B532" s="1">
        <f t="shared" si="99"/>
        <v>7</v>
      </c>
      <c r="F532" s="34">
        <v>0.51333333299999995</v>
      </c>
      <c r="G532" s="13">
        <f t="shared" si="100"/>
        <v>0</v>
      </c>
      <c r="H532" s="13">
        <f t="shared" si="101"/>
        <v>0.51333333299999995</v>
      </c>
      <c r="I532" s="16">
        <f t="shared" si="108"/>
        <v>0.5135841392120738</v>
      </c>
      <c r="J532" s="13">
        <f t="shared" si="102"/>
        <v>0.51358203415903814</v>
      </c>
      <c r="K532" s="13">
        <f t="shared" si="103"/>
        <v>2.1050530356614416E-6</v>
      </c>
      <c r="L532" s="13">
        <f t="shared" si="104"/>
        <v>0</v>
      </c>
      <c r="M532" s="13">
        <f t="shared" si="109"/>
        <v>1.8165975802753942</v>
      </c>
      <c r="N532" s="13">
        <f t="shared" si="105"/>
        <v>9.5219814611662637E-2</v>
      </c>
      <c r="O532" s="13">
        <f t="shared" si="106"/>
        <v>9.5219814611662637E-2</v>
      </c>
      <c r="Q532">
        <v>23.567529893557289</v>
      </c>
    </row>
    <row r="533" spans="1:17" ht="13.5" customHeight="1" thickBot="1" x14ac:dyDescent="0.25">
      <c r="A533" s="14">
        <f t="shared" si="107"/>
        <v>38200</v>
      </c>
      <c r="B533" s="3">
        <f t="shared" si="99"/>
        <v>8</v>
      </c>
      <c r="F533" s="34">
        <v>31.173333329999998</v>
      </c>
      <c r="G533" s="13">
        <f t="shared" si="100"/>
        <v>0</v>
      </c>
      <c r="H533" s="13">
        <f t="shared" si="101"/>
        <v>31.173333329999998</v>
      </c>
      <c r="I533" s="16">
        <f t="shared" si="108"/>
        <v>31.173335435053033</v>
      </c>
      <c r="J533" s="13">
        <f t="shared" si="102"/>
        <v>30.767688944765467</v>
      </c>
      <c r="K533" s="13">
        <f t="shared" si="103"/>
        <v>0.40564649028756605</v>
      </c>
      <c r="L533" s="13">
        <f t="shared" si="104"/>
        <v>0</v>
      </c>
      <c r="M533" s="13">
        <f t="shared" si="109"/>
        <v>1.7213777656637315</v>
      </c>
      <c r="N533" s="13">
        <f t="shared" si="105"/>
        <v>9.0228718513590711E-2</v>
      </c>
      <c r="O533" s="13">
        <f t="shared" si="106"/>
        <v>9.0228718513590711E-2</v>
      </c>
      <c r="Q533">
        <v>24.49010819354838</v>
      </c>
    </row>
    <row r="534" spans="1:17" x14ac:dyDescent="0.2">
      <c r="A534" s="14">
        <f t="shared" si="107"/>
        <v>38231</v>
      </c>
      <c r="B534" s="1">
        <f t="shared" si="99"/>
        <v>9</v>
      </c>
      <c r="F534" s="34">
        <v>103.4066667</v>
      </c>
      <c r="G534" s="13">
        <f t="shared" si="100"/>
        <v>0.92550561829609901</v>
      </c>
      <c r="H534" s="13">
        <f t="shared" si="101"/>
        <v>102.4811610817039</v>
      </c>
      <c r="I534" s="16">
        <f t="shared" si="108"/>
        <v>102.88680757199147</v>
      </c>
      <c r="J534" s="13">
        <f t="shared" si="102"/>
        <v>87.902090851270216</v>
      </c>
      <c r="K534" s="13">
        <f t="shared" si="103"/>
        <v>14.984716720721252</v>
      </c>
      <c r="L534" s="13">
        <f t="shared" si="104"/>
        <v>0</v>
      </c>
      <c r="M534" s="13">
        <f t="shared" si="109"/>
        <v>1.6311490471501409</v>
      </c>
      <c r="N534" s="13">
        <f t="shared" si="105"/>
        <v>8.5499238554573309E-2</v>
      </c>
      <c r="O534" s="13">
        <f t="shared" si="106"/>
        <v>1.0110048568506724</v>
      </c>
      <c r="Q534">
        <v>22.731931433098001</v>
      </c>
    </row>
    <row r="535" spans="1:17" x14ac:dyDescent="0.2">
      <c r="A535" s="14">
        <f t="shared" si="107"/>
        <v>38261</v>
      </c>
      <c r="B535" s="1">
        <f t="shared" si="99"/>
        <v>10</v>
      </c>
      <c r="F535" s="34">
        <v>36.41333333</v>
      </c>
      <c r="G535" s="13">
        <f t="shared" si="100"/>
        <v>0</v>
      </c>
      <c r="H535" s="13">
        <f t="shared" si="101"/>
        <v>36.41333333</v>
      </c>
      <c r="I535" s="16">
        <f t="shared" si="108"/>
        <v>51.398050050721253</v>
      </c>
      <c r="J535" s="13">
        <f t="shared" si="102"/>
        <v>48.514804748737838</v>
      </c>
      <c r="K535" s="13">
        <f t="shared" si="103"/>
        <v>2.8832453019834148</v>
      </c>
      <c r="L535" s="13">
        <f t="shared" si="104"/>
        <v>0</v>
      </c>
      <c r="M535" s="13">
        <f t="shared" si="109"/>
        <v>1.5456498085955674</v>
      </c>
      <c r="N535" s="13">
        <f t="shared" si="105"/>
        <v>8.1017661713889313E-2</v>
      </c>
      <c r="O535" s="13">
        <f t="shared" si="106"/>
        <v>8.1017661713889313E-2</v>
      </c>
      <c r="Q535">
        <v>20.737400820086378</v>
      </c>
    </row>
    <row r="536" spans="1:17" x14ac:dyDescent="0.2">
      <c r="A536" s="14">
        <f t="shared" si="107"/>
        <v>38292</v>
      </c>
      <c r="B536" s="1">
        <f t="shared" si="99"/>
        <v>11</v>
      </c>
      <c r="F536" s="34">
        <v>78.62</v>
      </c>
      <c r="G536" s="13">
        <f t="shared" si="100"/>
        <v>0.42977228429609909</v>
      </c>
      <c r="H536" s="13">
        <f t="shared" si="101"/>
        <v>78.190227715703912</v>
      </c>
      <c r="I536" s="16">
        <f t="shared" si="108"/>
        <v>81.07347301768732</v>
      </c>
      <c r="J536" s="13">
        <f t="shared" si="102"/>
        <v>59.401523880742893</v>
      </c>
      <c r="K536" s="13">
        <f t="shared" si="103"/>
        <v>21.671949136944427</v>
      </c>
      <c r="L536" s="13">
        <f t="shared" si="104"/>
        <v>0.22750092717455092</v>
      </c>
      <c r="M536" s="13">
        <f t="shared" si="109"/>
        <v>1.692133074056229</v>
      </c>
      <c r="N536" s="13">
        <f t="shared" si="105"/>
        <v>8.8695812082646625E-2</v>
      </c>
      <c r="O536" s="13">
        <f t="shared" si="106"/>
        <v>0.51846809637874569</v>
      </c>
      <c r="Q536">
        <v>13.319484594291859</v>
      </c>
    </row>
    <row r="537" spans="1:17" x14ac:dyDescent="0.2">
      <c r="A537" s="14">
        <f t="shared" si="107"/>
        <v>38322</v>
      </c>
      <c r="B537" s="1">
        <f t="shared" si="99"/>
        <v>12</v>
      </c>
      <c r="F537" s="34">
        <v>9.6066666670000007</v>
      </c>
      <c r="G537" s="13">
        <f t="shared" si="100"/>
        <v>0</v>
      </c>
      <c r="H537" s="13">
        <f t="shared" si="101"/>
        <v>9.6066666670000007</v>
      </c>
      <c r="I537" s="16">
        <f t="shared" si="108"/>
        <v>31.051114876769876</v>
      </c>
      <c r="J537" s="13">
        <f t="shared" si="102"/>
        <v>28.979451675436071</v>
      </c>
      <c r="K537" s="13">
        <f t="shared" si="103"/>
        <v>2.0716632013338057</v>
      </c>
      <c r="L537" s="13">
        <f t="shared" si="104"/>
        <v>0</v>
      </c>
      <c r="M537" s="13">
        <f t="shared" si="109"/>
        <v>1.6034372619735824</v>
      </c>
      <c r="N537" s="13">
        <f t="shared" si="105"/>
        <v>8.4046681821193708E-2</v>
      </c>
      <c r="O537" s="13">
        <f t="shared" si="106"/>
        <v>8.4046681821193708E-2</v>
      </c>
      <c r="Q537">
        <v>12.170646002848169</v>
      </c>
    </row>
    <row r="538" spans="1:17" x14ac:dyDescent="0.2">
      <c r="A538" s="14">
        <f t="shared" si="107"/>
        <v>38353</v>
      </c>
      <c r="B538" s="1">
        <f t="shared" si="99"/>
        <v>1</v>
      </c>
      <c r="F538" s="34">
        <v>139.68</v>
      </c>
      <c r="G538" s="13">
        <f t="shared" si="100"/>
        <v>1.6509722842960992</v>
      </c>
      <c r="H538" s="13">
        <f t="shared" si="101"/>
        <v>138.0290277157039</v>
      </c>
      <c r="I538" s="16">
        <f t="shared" si="108"/>
        <v>140.1006909170377</v>
      </c>
      <c r="J538" s="13">
        <f t="shared" si="102"/>
        <v>65.589007481375219</v>
      </c>
      <c r="K538" s="13">
        <f t="shared" si="103"/>
        <v>74.511683435662476</v>
      </c>
      <c r="L538" s="13">
        <f t="shared" si="104"/>
        <v>2.3824188168016591</v>
      </c>
      <c r="M538" s="13">
        <f t="shared" si="109"/>
        <v>3.9018093969540479</v>
      </c>
      <c r="N538" s="13">
        <f t="shared" si="105"/>
        <v>0.20451946620543454</v>
      </c>
      <c r="O538" s="13">
        <f t="shared" si="106"/>
        <v>1.8554917505015338</v>
      </c>
      <c r="Q538">
        <v>10.93539712258065</v>
      </c>
    </row>
    <row r="539" spans="1:17" x14ac:dyDescent="0.2">
      <c r="A539" s="14">
        <f t="shared" si="107"/>
        <v>38384</v>
      </c>
      <c r="B539" s="1">
        <f t="shared" si="99"/>
        <v>2</v>
      </c>
      <c r="F539" s="34">
        <v>101.44</v>
      </c>
      <c r="G539" s="13">
        <f t="shared" si="100"/>
        <v>0.88617228429609896</v>
      </c>
      <c r="H539" s="13">
        <f t="shared" si="101"/>
        <v>100.5538277157039</v>
      </c>
      <c r="I539" s="16">
        <f t="shared" si="108"/>
        <v>172.68309233456472</v>
      </c>
      <c r="J539" s="13">
        <f t="shared" si="102"/>
        <v>66.497743989257017</v>
      </c>
      <c r="K539" s="13">
        <f t="shared" si="103"/>
        <v>106.1853483453077</v>
      </c>
      <c r="L539" s="13">
        <f t="shared" si="104"/>
        <v>3.6741389219405076</v>
      </c>
      <c r="M539" s="13">
        <f t="shared" si="109"/>
        <v>7.371428852689121</v>
      </c>
      <c r="N539" s="13">
        <f t="shared" si="105"/>
        <v>0.38638501801247083</v>
      </c>
      <c r="O539" s="13">
        <f t="shared" si="106"/>
        <v>1.2725573023085697</v>
      </c>
      <c r="Q539">
        <v>10.492905321720681</v>
      </c>
    </row>
    <row r="540" spans="1:17" x14ac:dyDescent="0.2">
      <c r="A540" s="14">
        <f t="shared" si="107"/>
        <v>38412</v>
      </c>
      <c r="B540" s="1">
        <f t="shared" si="99"/>
        <v>3</v>
      </c>
      <c r="F540" s="34">
        <v>3.26</v>
      </c>
      <c r="G540" s="13">
        <f t="shared" si="100"/>
        <v>0</v>
      </c>
      <c r="H540" s="13">
        <f t="shared" si="101"/>
        <v>3.26</v>
      </c>
      <c r="I540" s="16">
        <f t="shared" si="108"/>
        <v>105.7712094233672</v>
      </c>
      <c r="J540" s="13">
        <f t="shared" si="102"/>
        <v>70.668127195841777</v>
      </c>
      <c r="K540" s="13">
        <f t="shared" si="103"/>
        <v>35.10308222752542</v>
      </c>
      <c r="L540" s="13">
        <f t="shared" si="104"/>
        <v>0.77525139108174368</v>
      </c>
      <c r="M540" s="13">
        <f t="shared" si="109"/>
        <v>7.7602952257583944</v>
      </c>
      <c r="N540" s="13">
        <f t="shared" si="105"/>
        <v>0.40676805955915862</v>
      </c>
      <c r="O540" s="13">
        <f t="shared" si="106"/>
        <v>0.40676805955915862</v>
      </c>
      <c r="Q540">
        <v>14.542836543214641</v>
      </c>
    </row>
    <row r="541" spans="1:17" x14ac:dyDescent="0.2">
      <c r="A541" s="14">
        <f t="shared" si="107"/>
        <v>38443</v>
      </c>
      <c r="B541" s="1">
        <f t="shared" si="99"/>
        <v>4</v>
      </c>
      <c r="F541" s="34">
        <v>0.98666666700000005</v>
      </c>
      <c r="G541" s="13">
        <f t="shared" si="100"/>
        <v>0</v>
      </c>
      <c r="H541" s="13">
        <f t="shared" si="101"/>
        <v>0.98666666700000005</v>
      </c>
      <c r="I541" s="16">
        <f t="shared" si="108"/>
        <v>35.314497503443675</v>
      </c>
      <c r="J541" s="13">
        <f t="shared" si="102"/>
        <v>33.94070281356894</v>
      </c>
      <c r="K541" s="13">
        <f t="shared" si="103"/>
        <v>1.3737946898747353</v>
      </c>
      <c r="L541" s="13">
        <f t="shared" si="104"/>
        <v>0</v>
      </c>
      <c r="M541" s="13">
        <f t="shared" si="109"/>
        <v>7.3535271661992354</v>
      </c>
      <c r="N541" s="13">
        <f t="shared" si="105"/>
        <v>0.3854466730056782</v>
      </c>
      <c r="O541" s="13">
        <f t="shared" si="106"/>
        <v>0.3854466730056782</v>
      </c>
      <c r="Q541">
        <v>18.214259257466502</v>
      </c>
    </row>
    <row r="542" spans="1:17" x14ac:dyDescent="0.2">
      <c r="A542" s="14">
        <f t="shared" si="107"/>
        <v>38473</v>
      </c>
      <c r="B542" s="1">
        <f t="shared" si="99"/>
        <v>5</v>
      </c>
      <c r="F542" s="34">
        <v>3.9533333329999998</v>
      </c>
      <c r="G542" s="13">
        <f t="shared" si="100"/>
        <v>0</v>
      </c>
      <c r="H542" s="13">
        <f t="shared" si="101"/>
        <v>3.9533333329999998</v>
      </c>
      <c r="I542" s="16">
        <f t="shared" si="108"/>
        <v>5.3271280228747351</v>
      </c>
      <c r="J542" s="13">
        <f t="shared" si="102"/>
        <v>5.3215408311481136</v>
      </c>
      <c r="K542" s="13">
        <f t="shared" si="103"/>
        <v>5.5871917266214766E-3</v>
      </c>
      <c r="L542" s="13">
        <f t="shared" si="104"/>
        <v>0</v>
      </c>
      <c r="M542" s="13">
        <f t="shared" si="109"/>
        <v>6.9680804931935576</v>
      </c>
      <c r="N542" s="13">
        <f t="shared" si="105"/>
        <v>0.36524288040747449</v>
      </c>
      <c r="O542" s="13">
        <f t="shared" si="106"/>
        <v>0.36524288040747449</v>
      </c>
      <c r="Q542">
        <v>17.425207324227031</v>
      </c>
    </row>
    <row r="543" spans="1:17" x14ac:dyDescent="0.2">
      <c r="A543" s="14">
        <f t="shared" si="107"/>
        <v>38504</v>
      </c>
      <c r="B543" s="1">
        <f t="shared" si="99"/>
        <v>6</v>
      </c>
      <c r="F543" s="34">
        <v>7.4533333329999998</v>
      </c>
      <c r="G543" s="13">
        <f t="shared" si="100"/>
        <v>0</v>
      </c>
      <c r="H543" s="13">
        <f t="shared" si="101"/>
        <v>7.4533333329999998</v>
      </c>
      <c r="I543" s="16">
        <f t="shared" si="108"/>
        <v>7.4589205247266213</v>
      </c>
      <c r="J543" s="13">
        <f t="shared" si="102"/>
        <v>7.4505891450912394</v>
      </c>
      <c r="K543" s="13">
        <f t="shared" si="103"/>
        <v>8.3313796353818859E-3</v>
      </c>
      <c r="L543" s="13">
        <f t="shared" si="104"/>
        <v>0</v>
      </c>
      <c r="M543" s="13">
        <f t="shared" si="109"/>
        <v>6.6028376127860833</v>
      </c>
      <c r="N543" s="13">
        <f t="shared" si="105"/>
        <v>0.34609810132252322</v>
      </c>
      <c r="O543" s="13">
        <f t="shared" si="106"/>
        <v>0.34609810132252322</v>
      </c>
      <c r="Q543">
        <v>21.737032612942059</v>
      </c>
    </row>
    <row r="544" spans="1:17" x14ac:dyDescent="0.2">
      <c r="A544" s="14">
        <f t="shared" si="107"/>
        <v>38534</v>
      </c>
      <c r="B544" s="1">
        <f t="shared" si="99"/>
        <v>7</v>
      </c>
      <c r="F544" s="34">
        <v>0.32</v>
      </c>
      <c r="G544" s="13">
        <f t="shared" si="100"/>
        <v>0</v>
      </c>
      <c r="H544" s="13">
        <f t="shared" si="101"/>
        <v>0.32</v>
      </c>
      <c r="I544" s="16">
        <f t="shared" si="108"/>
        <v>0.32833137963538189</v>
      </c>
      <c r="J544" s="13">
        <f t="shared" si="102"/>
        <v>0.32833096147356156</v>
      </c>
      <c r="K544" s="13">
        <f t="shared" si="103"/>
        <v>4.181618203369375E-7</v>
      </c>
      <c r="L544" s="13">
        <f t="shared" si="104"/>
        <v>0</v>
      </c>
      <c r="M544" s="13">
        <f t="shared" si="109"/>
        <v>6.25673951146356</v>
      </c>
      <c r="N544" s="13">
        <f t="shared" si="105"/>
        <v>0.32795682589465269</v>
      </c>
      <c r="O544" s="13">
        <f t="shared" si="106"/>
        <v>0.32795682589465269</v>
      </c>
      <c r="Q544">
        <v>25.531259193548379</v>
      </c>
    </row>
    <row r="545" spans="1:17" ht="13.5" customHeight="1" thickBot="1" x14ac:dyDescent="0.25">
      <c r="A545" s="14">
        <f t="shared" si="107"/>
        <v>38565</v>
      </c>
      <c r="B545" s="3">
        <f t="shared" si="99"/>
        <v>8</v>
      </c>
      <c r="F545" s="34">
        <v>0.32</v>
      </c>
      <c r="G545" s="13">
        <f t="shared" si="100"/>
        <v>0</v>
      </c>
      <c r="H545" s="13">
        <f t="shared" si="101"/>
        <v>0.32</v>
      </c>
      <c r="I545" s="16">
        <f t="shared" si="108"/>
        <v>0.32000041816182034</v>
      </c>
      <c r="J545" s="13">
        <f t="shared" si="102"/>
        <v>0.31999998644369204</v>
      </c>
      <c r="K545" s="13">
        <f t="shared" si="103"/>
        <v>4.3171812830200551E-7</v>
      </c>
      <c r="L545" s="13">
        <f t="shared" si="104"/>
        <v>0</v>
      </c>
      <c r="M545" s="13">
        <f t="shared" si="109"/>
        <v>5.9287826855689074</v>
      </c>
      <c r="N545" s="13">
        <f t="shared" si="105"/>
        <v>0.31076645390396446</v>
      </c>
      <c r="O545" s="13">
        <f t="shared" si="106"/>
        <v>0.31076645390396446</v>
      </c>
      <c r="Q545">
        <v>24.747394252942058</v>
      </c>
    </row>
    <row r="546" spans="1:17" x14ac:dyDescent="0.2">
      <c r="A546" s="14">
        <f t="shared" si="107"/>
        <v>38596</v>
      </c>
      <c r="B546" s="1">
        <f t="shared" si="99"/>
        <v>9</v>
      </c>
      <c r="F546" s="34">
        <v>1.0133333330000001</v>
      </c>
      <c r="G546" s="13">
        <f t="shared" si="100"/>
        <v>0</v>
      </c>
      <c r="H546" s="13">
        <f t="shared" si="101"/>
        <v>1.0133333330000001</v>
      </c>
      <c r="I546" s="16">
        <f t="shared" si="108"/>
        <v>1.0133337647181284</v>
      </c>
      <c r="J546" s="13">
        <f t="shared" si="102"/>
        <v>1.0133201404037555</v>
      </c>
      <c r="K546" s="13">
        <f t="shared" si="103"/>
        <v>1.3624314372906454E-5</v>
      </c>
      <c r="L546" s="13">
        <f t="shared" si="104"/>
        <v>0</v>
      </c>
      <c r="M546" s="13">
        <f t="shared" si="109"/>
        <v>5.6180162316649431</v>
      </c>
      <c r="N546" s="13">
        <f t="shared" si="105"/>
        <v>0.2944771422536796</v>
      </c>
      <c r="O546" s="13">
        <f t="shared" si="106"/>
        <v>0.2944771422536796</v>
      </c>
      <c r="Q546">
        <v>24.79172331484348</v>
      </c>
    </row>
    <row r="547" spans="1:17" x14ac:dyDescent="0.2">
      <c r="A547" s="14">
        <f t="shared" si="107"/>
        <v>38626</v>
      </c>
      <c r="B547" s="1">
        <f t="shared" si="99"/>
        <v>10</v>
      </c>
      <c r="F547" s="34">
        <v>37.473333330000003</v>
      </c>
      <c r="G547" s="13">
        <f t="shared" si="100"/>
        <v>0</v>
      </c>
      <c r="H547" s="13">
        <f t="shared" si="101"/>
        <v>37.473333330000003</v>
      </c>
      <c r="I547" s="16">
        <f t="shared" si="108"/>
        <v>37.473346954314373</v>
      </c>
      <c r="J547" s="13">
        <f t="shared" si="102"/>
        <v>36.448038233820029</v>
      </c>
      <c r="K547" s="13">
        <f t="shared" si="103"/>
        <v>1.0253087204943441</v>
      </c>
      <c r="L547" s="13">
        <f t="shared" si="104"/>
        <v>0</v>
      </c>
      <c r="M547" s="13">
        <f t="shared" si="109"/>
        <v>5.3235390894112635</v>
      </c>
      <c r="N547" s="13">
        <f t="shared" si="105"/>
        <v>0.27904166045120099</v>
      </c>
      <c r="O547" s="13">
        <f t="shared" si="106"/>
        <v>0.27904166045120099</v>
      </c>
      <c r="Q547">
        <v>21.665596888362568</v>
      </c>
    </row>
    <row r="548" spans="1:17" x14ac:dyDescent="0.2">
      <c r="A548" s="14">
        <f t="shared" si="107"/>
        <v>38657</v>
      </c>
      <c r="B548" s="1">
        <f t="shared" si="99"/>
        <v>11</v>
      </c>
      <c r="F548" s="34">
        <v>2.1</v>
      </c>
      <c r="G548" s="13">
        <f t="shared" si="100"/>
        <v>0</v>
      </c>
      <c r="H548" s="13">
        <f t="shared" si="101"/>
        <v>2.1</v>
      </c>
      <c r="I548" s="16">
        <f t="shared" si="108"/>
        <v>3.1253087204943442</v>
      </c>
      <c r="J548" s="13">
        <f t="shared" si="102"/>
        <v>3.1239973357274224</v>
      </c>
      <c r="K548" s="13">
        <f t="shared" si="103"/>
        <v>1.3113847669217193E-3</v>
      </c>
      <c r="L548" s="13">
        <f t="shared" si="104"/>
        <v>0</v>
      </c>
      <c r="M548" s="13">
        <f t="shared" si="109"/>
        <v>5.0444974289600628</v>
      </c>
      <c r="N548" s="13">
        <f t="shared" si="105"/>
        <v>0.2644152536643628</v>
      </c>
      <c r="O548" s="13">
        <f t="shared" si="106"/>
        <v>0.2644152536643628</v>
      </c>
      <c r="Q548">
        <v>16.3631182429448</v>
      </c>
    </row>
    <row r="549" spans="1:17" x14ac:dyDescent="0.2">
      <c r="A549" s="14">
        <f t="shared" si="107"/>
        <v>38687</v>
      </c>
      <c r="B549" s="1">
        <f t="shared" si="99"/>
        <v>12</v>
      </c>
      <c r="F549" s="34">
        <v>22.486666670000002</v>
      </c>
      <c r="G549" s="13">
        <f t="shared" si="100"/>
        <v>0</v>
      </c>
      <c r="H549" s="13">
        <f t="shared" si="101"/>
        <v>22.486666670000002</v>
      </c>
      <c r="I549" s="16">
        <f t="shared" si="108"/>
        <v>22.487978054766923</v>
      </c>
      <c r="J549" s="13">
        <f t="shared" si="102"/>
        <v>21.496469261735562</v>
      </c>
      <c r="K549" s="13">
        <f t="shared" si="103"/>
        <v>0.99150879303136108</v>
      </c>
      <c r="L549" s="13">
        <f t="shared" si="104"/>
        <v>0</v>
      </c>
      <c r="M549" s="13">
        <f t="shared" si="109"/>
        <v>4.7800821752956999</v>
      </c>
      <c r="N549" s="13">
        <f t="shared" si="105"/>
        <v>0.25055551295580175</v>
      </c>
      <c r="O549" s="13">
        <f t="shared" si="106"/>
        <v>0.25055551295580175</v>
      </c>
      <c r="Q549">
        <v>10.72853483280061</v>
      </c>
    </row>
    <row r="550" spans="1:17" x14ac:dyDescent="0.2">
      <c r="A550" s="14">
        <f t="shared" si="107"/>
        <v>38718</v>
      </c>
      <c r="B550" s="1">
        <f t="shared" ref="B550:B613" si="110">B538</f>
        <v>1</v>
      </c>
      <c r="F550" s="34">
        <v>34.6</v>
      </c>
      <c r="G550" s="13">
        <f t="shared" si="100"/>
        <v>0</v>
      </c>
      <c r="H550" s="13">
        <f t="shared" si="101"/>
        <v>34.6</v>
      </c>
      <c r="I550" s="16">
        <f t="shared" si="108"/>
        <v>35.591508793031366</v>
      </c>
      <c r="J550" s="13">
        <f t="shared" si="102"/>
        <v>32.34338936981348</v>
      </c>
      <c r="K550" s="13">
        <f t="shared" si="103"/>
        <v>3.2481194232178865</v>
      </c>
      <c r="L550" s="13">
        <f t="shared" si="104"/>
        <v>0</v>
      </c>
      <c r="M550" s="13">
        <f t="shared" si="109"/>
        <v>4.5295266623398982</v>
      </c>
      <c r="N550" s="13">
        <f t="shared" si="105"/>
        <v>0.23742225231919742</v>
      </c>
      <c r="O550" s="13">
        <f t="shared" si="106"/>
        <v>0.23742225231919742</v>
      </c>
      <c r="Q550">
        <v>11.574634814244179</v>
      </c>
    </row>
    <row r="551" spans="1:17" x14ac:dyDescent="0.2">
      <c r="A551" s="14">
        <f t="shared" si="107"/>
        <v>38749</v>
      </c>
      <c r="B551" s="1">
        <f t="shared" si="110"/>
        <v>2</v>
      </c>
      <c r="F551" s="34">
        <v>45.306666669999998</v>
      </c>
      <c r="G551" s="13">
        <f t="shared" si="100"/>
        <v>0</v>
      </c>
      <c r="H551" s="13">
        <f t="shared" si="101"/>
        <v>45.306666669999998</v>
      </c>
      <c r="I551" s="16">
        <f t="shared" si="108"/>
        <v>48.554786093217885</v>
      </c>
      <c r="J551" s="13">
        <f t="shared" si="102"/>
        <v>41.086967215256649</v>
      </c>
      <c r="K551" s="13">
        <f t="shared" si="103"/>
        <v>7.4678188779612356</v>
      </c>
      <c r="L551" s="13">
        <f t="shared" si="104"/>
        <v>0</v>
      </c>
      <c r="M551" s="13">
        <f t="shared" si="109"/>
        <v>4.2921044100207011</v>
      </c>
      <c r="N551" s="13">
        <f t="shared" si="105"/>
        <v>0.22497739216085125</v>
      </c>
      <c r="O551" s="13">
        <f t="shared" si="106"/>
        <v>0.22497739216085125</v>
      </c>
      <c r="Q551">
        <v>11.50019212258065</v>
      </c>
    </row>
    <row r="552" spans="1:17" x14ac:dyDescent="0.2">
      <c r="A552" s="14">
        <f t="shared" si="107"/>
        <v>38777</v>
      </c>
      <c r="B552" s="1">
        <f t="shared" si="110"/>
        <v>3</v>
      </c>
      <c r="F552" s="34">
        <v>6.52</v>
      </c>
      <c r="G552" s="13">
        <f t="shared" si="100"/>
        <v>0</v>
      </c>
      <c r="H552" s="13">
        <f t="shared" si="101"/>
        <v>6.52</v>
      </c>
      <c r="I552" s="16">
        <f t="shared" si="108"/>
        <v>13.987818877961235</v>
      </c>
      <c r="J552" s="13">
        <f t="shared" si="102"/>
        <v>13.788697092523908</v>
      </c>
      <c r="K552" s="13">
        <f t="shared" si="103"/>
        <v>0.1991217854373275</v>
      </c>
      <c r="L552" s="13">
        <f t="shared" si="104"/>
        <v>0</v>
      </c>
      <c r="M552" s="13">
        <f t="shared" si="109"/>
        <v>4.0671270178598498</v>
      </c>
      <c r="N552" s="13">
        <f t="shared" si="105"/>
        <v>0.21318484888876121</v>
      </c>
      <c r="O552" s="13">
        <f t="shared" si="106"/>
        <v>0.21318484888876121</v>
      </c>
      <c r="Q552">
        <v>12.409224003384629</v>
      </c>
    </row>
    <row r="553" spans="1:17" x14ac:dyDescent="0.2">
      <c r="A553" s="14">
        <f t="shared" si="107"/>
        <v>38808</v>
      </c>
      <c r="B553" s="1">
        <f t="shared" si="110"/>
        <v>4</v>
      </c>
      <c r="F553" s="34">
        <v>19.946666669999999</v>
      </c>
      <c r="G553" s="13">
        <f t="shared" si="100"/>
        <v>0</v>
      </c>
      <c r="H553" s="13">
        <f t="shared" si="101"/>
        <v>19.946666669999999</v>
      </c>
      <c r="I553" s="16">
        <f t="shared" si="108"/>
        <v>20.145788455437327</v>
      </c>
      <c r="J553" s="13">
        <f t="shared" si="102"/>
        <v>19.644244404064732</v>
      </c>
      <c r="K553" s="13">
        <f t="shared" si="103"/>
        <v>0.50154405137259417</v>
      </c>
      <c r="L553" s="13">
        <f t="shared" si="104"/>
        <v>0</v>
      </c>
      <c r="M553" s="13">
        <f t="shared" si="109"/>
        <v>3.8539421689710887</v>
      </c>
      <c r="N553" s="13">
        <f t="shared" si="105"/>
        <v>0.20201043028905916</v>
      </c>
      <c r="O553" s="13">
        <f t="shared" si="106"/>
        <v>0.20201043028905916</v>
      </c>
      <c r="Q553">
        <v>13.535431400724979</v>
      </c>
    </row>
    <row r="554" spans="1:17" x14ac:dyDescent="0.2">
      <c r="A554" s="14">
        <f t="shared" si="107"/>
        <v>38838</v>
      </c>
      <c r="B554" s="1">
        <f t="shared" si="110"/>
        <v>5</v>
      </c>
      <c r="F554" s="34">
        <v>2.4066666670000001</v>
      </c>
      <c r="G554" s="13">
        <f t="shared" si="100"/>
        <v>0</v>
      </c>
      <c r="H554" s="13">
        <f t="shared" si="101"/>
        <v>2.4066666670000001</v>
      </c>
      <c r="I554" s="16">
        <f t="shared" si="108"/>
        <v>2.9082107183725943</v>
      </c>
      <c r="J554" s="13">
        <f t="shared" si="102"/>
        <v>2.9077698774396405</v>
      </c>
      <c r="K554" s="13">
        <f t="shared" si="103"/>
        <v>4.4084093295371218E-4</v>
      </c>
      <c r="L554" s="13">
        <f t="shared" si="104"/>
        <v>0</v>
      </c>
      <c r="M554" s="13">
        <f t="shared" si="109"/>
        <v>3.6519317386820296</v>
      </c>
      <c r="N554" s="13">
        <f t="shared" si="105"/>
        <v>0.19142173638645563</v>
      </c>
      <c r="O554" s="13">
        <f t="shared" si="106"/>
        <v>0.19142173638645563</v>
      </c>
      <c r="Q554">
        <v>22.55136157765569</v>
      </c>
    </row>
    <row r="555" spans="1:17" x14ac:dyDescent="0.2">
      <c r="A555" s="14">
        <f t="shared" si="107"/>
        <v>38869</v>
      </c>
      <c r="B555" s="1">
        <f t="shared" si="110"/>
        <v>6</v>
      </c>
      <c r="F555" s="34">
        <v>4.9133333329999997</v>
      </c>
      <c r="G555" s="13">
        <f t="shared" si="100"/>
        <v>0</v>
      </c>
      <c r="H555" s="13">
        <f t="shared" si="101"/>
        <v>4.9133333329999997</v>
      </c>
      <c r="I555" s="16">
        <f t="shared" si="108"/>
        <v>4.9137741739329535</v>
      </c>
      <c r="J555" s="13">
        <f t="shared" si="102"/>
        <v>4.9118801268281924</v>
      </c>
      <c r="K555" s="13">
        <f t="shared" si="103"/>
        <v>1.894047104761043E-3</v>
      </c>
      <c r="L555" s="13">
        <f t="shared" si="104"/>
        <v>0</v>
      </c>
      <c r="M555" s="13">
        <f t="shared" si="109"/>
        <v>3.4605100022955742</v>
      </c>
      <c r="N555" s="13">
        <f t="shared" si="105"/>
        <v>0.18138806550124084</v>
      </c>
      <c r="O555" s="13">
        <f t="shared" si="106"/>
        <v>0.18138806550124084</v>
      </c>
      <c r="Q555">
        <v>23.37129121830942</v>
      </c>
    </row>
    <row r="556" spans="1:17" x14ac:dyDescent="0.2">
      <c r="A556" s="14">
        <f t="shared" si="107"/>
        <v>38899</v>
      </c>
      <c r="B556" s="1">
        <f t="shared" si="110"/>
        <v>7</v>
      </c>
      <c r="F556" s="34">
        <v>1.1000000000000001</v>
      </c>
      <c r="G556" s="13">
        <f t="shared" si="100"/>
        <v>0</v>
      </c>
      <c r="H556" s="13">
        <f t="shared" si="101"/>
        <v>1.1000000000000001</v>
      </c>
      <c r="I556" s="16">
        <f t="shared" si="108"/>
        <v>1.1018940471047611</v>
      </c>
      <c r="J556" s="13">
        <f t="shared" si="102"/>
        <v>1.1018778835054037</v>
      </c>
      <c r="K556" s="13">
        <f t="shared" si="103"/>
        <v>1.6163599357410519E-5</v>
      </c>
      <c r="L556" s="13">
        <f t="shared" si="104"/>
        <v>0</v>
      </c>
      <c r="M556" s="13">
        <f t="shared" si="109"/>
        <v>3.2791219367943332</v>
      </c>
      <c r="N556" s="13">
        <f t="shared" si="105"/>
        <v>0.1718803252304551</v>
      </c>
      <c r="O556" s="13">
        <f t="shared" si="106"/>
        <v>0.1718803252304551</v>
      </c>
      <c r="Q556">
        <v>25.369983193548389</v>
      </c>
    </row>
    <row r="557" spans="1:17" ht="13.5" customHeight="1" thickBot="1" x14ac:dyDescent="0.25">
      <c r="A557" s="14">
        <f t="shared" si="107"/>
        <v>38930</v>
      </c>
      <c r="B557" s="3">
        <f t="shared" si="110"/>
        <v>8</v>
      </c>
      <c r="F557" s="34">
        <v>12.713333329999999</v>
      </c>
      <c r="G557" s="13">
        <f t="shared" si="100"/>
        <v>0</v>
      </c>
      <c r="H557" s="13">
        <f t="shared" si="101"/>
        <v>12.713333329999999</v>
      </c>
      <c r="I557" s="16">
        <f t="shared" si="108"/>
        <v>12.713349493599356</v>
      </c>
      <c r="J557" s="13">
        <f t="shared" si="102"/>
        <v>12.688189167669019</v>
      </c>
      <c r="K557" s="13">
        <f t="shared" si="103"/>
        <v>2.5160325930336569E-2</v>
      </c>
      <c r="L557" s="13">
        <f t="shared" si="104"/>
        <v>0</v>
      </c>
      <c r="M557" s="13">
        <f t="shared" si="109"/>
        <v>3.1072416115638779</v>
      </c>
      <c r="N557" s="13">
        <f t="shared" si="105"/>
        <v>0.16287094809512109</v>
      </c>
      <c r="O557" s="13">
        <f t="shared" si="106"/>
        <v>0.16287094809512109</v>
      </c>
      <c r="Q557">
        <v>25.252309960749681</v>
      </c>
    </row>
    <row r="558" spans="1:17" x14ac:dyDescent="0.2">
      <c r="A558" s="14">
        <f t="shared" si="107"/>
        <v>38961</v>
      </c>
      <c r="B558" s="1">
        <f t="shared" si="110"/>
        <v>9</v>
      </c>
      <c r="F558" s="34">
        <v>5.5266666669999998</v>
      </c>
      <c r="G558" s="13">
        <f t="shared" si="100"/>
        <v>0</v>
      </c>
      <c r="H558" s="13">
        <f t="shared" si="101"/>
        <v>5.5266666669999998</v>
      </c>
      <c r="I558" s="16">
        <f t="shared" si="108"/>
        <v>5.5518269929303363</v>
      </c>
      <c r="J558" s="13">
        <f t="shared" si="102"/>
        <v>5.5489650643997974</v>
      </c>
      <c r="K558" s="13">
        <f t="shared" si="103"/>
        <v>2.8619285305389042E-3</v>
      </c>
      <c r="L558" s="13">
        <f t="shared" si="104"/>
        <v>0</v>
      </c>
      <c r="M558" s="13">
        <f t="shared" si="109"/>
        <v>2.944370663468757</v>
      </c>
      <c r="N558" s="13">
        <f t="shared" si="105"/>
        <v>0.15433381160895884</v>
      </c>
      <c r="O558" s="13">
        <f t="shared" si="106"/>
        <v>0.15433381160895884</v>
      </c>
      <c r="Q558">
        <v>23.038922112716179</v>
      </c>
    </row>
    <row r="559" spans="1:17" x14ac:dyDescent="0.2">
      <c r="A559" s="14">
        <f t="shared" si="107"/>
        <v>38991</v>
      </c>
      <c r="B559" s="1">
        <f t="shared" si="110"/>
        <v>10</v>
      </c>
      <c r="F559" s="34">
        <v>11.66</v>
      </c>
      <c r="G559" s="13">
        <f t="shared" si="100"/>
        <v>0</v>
      </c>
      <c r="H559" s="13">
        <f t="shared" si="101"/>
        <v>11.66</v>
      </c>
      <c r="I559" s="16">
        <f t="shared" si="108"/>
        <v>11.662861928530539</v>
      </c>
      <c r="J559" s="13">
        <f t="shared" si="102"/>
        <v>11.610994744070839</v>
      </c>
      <c r="K559" s="13">
        <f t="shared" si="103"/>
        <v>5.1867184459700511E-2</v>
      </c>
      <c r="L559" s="13">
        <f t="shared" si="104"/>
        <v>0</v>
      </c>
      <c r="M559" s="13">
        <f t="shared" si="109"/>
        <v>2.790036851859798</v>
      </c>
      <c r="N559" s="13">
        <f t="shared" si="105"/>
        <v>0.14624416253682448</v>
      </c>
      <c r="O559" s="13">
        <f t="shared" si="106"/>
        <v>0.14624416253682448</v>
      </c>
      <c r="Q559">
        <v>18.256834225600532</v>
      </c>
    </row>
    <row r="560" spans="1:17" x14ac:dyDescent="0.2">
      <c r="A560" s="14">
        <f t="shared" si="107"/>
        <v>39022</v>
      </c>
      <c r="B560" s="1">
        <f t="shared" si="110"/>
        <v>11</v>
      </c>
      <c r="F560" s="34">
        <v>22.48</v>
      </c>
      <c r="G560" s="13">
        <f t="shared" si="100"/>
        <v>0</v>
      </c>
      <c r="H560" s="13">
        <f t="shared" si="101"/>
        <v>22.48</v>
      </c>
      <c r="I560" s="16">
        <f t="shared" si="108"/>
        <v>22.531867184459699</v>
      </c>
      <c r="J560" s="13">
        <f t="shared" si="102"/>
        <v>21.944810079828411</v>
      </c>
      <c r="K560" s="13">
        <f t="shared" si="103"/>
        <v>0.58705710463128824</v>
      </c>
      <c r="L560" s="13">
        <f t="shared" si="104"/>
        <v>0</v>
      </c>
      <c r="M560" s="13">
        <f t="shared" si="109"/>
        <v>2.6437926893229733</v>
      </c>
      <c r="N560" s="13">
        <f t="shared" si="105"/>
        <v>0.13857854512326212</v>
      </c>
      <c r="O560" s="13">
        <f t="shared" si="106"/>
        <v>0.13857854512326212</v>
      </c>
      <c r="Q560">
        <v>14.81138159690525</v>
      </c>
    </row>
    <row r="561" spans="1:17" x14ac:dyDescent="0.2">
      <c r="A561" s="14">
        <f t="shared" si="107"/>
        <v>39052</v>
      </c>
      <c r="B561" s="1">
        <f t="shared" si="110"/>
        <v>12</v>
      </c>
      <c r="F561" s="34">
        <v>23.486666670000002</v>
      </c>
      <c r="G561" s="13">
        <f t="shared" si="100"/>
        <v>0</v>
      </c>
      <c r="H561" s="13">
        <f t="shared" si="101"/>
        <v>23.486666670000002</v>
      </c>
      <c r="I561" s="16">
        <f t="shared" si="108"/>
        <v>24.07372377463129</v>
      </c>
      <c r="J561" s="13">
        <f t="shared" si="102"/>
        <v>23.22861732944855</v>
      </c>
      <c r="K561" s="13">
        <f t="shared" si="103"/>
        <v>0.84510644518273992</v>
      </c>
      <c r="L561" s="13">
        <f t="shared" si="104"/>
        <v>0</v>
      </c>
      <c r="M561" s="13">
        <f t="shared" si="109"/>
        <v>2.5052141441997113</v>
      </c>
      <c r="N561" s="13">
        <f t="shared" si="105"/>
        <v>0.13131473308306854</v>
      </c>
      <c r="O561" s="13">
        <f t="shared" si="106"/>
        <v>0.13131473308306854</v>
      </c>
      <c r="Q561">
        <v>13.51173720751879</v>
      </c>
    </row>
    <row r="562" spans="1:17" x14ac:dyDescent="0.2">
      <c r="A562" s="14">
        <f t="shared" si="107"/>
        <v>39083</v>
      </c>
      <c r="B562" s="1">
        <f t="shared" si="110"/>
        <v>1</v>
      </c>
      <c r="F562" s="34">
        <v>39.686666670000001</v>
      </c>
      <c r="G562" s="13">
        <f t="shared" si="100"/>
        <v>0</v>
      </c>
      <c r="H562" s="13">
        <f t="shared" si="101"/>
        <v>39.686666670000001</v>
      </c>
      <c r="I562" s="16">
        <f t="shared" si="108"/>
        <v>40.531773115182745</v>
      </c>
      <c r="J562" s="13">
        <f t="shared" si="102"/>
        <v>35.24464465182038</v>
      </c>
      <c r="K562" s="13">
        <f t="shared" si="103"/>
        <v>5.2871284633623645</v>
      </c>
      <c r="L562" s="13">
        <f t="shared" si="104"/>
        <v>0</v>
      </c>
      <c r="M562" s="13">
        <f t="shared" si="109"/>
        <v>2.3738994111166427</v>
      </c>
      <c r="N562" s="13">
        <f t="shared" si="105"/>
        <v>0.12443166515667937</v>
      </c>
      <c r="O562" s="13">
        <f t="shared" si="106"/>
        <v>0.12443166515667937</v>
      </c>
      <c r="Q562">
        <v>10.35010552258065</v>
      </c>
    </row>
    <row r="563" spans="1:17" x14ac:dyDescent="0.2">
      <c r="A563" s="14">
        <f t="shared" si="107"/>
        <v>39114</v>
      </c>
      <c r="B563" s="1">
        <f t="shared" si="110"/>
        <v>2</v>
      </c>
      <c r="F563" s="34">
        <v>8.9066666669999996</v>
      </c>
      <c r="G563" s="13">
        <f t="shared" si="100"/>
        <v>0</v>
      </c>
      <c r="H563" s="13">
        <f t="shared" si="101"/>
        <v>8.9066666669999996</v>
      </c>
      <c r="I563" s="16">
        <f t="shared" si="108"/>
        <v>14.193795130362364</v>
      </c>
      <c r="J563" s="13">
        <f t="shared" si="102"/>
        <v>13.934720976516964</v>
      </c>
      <c r="K563" s="13">
        <f t="shared" si="103"/>
        <v>0.25907415384540045</v>
      </c>
      <c r="L563" s="13">
        <f t="shared" si="104"/>
        <v>0</v>
      </c>
      <c r="M563" s="13">
        <f t="shared" si="109"/>
        <v>2.2494677459599632</v>
      </c>
      <c r="N563" s="13">
        <f t="shared" si="105"/>
        <v>0.11790938404352094</v>
      </c>
      <c r="O563" s="13">
        <f t="shared" si="106"/>
        <v>0.11790938404352094</v>
      </c>
      <c r="Q563">
        <v>10.74197587223621</v>
      </c>
    </row>
    <row r="564" spans="1:17" x14ac:dyDescent="0.2">
      <c r="A564" s="14">
        <f t="shared" si="107"/>
        <v>39142</v>
      </c>
      <c r="B564" s="1">
        <f t="shared" si="110"/>
        <v>3</v>
      </c>
      <c r="F564" s="34">
        <v>34.27333333</v>
      </c>
      <c r="G564" s="13">
        <f t="shared" si="100"/>
        <v>0</v>
      </c>
      <c r="H564" s="13">
        <f t="shared" si="101"/>
        <v>34.27333333</v>
      </c>
      <c r="I564" s="16">
        <f t="shared" si="108"/>
        <v>34.532407483845404</v>
      </c>
      <c r="J564" s="13">
        <f t="shared" si="102"/>
        <v>32.740848825176229</v>
      </c>
      <c r="K564" s="13">
        <f t="shared" si="103"/>
        <v>1.7915586586691745</v>
      </c>
      <c r="L564" s="13">
        <f t="shared" si="104"/>
        <v>0</v>
      </c>
      <c r="M564" s="13">
        <f t="shared" si="109"/>
        <v>2.1315583619164422</v>
      </c>
      <c r="N564" s="13">
        <f t="shared" si="105"/>
        <v>0.11172897853626636</v>
      </c>
      <c r="O564" s="13">
        <f t="shared" si="106"/>
        <v>0.11172897853626636</v>
      </c>
      <c r="Q564">
        <v>15.70461118398657</v>
      </c>
    </row>
    <row r="565" spans="1:17" x14ac:dyDescent="0.2">
      <c r="A565" s="14">
        <f t="shared" si="107"/>
        <v>39173</v>
      </c>
      <c r="B565" s="1">
        <f t="shared" si="110"/>
        <v>4</v>
      </c>
      <c r="F565" s="34">
        <v>4.88</v>
      </c>
      <c r="G565" s="13">
        <f t="shared" si="100"/>
        <v>0</v>
      </c>
      <c r="H565" s="13">
        <f t="shared" si="101"/>
        <v>4.88</v>
      </c>
      <c r="I565" s="16">
        <f t="shared" si="108"/>
        <v>6.6715586586691744</v>
      </c>
      <c r="J565" s="13">
        <f t="shared" si="102"/>
        <v>6.6580664303466239</v>
      </c>
      <c r="K565" s="13">
        <f t="shared" si="103"/>
        <v>1.3492228322550481E-2</v>
      </c>
      <c r="L565" s="13">
        <f t="shared" si="104"/>
        <v>0</v>
      </c>
      <c r="M565" s="13">
        <f t="shared" si="109"/>
        <v>2.0198293833801757</v>
      </c>
      <c r="N565" s="13">
        <f t="shared" si="105"/>
        <v>0.10587252868821531</v>
      </c>
      <c r="O565" s="13">
        <f t="shared" si="106"/>
        <v>0.10587252868821531</v>
      </c>
      <c r="Q565">
        <v>15.946203894624491</v>
      </c>
    </row>
    <row r="566" spans="1:17" x14ac:dyDescent="0.2">
      <c r="A566" s="14">
        <f t="shared" si="107"/>
        <v>39203</v>
      </c>
      <c r="B566" s="1">
        <f t="shared" si="110"/>
        <v>5</v>
      </c>
      <c r="F566" s="34">
        <v>19.25333333</v>
      </c>
      <c r="G566" s="13">
        <f t="shared" si="100"/>
        <v>0</v>
      </c>
      <c r="H566" s="13">
        <f t="shared" si="101"/>
        <v>19.25333333</v>
      </c>
      <c r="I566" s="16">
        <f t="shared" si="108"/>
        <v>19.266825558322552</v>
      </c>
      <c r="J566" s="13">
        <f t="shared" si="102"/>
        <v>19.001723410384997</v>
      </c>
      <c r="K566" s="13">
        <f t="shared" si="103"/>
        <v>0.26510214793755438</v>
      </c>
      <c r="L566" s="13">
        <f t="shared" si="104"/>
        <v>0</v>
      </c>
      <c r="M566" s="13">
        <f t="shared" si="109"/>
        <v>1.9139568546919603</v>
      </c>
      <c r="N566" s="13">
        <f t="shared" si="105"/>
        <v>0.10032305385481191</v>
      </c>
      <c r="O566" s="13">
        <f t="shared" si="106"/>
        <v>0.10032305385481191</v>
      </c>
      <c r="Q566">
        <v>17.26811989598712</v>
      </c>
    </row>
    <row r="567" spans="1:17" x14ac:dyDescent="0.2">
      <c r="A567" s="14">
        <f t="shared" si="107"/>
        <v>39234</v>
      </c>
      <c r="B567" s="1">
        <f t="shared" si="110"/>
        <v>6</v>
      </c>
      <c r="F567" s="34">
        <v>3.0866666669999998</v>
      </c>
      <c r="G567" s="13">
        <f t="shared" si="100"/>
        <v>0</v>
      </c>
      <c r="H567" s="13">
        <f t="shared" si="101"/>
        <v>3.0866666669999998</v>
      </c>
      <c r="I567" s="16">
        <f t="shared" si="108"/>
        <v>3.3517688149375542</v>
      </c>
      <c r="J567" s="13">
        <f t="shared" si="102"/>
        <v>3.3512457901049779</v>
      </c>
      <c r="K567" s="13">
        <f t="shared" si="103"/>
        <v>5.2302483257626875E-4</v>
      </c>
      <c r="L567" s="13">
        <f t="shared" si="104"/>
        <v>0</v>
      </c>
      <c r="M567" s="13">
        <f t="shared" si="109"/>
        <v>1.8136338008371484</v>
      </c>
      <c r="N567" s="13">
        <f t="shared" si="105"/>
        <v>9.5064463458647872E-2</v>
      </c>
      <c r="O567" s="13">
        <f t="shared" si="106"/>
        <v>9.5064463458647872E-2</v>
      </c>
      <c r="Q567">
        <v>24.36710254116521</v>
      </c>
    </row>
    <row r="568" spans="1:17" x14ac:dyDescent="0.2">
      <c r="A568" s="14">
        <f t="shared" si="107"/>
        <v>39264</v>
      </c>
      <c r="B568" s="1">
        <f t="shared" si="110"/>
        <v>7</v>
      </c>
      <c r="F568" s="34">
        <v>11.8</v>
      </c>
      <c r="G568" s="13">
        <f t="shared" si="100"/>
        <v>0</v>
      </c>
      <c r="H568" s="13">
        <f t="shared" si="101"/>
        <v>11.8</v>
      </c>
      <c r="I568" s="16">
        <f t="shared" si="108"/>
        <v>11.800523024832577</v>
      </c>
      <c r="J568" s="13">
        <f t="shared" si="102"/>
        <v>11.778544136741028</v>
      </c>
      <c r="K568" s="13">
        <f t="shared" si="103"/>
        <v>2.1978888091549464E-2</v>
      </c>
      <c r="L568" s="13">
        <f t="shared" si="104"/>
        <v>0</v>
      </c>
      <c r="M568" s="13">
        <f t="shared" si="109"/>
        <v>1.7185693373785005</v>
      </c>
      <c r="N568" s="13">
        <f t="shared" si="105"/>
        <v>9.0081510335195306E-2</v>
      </c>
      <c r="O568" s="13">
        <f t="shared" si="106"/>
        <v>9.0081510335195306E-2</v>
      </c>
      <c r="Q568">
        <v>24.619164415977551</v>
      </c>
    </row>
    <row r="569" spans="1:17" ht="13.5" customHeight="1" thickBot="1" x14ac:dyDescent="0.25">
      <c r="A569" s="14">
        <f t="shared" si="107"/>
        <v>39295</v>
      </c>
      <c r="B569" s="3">
        <f t="shared" si="110"/>
        <v>8</v>
      </c>
      <c r="F569" s="34">
        <v>7.4866666669999997</v>
      </c>
      <c r="G569" s="13">
        <f t="shared" si="100"/>
        <v>0</v>
      </c>
      <c r="H569" s="13">
        <f t="shared" si="101"/>
        <v>7.4866666669999997</v>
      </c>
      <c r="I569" s="16">
        <f t="shared" si="108"/>
        <v>7.5086455550915492</v>
      </c>
      <c r="J569" s="13">
        <f t="shared" si="102"/>
        <v>7.5030666938366455</v>
      </c>
      <c r="K569" s="13">
        <f t="shared" si="103"/>
        <v>5.5788612549036998E-3</v>
      </c>
      <c r="L569" s="13">
        <f t="shared" si="104"/>
        <v>0</v>
      </c>
      <c r="M569" s="13">
        <f t="shared" si="109"/>
        <v>1.6284878270433052</v>
      </c>
      <c r="N569" s="13">
        <f t="shared" si="105"/>
        <v>8.5359746523996402E-2</v>
      </c>
      <c r="O569" s="13">
        <f t="shared" si="106"/>
        <v>8.5359746523996402E-2</v>
      </c>
      <c r="Q569">
        <v>24.73756019354839</v>
      </c>
    </row>
    <row r="570" spans="1:17" x14ac:dyDescent="0.2">
      <c r="A570" s="14">
        <f t="shared" si="107"/>
        <v>39326</v>
      </c>
      <c r="B570" s="1">
        <f t="shared" si="110"/>
        <v>9</v>
      </c>
      <c r="F570" s="34">
        <v>1.5</v>
      </c>
      <c r="G570" s="13">
        <f t="shared" si="100"/>
        <v>0</v>
      </c>
      <c r="H570" s="13">
        <f t="shared" si="101"/>
        <v>1.5</v>
      </c>
      <c r="I570" s="16">
        <f t="shared" si="108"/>
        <v>1.5055788612549037</v>
      </c>
      <c r="J570" s="13">
        <f t="shared" si="102"/>
        <v>1.5055371705785823</v>
      </c>
      <c r="K570" s="13">
        <f t="shared" si="103"/>
        <v>4.1690676321426423E-5</v>
      </c>
      <c r="L570" s="13">
        <f t="shared" si="104"/>
        <v>0</v>
      </c>
      <c r="M570" s="13">
        <f t="shared" si="109"/>
        <v>1.5431280805193088</v>
      </c>
      <c r="N570" s="13">
        <f t="shared" si="105"/>
        <v>8.0885481377127019E-2</v>
      </c>
      <c r="O570" s="13">
        <f t="shared" si="106"/>
        <v>8.0885481377127019E-2</v>
      </c>
      <c r="Q570">
        <v>25.29010316006287</v>
      </c>
    </row>
    <row r="571" spans="1:17" x14ac:dyDescent="0.2">
      <c r="A571" s="14">
        <f t="shared" si="107"/>
        <v>39356</v>
      </c>
      <c r="B571" s="1">
        <f t="shared" si="110"/>
        <v>10</v>
      </c>
      <c r="F571" s="34">
        <v>69.206666670000004</v>
      </c>
      <c r="G571" s="13">
        <f t="shared" si="100"/>
        <v>0.24150561769609907</v>
      </c>
      <c r="H571" s="13">
        <f t="shared" si="101"/>
        <v>68.965161052303898</v>
      </c>
      <c r="I571" s="16">
        <f t="shared" si="108"/>
        <v>68.965202742980225</v>
      </c>
      <c r="J571" s="13">
        <f t="shared" si="102"/>
        <v>60.805903924302797</v>
      </c>
      <c r="K571" s="13">
        <f t="shared" si="103"/>
        <v>8.1592988186774278</v>
      </c>
      <c r="L571" s="13">
        <f t="shared" si="104"/>
        <v>0</v>
      </c>
      <c r="M571" s="13">
        <f t="shared" si="109"/>
        <v>1.4622425991421819</v>
      </c>
      <c r="N571" s="13">
        <f t="shared" si="105"/>
        <v>7.6645741863471215E-2</v>
      </c>
      <c r="O571" s="13">
        <f t="shared" si="106"/>
        <v>0.3181513595595703</v>
      </c>
      <c r="Q571">
        <v>18.887108453820979</v>
      </c>
    </row>
    <row r="572" spans="1:17" x14ac:dyDescent="0.2">
      <c r="A572" s="14">
        <f t="shared" si="107"/>
        <v>39387</v>
      </c>
      <c r="B572" s="1">
        <f t="shared" si="110"/>
        <v>11</v>
      </c>
      <c r="F572" s="34">
        <v>21.213333330000001</v>
      </c>
      <c r="G572" s="13">
        <f t="shared" si="100"/>
        <v>0</v>
      </c>
      <c r="H572" s="13">
        <f t="shared" si="101"/>
        <v>21.213333330000001</v>
      </c>
      <c r="I572" s="16">
        <f t="shared" si="108"/>
        <v>29.372632148677429</v>
      </c>
      <c r="J572" s="13">
        <f t="shared" si="102"/>
        <v>27.720468806137372</v>
      </c>
      <c r="K572" s="13">
        <f t="shared" si="103"/>
        <v>1.6521633425400566</v>
      </c>
      <c r="L572" s="13">
        <f t="shared" si="104"/>
        <v>0</v>
      </c>
      <c r="M572" s="13">
        <f t="shared" si="109"/>
        <v>1.3855968572787107</v>
      </c>
      <c r="N572" s="13">
        <f t="shared" si="105"/>
        <v>7.2628234953709347E-2</v>
      </c>
      <c r="O572" s="13">
        <f t="shared" si="106"/>
        <v>7.2628234953709347E-2</v>
      </c>
      <c r="Q572">
        <v>12.731419121811239</v>
      </c>
    </row>
    <row r="573" spans="1:17" x14ac:dyDescent="0.2">
      <c r="A573" s="14">
        <f t="shared" si="107"/>
        <v>39417</v>
      </c>
      <c r="B573" s="1">
        <f t="shared" si="110"/>
        <v>12</v>
      </c>
      <c r="F573" s="34">
        <v>45.08</v>
      </c>
      <c r="G573" s="13">
        <f t="shared" si="100"/>
        <v>0</v>
      </c>
      <c r="H573" s="13">
        <f t="shared" si="101"/>
        <v>45.08</v>
      </c>
      <c r="I573" s="16">
        <f t="shared" si="108"/>
        <v>46.732163342540055</v>
      </c>
      <c r="J573" s="13">
        <f t="shared" si="102"/>
        <v>40.972848284992317</v>
      </c>
      <c r="K573" s="13">
        <f t="shared" si="103"/>
        <v>5.7593150575477381</v>
      </c>
      <c r="L573" s="13">
        <f t="shared" si="104"/>
        <v>0</v>
      </c>
      <c r="M573" s="13">
        <f t="shared" si="109"/>
        <v>1.3129686223250014</v>
      </c>
      <c r="N573" s="13">
        <f t="shared" si="105"/>
        <v>6.8821311976956248E-2</v>
      </c>
      <c r="O573" s="13">
        <f t="shared" si="106"/>
        <v>6.8821311976956248E-2</v>
      </c>
      <c r="Q573">
        <v>12.966619328683491</v>
      </c>
    </row>
    <row r="574" spans="1:17" x14ac:dyDescent="0.2">
      <c r="A574" s="14">
        <f t="shared" si="107"/>
        <v>39448</v>
      </c>
      <c r="B574" s="1">
        <f t="shared" si="110"/>
        <v>1</v>
      </c>
      <c r="F574" s="34">
        <v>31.74666667</v>
      </c>
      <c r="G574" s="13">
        <f t="shared" si="100"/>
        <v>0</v>
      </c>
      <c r="H574" s="13">
        <f t="shared" si="101"/>
        <v>31.74666667</v>
      </c>
      <c r="I574" s="16">
        <f t="shared" si="108"/>
        <v>37.505981727547734</v>
      </c>
      <c r="J574" s="13">
        <f t="shared" si="102"/>
        <v>32.47083576669494</v>
      </c>
      <c r="K574" s="13">
        <f t="shared" si="103"/>
        <v>5.0351459608527946</v>
      </c>
      <c r="L574" s="13">
        <f t="shared" si="104"/>
        <v>0</v>
      </c>
      <c r="M574" s="13">
        <f t="shared" si="109"/>
        <v>1.2441473103480452</v>
      </c>
      <c r="N574" s="13">
        <f t="shared" si="105"/>
        <v>6.5213934845702051E-2</v>
      </c>
      <c r="O574" s="13">
        <f t="shared" si="106"/>
        <v>6.5213934845702051E-2</v>
      </c>
      <c r="Q574">
        <v>8.9161436225806465</v>
      </c>
    </row>
    <row r="575" spans="1:17" x14ac:dyDescent="0.2">
      <c r="A575" s="14">
        <f t="shared" si="107"/>
        <v>39479</v>
      </c>
      <c r="B575" s="1">
        <f t="shared" si="110"/>
        <v>2</v>
      </c>
      <c r="F575" s="34">
        <v>26.61333333</v>
      </c>
      <c r="G575" s="13">
        <f t="shared" si="100"/>
        <v>0</v>
      </c>
      <c r="H575" s="13">
        <f t="shared" si="101"/>
        <v>26.61333333</v>
      </c>
      <c r="I575" s="16">
        <f t="shared" si="108"/>
        <v>31.648479290852794</v>
      </c>
      <c r="J575" s="13">
        <f t="shared" si="102"/>
        <v>29.34305208937425</v>
      </c>
      <c r="K575" s="13">
        <f t="shared" si="103"/>
        <v>2.305427201478544</v>
      </c>
      <c r="L575" s="13">
        <f t="shared" si="104"/>
        <v>0</v>
      </c>
      <c r="M575" s="13">
        <f t="shared" si="109"/>
        <v>1.178933375502343</v>
      </c>
      <c r="N575" s="13">
        <f t="shared" si="105"/>
        <v>6.1795644051125836E-2</v>
      </c>
      <c r="O575" s="13">
        <f t="shared" si="106"/>
        <v>6.1795644051125836E-2</v>
      </c>
      <c r="Q575">
        <v>11.73041635127322</v>
      </c>
    </row>
    <row r="576" spans="1:17" x14ac:dyDescent="0.2">
      <c r="A576" s="14">
        <f t="shared" si="107"/>
        <v>39508</v>
      </c>
      <c r="B576" s="1">
        <f t="shared" si="110"/>
        <v>3</v>
      </c>
      <c r="F576" s="34">
        <v>87.406666670000007</v>
      </c>
      <c r="G576" s="13">
        <f t="shared" si="100"/>
        <v>0.60550561769609912</v>
      </c>
      <c r="H576" s="13">
        <f t="shared" si="101"/>
        <v>86.801161052303911</v>
      </c>
      <c r="I576" s="16">
        <f t="shared" si="108"/>
        <v>89.106588253782462</v>
      </c>
      <c r="J576" s="13">
        <f t="shared" si="102"/>
        <v>61.612962584898902</v>
      </c>
      <c r="K576" s="13">
        <f t="shared" si="103"/>
        <v>27.49362566888356</v>
      </c>
      <c r="L576" s="13">
        <f t="shared" si="104"/>
        <v>0.46492140388202557</v>
      </c>
      <c r="M576" s="13">
        <f t="shared" si="109"/>
        <v>1.5820591353332427</v>
      </c>
      <c r="N576" s="13">
        <f t="shared" si="105"/>
        <v>8.2926113745170407E-2</v>
      </c>
      <c r="O576" s="13">
        <f t="shared" si="106"/>
        <v>0.68843173144126957</v>
      </c>
      <c r="Q576">
        <v>12.982306298548419</v>
      </c>
    </row>
    <row r="577" spans="1:17" x14ac:dyDescent="0.2">
      <c r="A577" s="14">
        <f t="shared" si="107"/>
        <v>39539</v>
      </c>
      <c r="B577" s="1">
        <f t="shared" si="110"/>
        <v>4</v>
      </c>
      <c r="F577" s="34">
        <v>31.853333330000002</v>
      </c>
      <c r="G577" s="13">
        <f t="shared" si="100"/>
        <v>0</v>
      </c>
      <c r="H577" s="13">
        <f t="shared" si="101"/>
        <v>31.853333330000002</v>
      </c>
      <c r="I577" s="16">
        <f t="shared" si="108"/>
        <v>58.882037595001542</v>
      </c>
      <c r="J577" s="13">
        <f t="shared" si="102"/>
        <v>49.922271774676823</v>
      </c>
      <c r="K577" s="13">
        <f t="shared" si="103"/>
        <v>8.9597658203247192</v>
      </c>
      <c r="L577" s="13">
        <f t="shared" si="104"/>
        <v>0</v>
      </c>
      <c r="M577" s="13">
        <f t="shared" si="109"/>
        <v>1.4991330215880723</v>
      </c>
      <c r="N577" s="13">
        <f t="shared" si="105"/>
        <v>7.8579411281720177E-2</v>
      </c>
      <c r="O577" s="13">
        <f t="shared" si="106"/>
        <v>7.8579411281720177E-2</v>
      </c>
      <c r="Q577">
        <v>14.416201519797919</v>
      </c>
    </row>
    <row r="578" spans="1:17" x14ac:dyDescent="0.2">
      <c r="A578" s="14">
        <f t="shared" si="107"/>
        <v>39569</v>
      </c>
      <c r="B578" s="1">
        <f t="shared" si="110"/>
        <v>5</v>
      </c>
      <c r="F578" s="34">
        <v>3.54</v>
      </c>
      <c r="G578" s="13">
        <f t="shared" si="100"/>
        <v>0</v>
      </c>
      <c r="H578" s="13">
        <f t="shared" si="101"/>
        <v>3.54</v>
      </c>
      <c r="I578" s="16">
        <f t="shared" si="108"/>
        <v>12.499765820324718</v>
      </c>
      <c r="J578" s="13">
        <f t="shared" si="102"/>
        <v>12.436642095218582</v>
      </c>
      <c r="K578" s="13">
        <f t="shared" si="103"/>
        <v>6.3123725106136064E-2</v>
      </c>
      <c r="L578" s="13">
        <f t="shared" si="104"/>
        <v>0</v>
      </c>
      <c r="M578" s="13">
        <f t="shared" si="109"/>
        <v>1.4205536103063521</v>
      </c>
      <c r="N578" s="13">
        <f t="shared" si="105"/>
        <v>7.4460548053131778E-2</v>
      </c>
      <c r="O578" s="13">
        <f t="shared" si="106"/>
        <v>7.4460548053131778E-2</v>
      </c>
      <c r="Q578">
        <v>18.331653901512929</v>
      </c>
    </row>
    <row r="579" spans="1:17" x14ac:dyDescent="0.2">
      <c r="A579" s="14">
        <f t="shared" si="107"/>
        <v>39600</v>
      </c>
      <c r="B579" s="1">
        <f t="shared" si="110"/>
        <v>6</v>
      </c>
      <c r="F579" s="34">
        <v>6.7733333330000001</v>
      </c>
      <c r="G579" s="13">
        <f t="shared" si="100"/>
        <v>0</v>
      </c>
      <c r="H579" s="13">
        <f t="shared" si="101"/>
        <v>6.7733333330000001</v>
      </c>
      <c r="I579" s="16">
        <f t="shared" si="108"/>
        <v>6.8364570581061361</v>
      </c>
      <c r="J579" s="13">
        <f t="shared" si="102"/>
        <v>6.8309982265848266</v>
      </c>
      <c r="K579" s="13">
        <f t="shared" si="103"/>
        <v>5.4588315213095484E-3</v>
      </c>
      <c r="L579" s="13">
        <f t="shared" si="104"/>
        <v>0</v>
      </c>
      <c r="M579" s="13">
        <f t="shared" si="109"/>
        <v>1.3460930622532203</v>
      </c>
      <c r="N579" s="13">
        <f t="shared" si="105"/>
        <v>7.0557581508154235E-2</v>
      </c>
      <c r="O579" s="13">
        <f t="shared" si="106"/>
        <v>7.0557581508154235E-2</v>
      </c>
      <c r="Q579">
        <v>22.884455332915081</v>
      </c>
    </row>
    <row r="580" spans="1:17" x14ac:dyDescent="0.2">
      <c r="A580" s="14">
        <f t="shared" si="107"/>
        <v>39630</v>
      </c>
      <c r="B580" s="1">
        <f t="shared" si="110"/>
        <v>7</v>
      </c>
      <c r="F580" s="34">
        <v>31.573333330000001</v>
      </c>
      <c r="G580" s="13">
        <f t="shared" si="100"/>
        <v>0</v>
      </c>
      <c r="H580" s="13">
        <f t="shared" si="101"/>
        <v>31.573333330000001</v>
      </c>
      <c r="I580" s="16">
        <f t="shared" si="108"/>
        <v>31.57879216152131</v>
      </c>
      <c r="J580" s="13">
        <f t="shared" si="102"/>
        <v>31.048103081937636</v>
      </c>
      <c r="K580" s="13">
        <f t="shared" si="103"/>
        <v>0.53068907958367362</v>
      </c>
      <c r="L580" s="13">
        <f t="shared" si="104"/>
        <v>0</v>
      </c>
      <c r="M580" s="13">
        <f t="shared" si="109"/>
        <v>1.2755354807450661</v>
      </c>
      <c r="N580" s="13">
        <f t="shared" si="105"/>
        <v>6.6859195083112763E-2</v>
      </c>
      <c r="O580" s="13">
        <f t="shared" si="106"/>
        <v>6.6859195083112763E-2</v>
      </c>
      <c r="Q580">
        <v>22.809497781295271</v>
      </c>
    </row>
    <row r="581" spans="1:17" ht="13.5" customHeight="1" thickBot="1" x14ac:dyDescent="0.25">
      <c r="A581" s="14">
        <f t="shared" si="107"/>
        <v>39661</v>
      </c>
      <c r="B581" s="3">
        <f t="shared" si="110"/>
        <v>8</v>
      </c>
      <c r="F581" s="34">
        <v>85.373333329999994</v>
      </c>
      <c r="G581" s="13">
        <f t="shared" si="100"/>
        <v>0.56483895089609892</v>
      </c>
      <c r="H581" s="13">
        <f t="shared" si="101"/>
        <v>84.808494379103891</v>
      </c>
      <c r="I581" s="16">
        <f t="shared" si="108"/>
        <v>85.339183458687558</v>
      </c>
      <c r="J581" s="13">
        <f t="shared" si="102"/>
        <v>77.964045971206843</v>
      </c>
      <c r="K581" s="13">
        <f t="shared" si="103"/>
        <v>7.3751374874807141</v>
      </c>
      <c r="L581" s="13">
        <f t="shared" si="104"/>
        <v>0</v>
      </c>
      <c r="M581" s="13">
        <f t="shared" si="109"/>
        <v>1.2086762856619533</v>
      </c>
      <c r="N581" s="13">
        <f t="shared" si="105"/>
        <v>6.3354665389786916E-2</v>
      </c>
      <c r="O581" s="13">
        <f t="shared" si="106"/>
        <v>0.62819361628588588</v>
      </c>
      <c r="Q581">
        <v>24.517989193548381</v>
      </c>
    </row>
    <row r="582" spans="1:17" x14ac:dyDescent="0.2">
      <c r="A582" s="14">
        <f t="shared" si="107"/>
        <v>39692</v>
      </c>
      <c r="B582" s="1">
        <f t="shared" si="110"/>
        <v>9</v>
      </c>
      <c r="F582" s="34">
        <v>30.266666669999999</v>
      </c>
      <c r="G582" s="13">
        <f t="shared" ref="G582:G645" si="111">IF((F582-$J$2)&gt;0,$I$2*(F582-$J$2),0)</f>
        <v>0</v>
      </c>
      <c r="H582" s="13">
        <f t="shared" ref="H582:H645" si="112">F582-G582</f>
        <v>30.266666669999999</v>
      </c>
      <c r="I582" s="16">
        <f t="shared" si="108"/>
        <v>37.641804157480713</v>
      </c>
      <c r="J582" s="13">
        <f t="shared" ref="J582:J645" si="113">I582/SQRT(1+(I582/($K$2*(300+(25*Q582)+0.05*(Q582)^3)))^2)</f>
        <v>36.713928519661565</v>
      </c>
      <c r="K582" s="13">
        <f t="shared" ref="K582:K645" si="114">I582-J582</f>
        <v>0.92787563781914884</v>
      </c>
      <c r="L582" s="13">
        <f t="shared" ref="L582:L645" si="115">IF(K582&gt;$N$2,(K582-$N$2)/$L$2,0)</f>
        <v>0</v>
      </c>
      <c r="M582" s="13">
        <f t="shared" si="109"/>
        <v>1.1453216202721663</v>
      </c>
      <c r="N582" s="13">
        <f t="shared" ref="N582:N645" si="116">$M$2*M582</f>
        <v>6.0033831123187879E-2</v>
      </c>
      <c r="O582" s="13">
        <f t="shared" ref="O582:O645" si="117">N582+G582</f>
        <v>6.0033831123187879E-2</v>
      </c>
      <c r="Q582">
        <v>22.497968362212411</v>
      </c>
    </row>
    <row r="583" spans="1:17" x14ac:dyDescent="0.2">
      <c r="A583" s="14">
        <f t="shared" ref="A583:A646" si="118">EDATE(A582,1)</f>
        <v>39722</v>
      </c>
      <c r="B583" s="1">
        <f t="shared" si="110"/>
        <v>10</v>
      </c>
      <c r="F583" s="34">
        <v>56.686666670000001</v>
      </c>
      <c r="G583" s="13">
        <f t="shared" si="111"/>
        <v>0</v>
      </c>
      <c r="H583" s="13">
        <f t="shared" si="112"/>
        <v>56.686666670000001</v>
      </c>
      <c r="I583" s="16">
        <f t="shared" ref="I583:I646" si="119">H583+K582-L582</f>
        <v>57.61454230781915</v>
      </c>
      <c r="J583" s="13">
        <f t="shared" si="113"/>
        <v>51.741415589254828</v>
      </c>
      <c r="K583" s="13">
        <f t="shared" si="114"/>
        <v>5.8731267185643219</v>
      </c>
      <c r="L583" s="13">
        <f t="shared" si="115"/>
        <v>0</v>
      </c>
      <c r="M583" s="13">
        <f t="shared" ref="M583:M646" si="120">L583+M582-N582</f>
        <v>1.0852877891489785</v>
      </c>
      <c r="N583" s="13">
        <f t="shared" si="116"/>
        <v>5.6887063599083167E-2</v>
      </c>
      <c r="O583" s="13">
        <f t="shared" si="117"/>
        <v>5.6887063599083167E-2</v>
      </c>
      <c r="Q583">
        <v>17.59584091057059</v>
      </c>
    </row>
    <row r="584" spans="1:17" x14ac:dyDescent="0.2">
      <c r="A584" s="14">
        <f t="shared" si="118"/>
        <v>39753</v>
      </c>
      <c r="B584" s="1">
        <f t="shared" si="110"/>
        <v>11</v>
      </c>
      <c r="F584" s="34">
        <v>10.74</v>
      </c>
      <c r="G584" s="13">
        <f t="shared" si="111"/>
        <v>0</v>
      </c>
      <c r="H584" s="13">
        <f t="shared" si="112"/>
        <v>10.74</v>
      </c>
      <c r="I584" s="16">
        <f t="shared" si="119"/>
        <v>16.613126718564324</v>
      </c>
      <c r="J584" s="13">
        <f t="shared" si="113"/>
        <v>16.363385067289347</v>
      </c>
      <c r="K584" s="13">
        <f t="shared" si="114"/>
        <v>0.24974165127497727</v>
      </c>
      <c r="L584" s="13">
        <f t="shared" si="115"/>
        <v>0</v>
      </c>
      <c r="M584" s="13">
        <f t="shared" si="120"/>
        <v>1.0284007255498953</v>
      </c>
      <c r="N584" s="13">
        <f t="shared" si="116"/>
        <v>5.3905238835843423E-2</v>
      </c>
      <c r="O584" s="13">
        <f t="shared" si="117"/>
        <v>5.3905238835843423E-2</v>
      </c>
      <c r="Q584">
        <v>14.504873415381541</v>
      </c>
    </row>
    <row r="585" spans="1:17" x14ac:dyDescent="0.2">
      <c r="A585" s="14">
        <f t="shared" si="118"/>
        <v>39783</v>
      </c>
      <c r="B585" s="1">
        <f t="shared" si="110"/>
        <v>12</v>
      </c>
      <c r="F585" s="34">
        <v>93.213333329999998</v>
      </c>
      <c r="G585" s="13">
        <f t="shared" si="111"/>
        <v>0.72163895089609897</v>
      </c>
      <c r="H585" s="13">
        <f t="shared" si="112"/>
        <v>92.491694379103905</v>
      </c>
      <c r="I585" s="16">
        <f t="shared" si="119"/>
        <v>92.741436030378878</v>
      </c>
      <c r="J585" s="13">
        <f t="shared" si="113"/>
        <v>59.276545063373874</v>
      </c>
      <c r="K585" s="13">
        <f t="shared" si="114"/>
        <v>33.464890967005005</v>
      </c>
      <c r="L585" s="13">
        <f t="shared" si="115"/>
        <v>0.708442431862358</v>
      </c>
      <c r="M585" s="13">
        <f t="shared" si="120"/>
        <v>1.68293791857641</v>
      </c>
      <c r="N585" s="13">
        <f t="shared" si="116"/>
        <v>8.8213833569837502E-2</v>
      </c>
      <c r="O585" s="13">
        <f t="shared" si="117"/>
        <v>0.80985278446593645</v>
      </c>
      <c r="Q585">
        <v>11.49441412258065</v>
      </c>
    </row>
    <row r="586" spans="1:17" x14ac:dyDescent="0.2">
      <c r="A586" s="14">
        <f t="shared" si="118"/>
        <v>39814</v>
      </c>
      <c r="B586" s="1">
        <f t="shared" si="110"/>
        <v>1</v>
      </c>
      <c r="F586" s="34">
        <v>44.513333330000002</v>
      </c>
      <c r="G586" s="13">
        <f t="shared" si="111"/>
        <v>0</v>
      </c>
      <c r="H586" s="13">
        <f t="shared" si="112"/>
        <v>44.513333330000002</v>
      </c>
      <c r="I586" s="16">
        <f t="shared" si="119"/>
        <v>77.269781865142647</v>
      </c>
      <c r="J586" s="13">
        <f t="shared" si="113"/>
        <v>52.056549986183825</v>
      </c>
      <c r="K586" s="13">
        <f t="shared" si="114"/>
        <v>25.213231878958823</v>
      </c>
      <c r="L586" s="13">
        <f t="shared" si="115"/>
        <v>0.37192204575651361</v>
      </c>
      <c r="M586" s="13">
        <f t="shared" si="120"/>
        <v>1.9666461307630863</v>
      </c>
      <c r="N586" s="13">
        <f t="shared" si="116"/>
        <v>0.10308484499336157</v>
      </c>
      <c r="O586" s="13">
        <f t="shared" si="117"/>
        <v>0.10308484499336157</v>
      </c>
      <c r="Q586">
        <v>10.154192032663831</v>
      </c>
    </row>
    <row r="587" spans="1:17" x14ac:dyDescent="0.2">
      <c r="A587" s="14">
        <f t="shared" si="118"/>
        <v>39845</v>
      </c>
      <c r="B587" s="1">
        <f t="shared" si="110"/>
        <v>2</v>
      </c>
      <c r="F587" s="34">
        <v>13.38666667</v>
      </c>
      <c r="G587" s="13">
        <f t="shared" si="111"/>
        <v>0</v>
      </c>
      <c r="H587" s="13">
        <f t="shared" si="112"/>
        <v>13.38666667</v>
      </c>
      <c r="I587" s="16">
        <f t="shared" si="119"/>
        <v>38.227976503202306</v>
      </c>
      <c r="J587" s="13">
        <f t="shared" si="113"/>
        <v>35.258716195614291</v>
      </c>
      <c r="K587" s="13">
        <f t="shared" si="114"/>
        <v>2.9692603075880157</v>
      </c>
      <c r="L587" s="13">
        <f t="shared" si="115"/>
        <v>0</v>
      </c>
      <c r="M587" s="13">
        <f t="shared" si="120"/>
        <v>1.8635612857697246</v>
      </c>
      <c r="N587" s="13">
        <f t="shared" si="116"/>
        <v>9.7681490978075575E-2</v>
      </c>
      <c r="O587" s="13">
        <f t="shared" si="117"/>
        <v>9.7681490978075575E-2</v>
      </c>
      <c r="Q587">
        <v>13.96418812337564</v>
      </c>
    </row>
    <row r="588" spans="1:17" x14ac:dyDescent="0.2">
      <c r="A588" s="14">
        <f t="shared" si="118"/>
        <v>39873</v>
      </c>
      <c r="B588" s="1">
        <f t="shared" si="110"/>
        <v>3</v>
      </c>
      <c r="F588" s="34">
        <v>4.8666666669999996</v>
      </c>
      <c r="G588" s="13">
        <f t="shared" si="111"/>
        <v>0</v>
      </c>
      <c r="H588" s="13">
        <f t="shared" si="112"/>
        <v>4.8666666669999996</v>
      </c>
      <c r="I588" s="16">
        <f t="shared" si="119"/>
        <v>7.8359269745880153</v>
      </c>
      <c r="J588" s="13">
        <f t="shared" si="113"/>
        <v>7.8131366672253737</v>
      </c>
      <c r="K588" s="13">
        <f t="shared" si="114"/>
        <v>2.2790307362641649E-2</v>
      </c>
      <c r="L588" s="13">
        <f t="shared" si="115"/>
        <v>0</v>
      </c>
      <c r="M588" s="13">
        <f t="shared" si="120"/>
        <v>1.7658797947916489</v>
      </c>
      <c r="N588" s="13">
        <f t="shared" si="116"/>
        <v>9.2561362247906773E-2</v>
      </c>
      <c r="O588" s="13">
        <f t="shared" si="117"/>
        <v>9.2561362247906773E-2</v>
      </c>
      <c r="Q588">
        <v>15.639305474195091</v>
      </c>
    </row>
    <row r="589" spans="1:17" x14ac:dyDescent="0.2">
      <c r="A589" s="14">
        <f t="shared" si="118"/>
        <v>39904</v>
      </c>
      <c r="B589" s="1">
        <f t="shared" si="110"/>
        <v>4</v>
      </c>
      <c r="F589" s="34">
        <v>3.7066666669999999</v>
      </c>
      <c r="G589" s="13">
        <f t="shared" si="111"/>
        <v>0</v>
      </c>
      <c r="H589" s="13">
        <f t="shared" si="112"/>
        <v>3.7066666669999999</v>
      </c>
      <c r="I589" s="16">
        <f t="shared" si="119"/>
        <v>3.7294569743626416</v>
      </c>
      <c r="J589" s="13">
        <f t="shared" si="113"/>
        <v>3.727569355057498</v>
      </c>
      <c r="K589" s="13">
        <f t="shared" si="114"/>
        <v>1.8876193051435841E-3</v>
      </c>
      <c r="L589" s="13">
        <f t="shared" si="115"/>
        <v>0</v>
      </c>
      <c r="M589" s="13">
        <f t="shared" si="120"/>
        <v>1.6733184325437422</v>
      </c>
      <c r="N589" s="13">
        <f t="shared" si="116"/>
        <v>8.7709613104812303E-2</v>
      </c>
      <c r="O589" s="13">
        <f t="shared" si="117"/>
        <v>8.7709613104812303E-2</v>
      </c>
      <c r="Q589">
        <v>17.54091861344223</v>
      </c>
    </row>
    <row r="590" spans="1:17" x14ac:dyDescent="0.2">
      <c r="A590" s="14">
        <f t="shared" si="118"/>
        <v>39934</v>
      </c>
      <c r="B590" s="1">
        <f t="shared" si="110"/>
        <v>5</v>
      </c>
      <c r="F590" s="34">
        <v>5.2266666669999999</v>
      </c>
      <c r="G590" s="13">
        <f t="shared" si="111"/>
        <v>0</v>
      </c>
      <c r="H590" s="13">
        <f t="shared" si="112"/>
        <v>5.2266666669999999</v>
      </c>
      <c r="I590" s="16">
        <f t="shared" si="119"/>
        <v>5.228554286305144</v>
      </c>
      <c r="J590" s="13">
        <f t="shared" si="113"/>
        <v>5.2264313453399662</v>
      </c>
      <c r="K590" s="13">
        <f t="shared" si="114"/>
        <v>2.1229409651777331E-3</v>
      </c>
      <c r="L590" s="13">
        <f t="shared" si="115"/>
        <v>0</v>
      </c>
      <c r="M590" s="13">
        <f t="shared" si="120"/>
        <v>1.58560881943893</v>
      </c>
      <c r="N590" s="13">
        <f t="shared" si="116"/>
        <v>8.3112176011323077E-2</v>
      </c>
      <c r="O590" s="13">
        <f t="shared" si="117"/>
        <v>8.3112176011323077E-2</v>
      </c>
      <c r="Q590">
        <v>23.885663881806</v>
      </c>
    </row>
    <row r="591" spans="1:17" x14ac:dyDescent="0.2">
      <c r="A591" s="14">
        <f t="shared" si="118"/>
        <v>39965</v>
      </c>
      <c r="B591" s="1">
        <f t="shared" si="110"/>
        <v>6</v>
      </c>
      <c r="F591" s="34">
        <v>1.4266666670000001</v>
      </c>
      <c r="G591" s="13">
        <f t="shared" si="111"/>
        <v>0</v>
      </c>
      <c r="H591" s="13">
        <f t="shared" si="112"/>
        <v>1.4266666670000001</v>
      </c>
      <c r="I591" s="16">
        <f t="shared" si="119"/>
        <v>1.4287896079651778</v>
      </c>
      <c r="J591" s="13">
        <f t="shared" si="113"/>
        <v>1.4287505971291632</v>
      </c>
      <c r="K591" s="13">
        <f t="shared" si="114"/>
        <v>3.9010836014652384E-5</v>
      </c>
      <c r="L591" s="13">
        <f t="shared" si="115"/>
        <v>0</v>
      </c>
      <c r="M591" s="13">
        <f t="shared" si="120"/>
        <v>1.5024966434276068</v>
      </c>
      <c r="N591" s="13">
        <f t="shared" si="116"/>
        <v>7.8755720802035439E-2</v>
      </c>
      <c r="O591" s="13">
        <f t="shared" si="117"/>
        <v>7.8755720802035439E-2</v>
      </c>
      <c r="Q591">
        <v>24.63927293910989</v>
      </c>
    </row>
    <row r="592" spans="1:17" x14ac:dyDescent="0.2">
      <c r="A592" s="14">
        <f t="shared" si="118"/>
        <v>39995</v>
      </c>
      <c r="B592" s="1">
        <f t="shared" si="110"/>
        <v>7</v>
      </c>
      <c r="F592" s="34">
        <v>18.206666670000001</v>
      </c>
      <c r="G592" s="13">
        <f t="shared" si="111"/>
        <v>0</v>
      </c>
      <c r="H592" s="13">
        <f t="shared" si="112"/>
        <v>18.206666670000001</v>
      </c>
      <c r="I592" s="16">
        <f t="shared" si="119"/>
        <v>18.206705680836016</v>
      </c>
      <c r="J592" s="13">
        <f t="shared" si="113"/>
        <v>18.135485863329126</v>
      </c>
      <c r="K592" s="13">
        <f t="shared" si="114"/>
        <v>7.1219817506889882E-2</v>
      </c>
      <c r="L592" s="13">
        <f t="shared" si="115"/>
        <v>0</v>
      </c>
      <c r="M592" s="13">
        <f t="shared" si="120"/>
        <v>1.4237409226255713</v>
      </c>
      <c r="N592" s="13">
        <f t="shared" si="116"/>
        <v>7.4627616033096561E-2</v>
      </c>
      <c r="O592" s="13">
        <f t="shared" si="117"/>
        <v>7.4627616033096561E-2</v>
      </c>
      <c r="Q592">
        <v>25.497183998659189</v>
      </c>
    </row>
    <row r="593" spans="1:17" ht="13.5" customHeight="1" thickBot="1" x14ac:dyDescent="0.25">
      <c r="A593" s="14">
        <f t="shared" si="118"/>
        <v>40026</v>
      </c>
      <c r="B593" s="3">
        <f t="shared" si="110"/>
        <v>8</v>
      </c>
      <c r="F593" s="34">
        <v>18.46</v>
      </c>
      <c r="G593" s="13">
        <f t="shared" si="111"/>
        <v>0</v>
      </c>
      <c r="H593" s="13">
        <f t="shared" si="112"/>
        <v>18.46</v>
      </c>
      <c r="I593" s="16">
        <f t="shared" si="119"/>
        <v>18.531219817506891</v>
      </c>
      <c r="J593" s="13">
        <f t="shared" si="113"/>
        <v>18.464906657724597</v>
      </c>
      <c r="K593" s="13">
        <f t="shared" si="114"/>
        <v>6.6313159782293241E-2</v>
      </c>
      <c r="L593" s="13">
        <f t="shared" si="115"/>
        <v>0</v>
      </c>
      <c r="M593" s="13">
        <f t="shared" si="120"/>
        <v>1.3491133065924747</v>
      </c>
      <c r="N593" s="13">
        <f t="shared" si="116"/>
        <v>7.0715892357617188E-2</v>
      </c>
      <c r="O593" s="13">
        <f t="shared" si="117"/>
        <v>7.0715892357617188E-2</v>
      </c>
      <c r="Q593">
        <v>26.400313193548389</v>
      </c>
    </row>
    <row r="594" spans="1:17" x14ac:dyDescent="0.2">
      <c r="A594" s="14">
        <f t="shared" si="118"/>
        <v>40057</v>
      </c>
      <c r="B594" s="1">
        <f t="shared" si="110"/>
        <v>9</v>
      </c>
      <c r="F594" s="34">
        <v>2.5466666670000002</v>
      </c>
      <c r="G594" s="13">
        <f t="shared" si="111"/>
        <v>0</v>
      </c>
      <c r="H594" s="13">
        <f t="shared" si="112"/>
        <v>2.5466666670000002</v>
      </c>
      <c r="I594" s="16">
        <f t="shared" si="119"/>
        <v>2.6129798267822935</v>
      </c>
      <c r="J594" s="13">
        <f t="shared" si="113"/>
        <v>2.6127372456176605</v>
      </c>
      <c r="K594" s="13">
        <f t="shared" si="114"/>
        <v>2.4258116463293788E-4</v>
      </c>
      <c r="L594" s="13">
        <f t="shared" si="115"/>
        <v>0</v>
      </c>
      <c r="M594" s="13">
        <f t="shared" si="120"/>
        <v>1.2783974142348575</v>
      </c>
      <c r="N594" s="13">
        <f t="shared" si="116"/>
        <v>6.7009207820819663E-2</v>
      </c>
      <c r="O594" s="13">
        <f t="shared" si="117"/>
        <v>6.7009207820819663E-2</v>
      </c>
      <c r="Q594">
        <v>24.520295040377849</v>
      </c>
    </row>
    <row r="595" spans="1:17" x14ac:dyDescent="0.2">
      <c r="A595" s="14">
        <f t="shared" si="118"/>
        <v>40087</v>
      </c>
      <c r="B595" s="1">
        <f t="shared" si="110"/>
        <v>10</v>
      </c>
      <c r="F595" s="34">
        <v>37.166666669999998</v>
      </c>
      <c r="G595" s="13">
        <f t="shared" si="111"/>
        <v>0</v>
      </c>
      <c r="H595" s="13">
        <f t="shared" si="112"/>
        <v>37.166666669999998</v>
      </c>
      <c r="I595" s="16">
        <f t="shared" si="119"/>
        <v>37.166909251164633</v>
      </c>
      <c r="J595" s="13">
        <f t="shared" si="113"/>
        <v>35.663079365363238</v>
      </c>
      <c r="K595" s="13">
        <f t="shared" si="114"/>
        <v>1.5038298858013945</v>
      </c>
      <c r="L595" s="13">
        <f t="shared" si="115"/>
        <v>0</v>
      </c>
      <c r="M595" s="13">
        <f t="shared" si="120"/>
        <v>1.2113882064140378</v>
      </c>
      <c r="N595" s="13">
        <f t="shared" si="116"/>
        <v>6.3496814974295254E-2</v>
      </c>
      <c r="O595" s="13">
        <f t="shared" si="117"/>
        <v>6.3496814974295254E-2</v>
      </c>
      <c r="Q595">
        <v>18.64182094613458</v>
      </c>
    </row>
    <row r="596" spans="1:17" x14ac:dyDescent="0.2">
      <c r="A596" s="14">
        <f t="shared" si="118"/>
        <v>40118</v>
      </c>
      <c r="B596" s="1">
        <f t="shared" si="110"/>
        <v>11</v>
      </c>
      <c r="F596" s="34">
        <v>9.3133333329999992</v>
      </c>
      <c r="G596" s="13">
        <f t="shared" si="111"/>
        <v>0</v>
      </c>
      <c r="H596" s="13">
        <f t="shared" si="112"/>
        <v>9.3133333329999992</v>
      </c>
      <c r="I596" s="16">
        <f t="shared" si="119"/>
        <v>10.817163218801394</v>
      </c>
      <c r="J596" s="13">
        <f t="shared" si="113"/>
        <v>10.753559194231844</v>
      </c>
      <c r="K596" s="13">
        <f t="shared" si="114"/>
        <v>6.3604024569549722E-2</v>
      </c>
      <c r="L596" s="13">
        <f t="shared" si="115"/>
        <v>0</v>
      </c>
      <c r="M596" s="13">
        <f t="shared" si="120"/>
        <v>1.1478913914397426</v>
      </c>
      <c r="N596" s="13">
        <f t="shared" si="116"/>
        <v>6.0168529714019377E-2</v>
      </c>
      <c r="O596" s="13">
        <f t="shared" si="117"/>
        <v>6.0168529714019377E-2</v>
      </c>
      <c r="Q596">
        <v>15.1840220803671</v>
      </c>
    </row>
    <row r="597" spans="1:17" x14ac:dyDescent="0.2">
      <c r="A597" s="14">
        <f t="shared" si="118"/>
        <v>40148</v>
      </c>
      <c r="B597" s="1">
        <f t="shared" si="110"/>
        <v>12</v>
      </c>
      <c r="F597" s="34">
        <v>197.97333330000001</v>
      </c>
      <c r="G597" s="13">
        <f t="shared" si="111"/>
        <v>2.8168389502960993</v>
      </c>
      <c r="H597" s="13">
        <f t="shared" si="112"/>
        <v>195.15649434970391</v>
      </c>
      <c r="I597" s="16">
        <f t="shared" si="119"/>
        <v>195.22009837427345</v>
      </c>
      <c r="J597" s="13">
        <f t="shared" si="113"/>
        <v>75.861130340253013</v>
      </c>
      <c r="K597" s="13">
        <f t="shared" si="114"/>
        <v>119.35896803402044</v>
      </c>
      <c r="L597" s="13">
        <f t="shared" si="115"/>
        <v>4.2113874360580299</v>
      </c>
      <c r="M597" s="13">
        <f t="shared" si="120"/>
        <v>5.299110297783753</v>
      </c>
      <c r="N597" s="13">
        <f t="shared" si="116"/>
        <v>0.27776118697968732</v>
      </c>
      <c r="O597" s="13">
        <f t="shared" si="117"/>
        <v>3.0946001372757865</v>
      </c>
      <c r="Q597">
        <v>12.466364279779301</v>
      </c>
    </row>
    <row r="598" spans="1:17" x14ac:dyDescent="0.2">
      <c r="A598" s="14">
        <f t="shared" si="118"/>
        <v>40179</v>
      </c>
      <c r="B598" s="1">
        <f t="shared" si="110"/>
        <v>1</v>
      </c>
      <c r="F598" s="34">
        <v>99.926666670000003</v>
      </c>
      <c r="G598" s="13">
        <f t="shared" si="111"/>
        <v>0.85590561769609907</v>
      </c>
      <c r="H598" s="13">
        <f t="shared" si="112"/>
        <v>99.070761052303908</v>
      </c>
      <c r="I598" s="16">
        <f t="shared" si="119"/>
        <v>214.21834165026632</v>
      </c>
      <c r="J598" s="13">
        <f t="shared" si="113"/>
        <v>74.991283181437566</v>
      </c>
      <c r="K598" s="13">
        <f t="shared" si="114"/>
        <v>139.22705846882877</v>
      </c>
      <c r="L598" s="13">
        <f t="shared" si="115"/>
        <v>5.0216508501141535</v>
      </c>
      <c r="M598" s="13">
        <f t="shared" si="120"/>
        <v>10.04299996091822</v>
      </c>
      <c r="N598" s="13">
        <f t="shared" si="116"/>
        <v>0.52641961258067682</v>
      </c>
      <c r="O598" s="13">
        <f t="shared" si="117"/>
        <v>1.3823252302767759</v>
      </c>
      <c r="Q598">
        <v>12.054696122580649</v>
      </c>
    </row>
    <row r="599" spans="1:17" x14ac:dyDescent="0.2">
      <c r="A599" s="14">
        <f t="shared" si="118"/>
        <v>40210</v>
      </c>
      <c r="B599" s="1">
        <f t="shared" si="110"/>
        <v>2</v>
      </c>
      <c r="F599" s="34">
        <v>71.386666669999997</v>
      </c>
      <c r="G599" s="13">
        <f t="shared" si="111"/>
        <v>0.28510561769609893</v>
      </c>
      <c r="H599" s="13">
        <f t="shared" si="112"/>
        <v>71.101561052303893</v>
      </c>
      <c r="I599" s="16">
        <f t="shared" si="119"/>
        <v>205.30696867101852</v>
      </c>
      <c r="J599" s="13">
        <f t="shared" si="113"/>
        <v>73.291257749683865</v>
      </c>
      <c r="K599" s="13">
        <f t="shared" si="114"/>
        <v>132.01571092133466</v>
      </c>
      <c r="L599" s="13">
        <f t="shared" si="115"/>
        <v>4.7275566037168799</v>
      </c>
      <c r="M599" s="13">
        <f t="shared" si="120"/>
        <v>14.244136952054424</v>
      </c>
      <c r="N599" s="13">
        <f t="shared" si="116"/>
        <v>0.74662880464265413</v>
      </c>
      <c r="O599" s="13">
        <f t="shared" si="117"/>
        <v>1.031734422338753</v>
      </c>
      <c r="Q599">
        <v>11.757826163676549</v>
      </c>
    </row>
    <row r="600" spans="1:17" x14ac:dyDescent="0.2">
      <c r="A600" s="14">
        <f t="shared" si="118"/>
        <v>40238</v>
      </c>
      <c r="B600" s="1">
        <f t="shared" si="110"/>
        <v>3</v>
      </c>
      <c r="F600" s="34">
        <v>4.8533333330000001</v>
      </c>
      <c r="G600" s="13">
        <f t="shared" si="111"/>
        <v>0</v>
      </c>
      <c r="H600" s="13">
        <f t="shared" si="112"/>
        <v>4.8533333330000001</v>
      </c>
      <c r="I600" s="16">
        <f t="shared" si="119"/>
        <v>132.14148765061776</v>
      </c>
      <c r="J600" s="13">
        <f t="shared" si="113"/>
        <v>81.03163674211882</v>
      </c>
      <c r="K600" s="13">
        <f t="shared" si="114"/>
        <v>51.109850908498942</v>
      </c>
      <c r="L600" s="13">
        <f t="shared" si="115"/>
        <v>1.4280418080575836</v>
      </c>
      <c r="M600" s="13">
        <f t="shared" si="120"/>
        <v>14.925549955469354</v>
      </c>
      <c r="N600" s="13">
        <f t="shared" si="116"/>
        <v>0.78234613717885049</v>
      </c>
      <c r="O600" s="13">
        <f t="shared" si="117"/>
        <v>0.78234613717885049</v>
      </c>
      <c r="Q600">
        <v>15.648484301785169</v>
      </c>
    </row>
    <row r="601" spans="1:17" x14ac:dyDescent="0.2">
      <c r="A601" s="14">
        <f t="shared" si="118"/>
        <v>40269</v>
      </c>
      <c r="B601" s="1">
        <f t="shared" si="110"/>
        <v>4</v>
      </c>
      <c r="F601" s="34">
        <v>63.84</v>
      </c>
      <c r="G601" s="13">
        <f t="shared" si="111"/>
        <v>0.13417228429609906</v>
      </c>
      <c r="H601" s="13">
        <f t="shared" si="112"/>
        <v>63.705827715703904</v>
      </c>
      <c r="I601" s="16">
        <f t="shared" si="119"/>
        <v>113.38763681614526</v>
      </c>
      <c r="J601" s="13">
        <f t="shared" si="113"/>
        <v>69.096336874889417</v>
      </c>
      <c r="K601" s="13">
        <f t="shared" si="114"/>
        <v>44.291299941255843</v>
      </c>
      <c r="L601" s="13">
        <f t="shared" si="115"/>
        <v>1.1499666501171537</v>
      </c>
      <c r="M601" s="13">
        <f t="shared" si="120"/>
        <v>15.293170468407657</v>
      </c>
      <c r="N601" s="13">
        <f t="shared" si="116"/>
        <v>0.80161554360628995</v>
      </c>
      <c r="O601" s="13">
        <f t="shared" si="117"/>
        <v>0.93578782790238901</v>
      </c>
      <c r="Q601">
        <v>13.29673787808364</v>
      </c>
    </row>
    <row r="602" spans="1:17" x14ac:dyDescent="0.2">
      <c r="A602" s="14">
        <f t="shared" si="118"/>
        <v>40299</v>
      </c>
      <c r="B602" s="1">
        <f t="shared" si="110"/>
        <v>5</v>
      </c>
      <c r="F602" s="34">
        <v>2.5733333329999999</v>
      </c>
      <c r="G602" s="13">
        <f t="shared" si="111"/>
        <v>0</v>
      </c>
      <c r="H602" s="13">
        <f t="shared" si="112"/>
        <v>2.5733333329999999</v>
      </c>
      <c r="I602" s="16">
        <f t="shared" si="119"/>
        <v>45.714666624138694</v>
      </c>
      <c r="J602" s="13">
        <f t="shared" si="113"/>
        <v>41.489466019923974</v>
      </c>
      <c r="K602" s="13">
        <f t="shared" si="114"/>
        <v>4.2252006042147201</v>
      </c>
      <c r="L602" s="13">
        <f t="shared" si="115"/>
        <v>0</v>
      </c>
      <c r="M602" s="13">
        <f t="shared" si="120"/>
        <v>14.491554924801367</v>
      </c>
      <c r="N602" s="13">
        <f t="shared" si="116"/>
        <v>0.75959760618261096</v>
      </c>
      <c r="O602" s="13">
        <f t="shared" si="117"/>
        <v>0.75959760618261096</v>
      </c>
      <c r="Q602">
        <v>15.111682113971829</v>
      </c>
    </row>
    <row r="603" spans="1:17" x14ac:dyDescent="0.2">
      <c r="A603" s="14">
        <f t="shared" si="118"/>
        <v>40330</v>
      </c>
      <c r="B603" s="1">
        <f t="shared" si="110"/>
        <v>6</v>
      </c>
      <c r="F603" s="34">
        <v>2.246666667</v>
      </c>
      <c r="G603" s="13">
        <f t="shared" si="111"/>
        <v>0</v>
      </c>
      <c r="H603" s="13">
        <f t="shared" si="112"/>
        <v>2.246666667</v>
      </c>
      <c r="I603" s="16">
        <f t="shared" si="119"/>
        <v>6.4718672712147196</v>
      </c>
      <c r="J603" s="13">
        <f t="shared" si="113"/>
        <v>6.4663143204229199</v>
      </c>
      <c r="K603" s="13">
        <f t="shared" si="114"/>
        <v>5.5529507917997378E-3</v>
      </c>
      <c r="L603" s="13">
        <f t="shared" si="115"/>
        <v>0</v>
      </c>
      <c r="M603" s="13">
        <f t="shared" si="120"/>
        <v>13.731957318618756</v>
      </c>
      <c r="N603" s="13">
        <f t="shared" si="116"/>
        <v>0.71978210492602224</v>
      </c>
      <c r="O603" s="13">
        <f t="shared" si="117"/>
        <v>0.71978210492602224</v>
      </c>
      <c r="Q603">
        <v>21.59729495250771</v>
      </c>
    </row>
    <row r="604" spans="1:17" x14ac:dyDescent="0.2">
      <c r="A604" s="14">
        <f t="shared" si="118"/>
        <v>40360</v>
      </c>
      <c r="B604" s="1">
        <f t="shared" si="110"/>
        <v>7</v>
      </c>
      <c r="F604" s="34">
        <v>6.7866666670000004</v>
      </c>
      <c r="G604" s="13">
        <f t="shared" si="111"/>
        <v>0</v>
      </c>
      <c r="H604" s="13">
        <f t="shared" si="112"/>
        <v>6.7866666670000004</v>
      </c>
      <c r="I604" s="16">
        <f t="shared" si="119"/>
        <v>6.7922196177918002</v>
      </c>
      <c r="J604" s="13">
        <f t="shared" si="113"/>
        <v>6.7883303079514166</v>
      </c>
      <c r="K604" s="13">
        <f t="shared" si="114"/>
        <v>3.8893098403836035E-3</v>
      </c>
      <c r="L604" s="13">
        <f t="shared" si="115"/>
        <v>0</v>
      </c>
      <c r="M604" s="13">
        <f t="shared" si="120"/>
        <v>13.012175213692734</v>
      </c>
      <c r="N604" s="13">
        <f t="shared" si="116"/>
        <v>0.68205359568653623</v>
      </c>
      <c r="O604" s="13">
        <f t="shared" si="117"/>
        <v>0.68205359568653623</v>
      </c>
      <c r="Q604">
        <v>25.169757620564798</v>
      </c>
    </row>
    <row r="605" spans="1:17" ht="13.5" customHeight="1" thickBot="1" x14ac:dyDescent="0.25">
      <c r="A605" s="14">
        <f t="shared" si="118"/>
        <v>40391</v>
      </c>
      <c r="B605" s="3">
        <f t="shared" si="110"/>
        <v>8</v>
      </c>
      <c r="F605" s="34">
        <v>0.77333333299999996</v>
      </c>
      <c r="G605" s="13">
        <f t="shared" si="111"/>
        <v>0</v>
      </c>
      <c r="H605" s="13">
        <f t="shared" si="112"/>
        <v>0.77333333299999996</v>
      </c>
      <c r="I605" s="16">
        <f t="shared" si="119"/>
        <v>0.77722264284038356</v>
      </c>
      <c r="J605" s="13">
        <f t="shared" si="113"/>
        <v>0.77721738215901348</v>
      </c>
      <c r="K605" s="13">
        <f t="shared" si="114"/>
        <v>5.2606813700784016E-6</v>
      </c>
      <c r="L605" s="13">
        <f t="shared" si="115"/>
        <v>0</v>
      </c>
      <c r="M605" s="13">
        <f t="shared" si="120"/>
        <v>12.330121618006197</v>
      </c>
      <c r="N605" s="13">
        <f t="shared" si="116"/>
        <v>0.64630268550055858</v>
      </c>
      <c r="O605" s="13">
        <f t="shared" si="117"/>
        <v>0.64630268550055858</v>
      </c>
      <c r="Q605">
        <v>25.913572193548379</v>
      </c>
    </row>
    <row r="606" spans="1:17" x14ac:dyDescent="0.2">
      <c r="A606" s="14">
        <f t="shared" si="118"/>
        <v>40422</v>
      </c>
      <c r="B606" s="1">
        <f t="shared" si="110"/>
        <v>9</v>
      </c>
      <c r="F606" s="34">
        <v>7.6266666670000003</v>
      </c>
      <c r="G606" s="13">
        <f t="shared" si="111"/>
        <v>0</v>
      </c>
      <c r="H606" s="13">
        <f t="shared" si="112"/>
        <v>7.6266666670000003</v>
      </c>
      <c r="I606" s="16">
        <f t="shared" si="119"/>
        <v>7.6266719276813699</v>
      </c>
      <c r="J606" s="13">
        <f t="shared" si="113"/>
        <v>7.6194737590701278</v>
      </c>
      <c r="K606" s="13">
        <f t="shared" si="114"/>
        <v>7.1981686112421173E-3</v>
      </c>
      <c r="L606" s="13">
        <f t="shared" si="115"/>
        <v>0</v>
      </c>
      <c r="M606" s="13">
        <f t="shared" si="120"/>
        <v>11.683818932505639</v>
      </c>
      <c r="N606" s="13">
        <f t="shared" si="116"/>
        <v>0.61242571540845192</v>
      </c>
      <c r="O606" s="13">
        <f t="shared" si="117"/>
        <v>0.61242571540845192</v>
      </c>
      <c r="Q606">
        <v>23.24943432813296</v>
      </c>
    </row>
    <row r="607" spans="1:17" x14ac:dyDescent="0.2">
      <c r="A607" s="14">
        <f t="shared" si="118"/>
        <v>40452</v>
      </c>
      <c r="B607" s="1">
        <f t="shared" si="110"/>
        <v>10</v>
      </c>
      <c r="F607" s="34">
        <v>57.28</v>
      </c>
      <c r="G607" s="13">
        <f t="shared" si="111"/>
        <v>2.9722842960990194E-3</v>
      </c>
      <c r="H607" s="13">
        <f t="shared" si="112"/>
        <v>57.277027715703902</v>
      </c>
      <c r="I607" s="16">
        <f t="shared" si="119"/>
        <v>57.284225884315141</v>
      </c>
      <c r="J607" s="13">
        <f t="shared" si="113"/>
        <v>51.009118768136688</v>
      </c>
      <c r="K607" s="13">
        <f t="shared" si="114"/>
        <v>6.2751071161784537</v>
      </c>
      <c r="L607" s="13">
        <f t="shared" si="115"/>
        <v>0</v>
      </c>
      <c r="M607" s="13">
        <f t="shared" si="120"/>
        <v>11.071393217097187</v>
      </c>
      <c r="N607" s="13">
        <f t="shared" si="116"/>
        <v>0.58032445989771453</v>
      </c>
      <c r="O607" s="13">
        <f t="shared" si="117"/>
        <v>0.5832967441938135</v>
      </c>
      <c r="Q607">
        <v>16.91169129613705</v>
      </c>
    </row>
    <row r="608" spans="1:17" x14ac:dyDescent="0.2">
      <c r="A608" s="14">
        <f t="shared" si="118"/>
        <v>40483</v>
      </c>
      <c r="B608" s="1">
        <f t="shared" si="110"/>
        <v>11</v>
      </c>
      <c r="F608" s="34">
        <v>54.673333329999998</v>
      </c>
      <c r="G608" s="13">
        <f t="shared" si="111"/>
        <v>0</v>
      </c>
      <c r="H608" s="13">
        <f t="shared" si="112"/>
        <v>54.673333329999998</v>
      </c>
      <c r="I608" s="16">
        <f t="shared" si="119"/>
        <v>60.948440446178452</v>
      </c>
      <c r="J608" s="13">
        <f t="shared" si="113"/>
        <v>50.849915974470711</v>
      </c>
      <c r="K608" s="13">
        <f t="shared" si="114"/>
        <v>10.098524471707741</v>
      </c>
      <c r="L608" s="13">
        <f t="shared" si="115"/>
        <v>0</v>
      </c>
      <c r="M608" s="13">
        <f t="shared" si="120"/>
        <v>10.491068757199473</v>
      </c>
      <c r="N608" s="13">
        <f t="shared" si="116"/>
        <v>0.54990584210031745</v>
      </c>
      <c r="O608" s="13">
        <f t="shared" si="117"/>
        <v>0.54990584210031745</v>
      </c>
      <c r="Q608">
        <v>14.120299651547629</v>
      </c>
    </row>
    <row r="609" spans="1:17" x14ac:dyDescent="0.2">
      <c r="A609" s="14">
        <f t="shared" si="118"/>
        <v>40513</v>
      </c>
      <c r="B609" s="1">
        <f t="shared" si="110"/>
        <v>12</v>
      </c>
      <c r="F609" s="34">
        <v>3.1066666669999998</v>
      </c>
      <c r="G609" s="13">
        <f t="shared" si="111"/>
        <v>0</v>
      </c>
      <c r="H609" s="13">
        <f t="shared" si="112"/>
        <v>3.1066666669999998</v>
      </c>
      <c r="I609" s="16">
        <f t="shared" si="119"/>
        <v>13.20519113870774</v>
      </c>
      <c r="J609" s="13">
        <f t="shared" si="113"/>
        <v>13.017393671577945</v>
      </c>
      <c r="K609" s="13">
        <f t="shared" si="114"/>
        <v>0.18779746712979417</v>
      </c>
      <c r="L609" s="13">
        <f t="shared" si="115"/>
        <v>0</v>
      </c>
      <c r="M609" s="13">
        <f t="shared" si="120"/>
        <v>9.9411629150991558</v>
      </c>
      <c r="N609" s="13">
        <f t="shared" si="116"/>
        <v>0.5210816639184197</v>
      </c>
      <c r="O609" s="13">
        <f t="shared" si="117"/>
        <v>0.5210816639184197</v>
      </c>
      <c r="Q609">
        <v>11.56839112258065</v>
      </c>
    </row>
    <row r="610" spans="1:17" x14ac:dyDescent="0.2">
      <c r="A610" s="14">
        <f t="shared" si="118"/>
        <v>40544</v>
      </c>
      <c r="B610" s="1">
        <f t="shared" si="110"/>
        <v>1</v>
      </c>
      <c r="F610" s="34">
        <v>4.0466666670000002</v>
      </c>
      <c r="G610" s="13">
        <f t="shared" si="111"/>
        <v>0</v>
      </c>
      <c r="H610" s="13">
        <f t="shared" si="112"/>
        <v>4.0466666670000002</v>
      </c>
      <c r="I610" s="16">
        <f t="shared" si="119"/>
        <v>4.2344641341297944</v>
      </c>
      <c r="J610" s="13">
        <f t="shared" si="113"/>
        <v>4.2294240084340853</v>
      </c>
      <c r="K610" s="13">
        <f t="shared" si="114"/>
        <v>5.0401256957091078E-3</v>
      </c>
      <c r="L610" s="13">
        <f t="shared" si="115"/>
        <v>0</v>
      </c>
      <c r="M610" s="13">
        <f t="shared" si="120"/>
        <v>9.4200812511807364</v>
      </c>
      <c r="N610" s="13">
        <f t="shared" si="116"/>
        <v>0.49376835029596799</v>
      </c>
      <c r="O610" s="13">
        <f t="shared" si="117"/>
        <v>0.49376835029596799</v>
      </c>
      <c r="Q610">
        <v>13.22380976401946</v>
      </c>
    </row>
    <row r="611" spans="1:17" x14ac:dyDescent="0.2">
      <c r="A611" s="14">
        <f t="shared" si="118"/>
        <v>40575</v>
      </c>
      <c r="B611" s="1">
        <f t="shared" si="110"/>
        <v>2</v>
      </c>
      <c r="F611" s="34">
        <v>57.053333330000001</v>
      </c>
      <c r="G611" s="13">
        <f t="shared" si="111"/>
        <v>0</v>
      </c>
      <c r="H611" s="13">
        <f t="shared" si="112"/>
        <v>57.053333330000001</v>
      </c>
      <c r="I611" s="16">
        <f t="shared" si="119"/>
        <v>57.058373455695708</v>
      </c>
      <c r="J611" s="13">
        <f t="shared" si="113"/>
        <v>45.898451434617584</v>
      </c>
      <c r="K611" s="13">
        <f t="shared" si="114"/>
        <v>11.159922021078124</v>
      </c>
      <c r="L611" s="13">
        <f t="shared" si="115"/>
        <v>0</v>
      </c>
      <c r="M611" s="13">
        <f t="shared" si="120"/>
        <v>8.9263129008847688</v>
      </c>
      <c r="N611" s="13">
        <f t="shared" si="116"/>
        <v>0.46788670689470307</v>
      </c>
      <c r="O611" s="13">
        <f t="shared" si="117"/>
        <v>0.46788670689470307</v>
      </c>
      <c r="Q611">
        <v>11.530010839045829</v>
      </c>
    </row>
    <row r="612" spans="1:17" x14ac:dyDescent="0.2">
      <c r="A612" s="14">
        <f t="shared" si="118"/>
        <v>40603</v>
      </c>
      <c r="B612" s="1">
        <f t="shared" si="110"/>
        <v>3</v>
      </c>
      <c r="F612" s="34">
        <v>10.153333330000001</v>
      </c>
      <c r="G612" s="13">
        <f t="shared" si="111"/>
        <v>0</v>
      </c>
      <c r="H612" s="13">
        <f t="shared" si="112"/>
        <v>10.153333330000001</v>
      </c>
      <c r="I612" s="16">
        <f t="shared" si="119"/>
        <v>21.313255351078126</v>
      </c>
      <c r="J612" s="13">
        <f t="shared" si="113"/>
        <v>20.757627780009329</v>
      </c>
      <c r="K612" s="13">
        <f t="shared" si="114"/>
        <v>0.55562757106879701</v>
      </c>
      <c r="L612" s="13">
        <f t="shared" si="115"/>
        <v>0</v>
      </c>
      <c r="M612" s="13">
        <f t="shared" si="120"/>
        <v>8.458426193990066</v>
      </c>
      <c r="N612" s="13">
        <f t="shared" si="116"/>
        <v>0.44336169047195695</v>
      </c>
      <c r="O612" s="13">
        <f t="shared" si="117"/>
        <v>0.44336169047195695</v>
      </c>
      <c r="Q612">
        <v>14.005025985697211</v>
      </c>
    </row>
    <row r="613" spans="1:17" x14ac:dyDescent="0.2">
      <c r="A613" s="14">
        <f t="shared" si="118"/>
        <v>40634</v>
      </c>
      <c r="B613" s="1">
        <f t="shared" si="110"/>
        <v>4</v>
      </c>
      <c r="F613" s="34">
        <v>3.14</v>
      </c>
      <c r="G613" s="13">
        <f t="shared" si="111"/>
        <v>0</v>
      </c>
      <c r="H613" s="13">
        <f t="shared" si="112"/>
        <v>3.14</v>
      </c>
      <c r="I613" s="16">
        <f t="shared" si="119"/>
        <v>3.6956275710687971</v>
      </c>
      <c r="J613" s="13">
        <f t="shared" si="113"/>
        <v>3.6939863989997019</v>
      </c>
      <c r="K613" s="13">
        <f t="shared" si="114"/>
        <v>1.6411720690951981E-3</v>
      </c>
      <c r="L613" s="13">
        <f t="shared" si="115"/>
        <v>0</v>
      </c>
      <c r="M613" s="13">
        <f t="shared" si="120"/>
        <v>8.0150645035181096</v>
      </c>
      <c r="N613" s="13">
        <f t="shared" si="116"/>
        <v>0.42012219129445993</v>
      </c>
      <c r="O613" s="13">
        <f t="shared" si="117"/>
        <v>0.42012219129445993</v>
      </c>
      <c r="Q613">
        <v>18.338289579052478</v>
      </c>
    </row>
    <row r="614" spans="1:17" x14ac:dyDescent="0.2">
      <c r="A614" s="14">
        <f t="shared" si="118"/>
        <v>40664</v>
      </c>
      <c r="B614" s="1">
        <f t="shared" ref="B614:B677" si="121">B602</f>
        <v>5</v>
      </c>
      <c r="F614" s="34">
        <v>0.32</v>
      </c>
      <c r="G614" s="13">
        <f t="shared" si="111"/>
        <v>0</v>
      </c>
      <c r="H614" s="13">
        <f t="shared" si="112"/>
        <v>0.32</v>
      </c>
      <c r="I614" s="16">
        <f t="shared" si="119"/>
        <v>0.3216411720690952</v>
      </c>
      <c r="J614" s="13">
        <f t="shared" si="113"/>
        <v>0.32164039984851878</v>
      </c>
      <c r="K614" s="13">
        <f t="shared" si="114"/>
        <v>7.7222057642822861E-7</v>
      </c>
      <c r="L614" s="13">
        <f t="shared" si="115"/>
        <v>0</v>
      </c>
      <c r="M614" s="13">
        <f t="shared" si="120"/>
        <v>7.5949423122236492</v>
      </c>
      <c r="N614" s="13">
        <f t="shared" si="116"/>
        <v>0.39810082695726895</v>
      </c>
      <c r="O614" s="13">
        <f t="shared" si="117"/>
        <v>0.39810082695726895</v>
      </c>
      <c r="Q614">
        <v>20.724440782662121</v>
      </c>
    </row>
    <row r="615" spans="1:17" x14ac:dyDescent="0.2">
      <c r="A615" s="14">
        <f t="shared" si="118"/>
        <v>40695</v>
      </c>
      <c r="B615" s="1">
        <f t="shared" si="121"/>
        <v>6</v>
      </c>
      <c r="F615" s="34">
        <v>26.78</v>
      </c>
      <c r="G615" s="13">
        <f t="shared" si="111"/>
        <v>0</v>
      </c>
      <c r="H615" s="13">
        <f t="shared" si="112"/>
        <v>26.78</v>
      </c>
      <c r="I615" s="16">
        <f t="shared" si="119"/>
        <v>26.780000772220578</v>
      </c>
      <c r="J615" s="13">
        <f t="shared" si="113"/>
        <v>26.419032653076499</v>
      </c>
      <c r="K615" s="13">
        <f t="shared" si="114"/>
        <v>0.36096811914407922</v>
      </c>
      <c r="L615" s="13">
        <f t="shared" si="115"/>
        <v>0</v>
      </c>
      <c r="M615" s="13">
        <f t="shared" si="120"/>
        <v>7.19684148526638</v>
      </c>
      <c r="N615" s="13">
        <f t="shared" si="116"/>
        <v>0.37723374701000068</v>
      </c>
      <c r="O615" s="13">
        <f t="shared" si="117"/>
        <v>0.37723374701000068</v>
      </c>
      <c r="Q615">
        <v>22.071712373453721</v>
      </c>
    </row>
    <row r="616" spans="1:17" x14ac:dyDescent="0.2">
      <c r="A616" s="14">
        <f t="shared" si="118"/>
        <v>40725</v>
      </c>
      <c r="B616" s="1">
        <f t="shared" si="121"/>
        <v>7</v>
      </c>
      <c r="F616" s="34">
        <v>3.2733333330000001</v>
      </c>
      <c r="G616" s="13">
        <f t="shared" si="111"/>
        <v>0</v>
      </c>
      <c r="H616" s="13">
        <f t="shared" si="112"/>
        <v>3.2733333330000001</v>
      </c>
      <c r="I616" s="16">
        <f t="shared" si="119"/>
        <v>3.6343014521440793</v>
      </c>
      <c r="J616" s="13">
        <f t="shared" si="113"/>
        <v>3.6335373571007352</v>
      </c>
      <c r="K616" s="13">
        <f t="shared" si="114"/>
        <v>7.6409504334407075E-4</v>
      </c>
      <c r="L616" s="13">
        <f t="shared" si="115"/>
        <v>0</v>
      </c>
      <c r="M616" s="13">
        <f t="shared" si="120"/>
        <v>6.8196077382563791</v>
      </c>
      <c r="N616" s="13">
        <f t="shared" si="116"/>
        <v>0.35746044782388725</v>
      </c>
      <c r="O616" s="13">
        <f t="shared" si="117"/>
        <v>0.35746044782388725</v>
      </c>
      <c r="Q616">
        <v>23.393829830953429</v>
      </c>
    </row>
    <row r="617" spans="1:17" ht="13.5" customHeight="1" thickBot="1" x14ac:dyDescent="0.25">
      <c r="A617" s="14">
        <f t="shared" si="118"/>
        <v>40756</v>
      </c>
      <c r="B617" s="3">
        <f t="shared" si="121"/>
        <v>8</v>
      </c>
      <c r="F617" s="34">
        <v>0.89333333299999995</v>
      </c>
      <c r="G617" s="13">
        <f t="shared" si="111"/>
        <v>0</v>
      </c>
      <c r="H617" s="13">
        <f t="shared" si="112"/>
        <v>0.89333333299999995</v>
      </c>
      <c r="I617" s="16">
        <f t="shared" si="119"/>
        <v>0.89409742804334402</v>
      </c>
      <c r="J617" s="13">
        <f t="shared" si="113"/>
        <v>0.89408924343579221</v>
      </c>
      <c r="K617" s="13">
        <f t="shared" si="114"/>
        <v>8.1846075518088313E-6</v>
      </c>
      <c r="L617" s="13">
        <f t="shared" si="115"/>
        <v>0</v>
      </c>
      <c r="M617" s="13">
        <f t="shared" si="120"/>
        <v>6.4621472904324921</v>
      </c>
      <c r="N617" s="13">
        <f t="shared" si="116"/>
        <v>0.3387235971628661</v>
      </c>
      <c r="O617" s="13">
        <f t="shared" si="117"/>
        <v>0.3387235971628661</v>
      </c>
      <c r="Q617">
        <v>25.756530193548389</v>
      </c>
    </row>
    <row r="618" spans="1:17" x14ac:dyDescent="0.2">
      <c r="A618" s="14">
        <f t="shared" si="118"/>
        <v>40787</v>
      </c>
      <c r="B618" s="1">
        <f t="shared" si="121"/>
        <v>9</v>
      </c>
      <c r="F618" s="34">
        <v>70.093333329999993</v>
      </c>
      <c r="G618" s="13">
        <f t="shared" si="111"/>
        <v>0.25923895089609889</v>
      </c>
      <c r="H618" s="13">
        <f t="shared" si="112"/>
        <v>69.834094379103888</v>
      </c>
      <c r="I618" s="16">
        <f t="shared" si="119"/>
        <v>69.83410256371144</v>
      </c>
      <c r="J618" s="13">
        <f t="shared" si="113"/>
        <v>64.036621446595944</v>
      </c>
      <c r="K618" s="13">
        <f t="shared" si="114"/>
        <v>5.7974811171154954</v>
      </c>
      <c r="L618" s="13">
        <f t="shared" si="115"/>
        <v>0</v>
      </c>
      <c r="M618" s="13">
        <f t="shared" si="120"/>
        <v>6.1234236932696264</v>
      </c>
      <c r="N618" s="13">
        <f t="shared" si="116"/>
        <v>0.32096886795005164</v>
      </c>
      <c r="O618" s="13">
        <f t="shared" si="117"/>
        <v>0.58020781884615058</v>
      </c>
      <c r="Q618">
        <v>21.989919069288032</v>
      </c>
    </row>
    <row r="619" spans="1:17" x14ac:dyDescent="0.2">
      <c r="A619" s="14">
        <f t="shared" si="118"/>
        <v>40817</v>
      </c>
      <c r="B619" s="1">
        <f t="shared" si="121"/>
        <v>10</v>
      </c>
      <c r="F619" s="34">
        <v>30.54</v>
      </c>
      <c r="G619" s="13">
        <f t="shared" si="111"/>
        <v>0</v>
      </c>
      <c r="H619" s="13">
        <f t="shared" si="112"/>
        <v>30.54</v>
      </c>
      <c r="I619" s="16">
        <f t="shared" si="119"/>
        <v>36.337481117115495</v>
      </c>
      <c r="J619" s="13">
        <f t="shared" si="113"/>
        <v>35.199956567428487</v>
      </c>
      <c r="K619" s="13">
        <f t="shared" si="114"/>
        <v>1.1375245496870079</v>
      </c>
      <c r="L619" s="13">
        <f t="shared" si="115"/>
        <v>0</v>
      </c>
      <c r="M619" s="13">
        <f t="shared" si="120"/>
        <v>5.8024548253195745</v>
      </c>
      <c r="N619" s="13">
        <f t="shared" si="116"/>
        <v>0.30414478074759821</v>
      </c>
      <c r="O619" s="13">
        <f t="shared" si="117"/>
        <v>0.30414478074759821</v>
      </c>
      <c r="Q619">
        <v>20.236003289028321</v>
      </c>
    </row>
    <row r="620" spans="1:17" x14ac:dyDescent="0.2">
      <c r="A620" s="14">
        <f t="shared" si="118"/>
        <v>40848</v>
      </c>
      <c r="B620" s="1">
        <f t="shared" si="121"/>
        <v>11</v>
      </c>
      <c r="F620" s="34">
        <v>4.84</v>
      </c>
      <c r="G620" s="13">
        <f t="shared" si="111"/>
        <v>0</v>
      </c>
      <c r="H620" s="13">
        <f t="shared" si="112"/>
        <v>4.84</v>
      </c>
      <c r="I620" s="16">
        <f t="shared" si="119"/>
        <v>5.9775245496870077</v>
      </c>
      <c r="J620" s="13">
        <f t="shared" si="113"/>
        <v>5.9690467321019005</v>
      </c>
      <c r="K620" s="13">
        <f t="shared" si="114"/>
        <v>8.477817585107239E-3</v>
      </c>
      <c r="L620" s="13">
        <f t="shared" si="115"/>
        <v>0</v>
      </c>
      <c r="M620" s="13">
        <f t="shared" si="120"/>
        <v>5.4983100445719764</v>
      </c>
      <c r="N620" s="13">
        <f t="shared" si="116"/>
        <v>0.2882025544932284</v>
      </c>
      <c r="O620" s="13">
        <f t="shared" si="117"/>
        <v>0.2882025544932284</v>
      </c>
      <c r="Q620">
        <v>16.91467655773387</v>
      </c>
    </row>
    <row r="621" spans="1:17" x14ac:dyDescent="0.2">
      <c r="A621" s="14">
        <f t="shared" si="118"/>
        <v>40878</v>
      </c>
      <c r="B621" s="1">
        <f t="shared" si="121"/>
        <v>12</v>
      </c>
      <c r="F621" s="34">
        <v>142.69333330000001</v>
      </c>
      <c r="G621" s="13">
        <f t="shared" si="111"/>
        <v>1.7112389502960992</v>
      </c>
      <c r="H621" s="13">
        <f t="shared" si="112"/>
        <v>140.98209434970391</v>
      </c>
      <c r="I621" s="16">
        <f t="shared" si="119"/>
        <v>140.99057216728903</v>
      </c>
      <c r="J621" s="13">
        <f t="shared" si="113"/>
        <v>79.224007870044787</v>
      </c>
      <c r="K621" s="13">
        <f t="shared" si="114"/>
        <v>61.766564297244244</v>
      </c>
      <c r="L621" s="13">
        <f t="shared" si="115"/>
        <v>1.8626454757484925</v>
      </c>
      <c r="M621" s="13">
        <f t="shared" si="120"/>
        <v>7.0727529658272408</v>
      </c>
      <c r="N621" s="13">
        <f t="shared" si="116"/>
        <v>0.3707294524184383</v>
      </c>
      <c r="O621" s="13">
        <f t="shared" si="117"/>
        <v>2.0819684027145375</v>
      </c>
      <c r="Q621">
        <v>14.663102099247681</v>
      </c>
    </row>
    <row r="622" spans="1:17" x14ac:dyDescent="0.2">
      <c r="A622" s="14">
        <f t="shared" si="118"/>
        <v>40909</v>
      </c>
      <c r="B622" s="1">
        <f t="shared" si="121"/>
        <v>1</v>
      </c>
      <c r="F622" s="34">
        <v>3.96</v>
      </c>
      <c r="G622" s="13">
        <f t="shared" si="111"/>
        <v>0</v>
      </c>
      <c r="H622" s="13">
        <f t="shared" si="112"/>
        <v>3.96</v>
      </c>
      <c r="I622" s="16">
        <f t="shared" si="119"/>
        <v>63.863918821495744</v>
      </c>
      <c r="J622" s="13">
        <f t="shared" si="113"/>
        <v>52.169673587955771</v>
      </c>
      <c r="K622" s="13">
        <f t="shared" si="114"/>
        <v>11.694245233539974</v>
      </c>
      <c r="L622" s="13">
        <f t="shared" si="115"/>
        <v>0</v>
      </c>
      <c r="M622" s="13">
        <f t="shared" si="120"/>
        <v>6.7020235134088022</v>
      </c>
      <c r="N622" s="13">
        <f t="shared" si="116"/>
        <v>0.3512970860464566</v>
      </c>
      <c r="O622" s="13">
        <f t="shared" si="117"/>
        <v>0.3512970860464566</v>
      </c>
      <c r="Q622">
        <v>13.83668312258065</v>
      </c>
    </row>
    <row r="623" spans="1:17" x14ac:dyDescent="0.2">
      <c r="A623" s="14">
        <f t="shared" si="118"/>
        <v>40940</v>
      </c>
      <c r="B623" s="1">
        <f t="shared" si="121"/>
        <v>2</v>
      </c>
      <c r="F623" s="34">
        <v>58.12</v>
      </c>
      <c r="G623" s="13">
        <f t="shared" si="111"/>
        <v>1.9772284296098945E-2</v>
      </c>
      <c r="H623" s="13">
        <f t="shared" si="112"/>
        <v>58.100227715703902</v>
      </c>
      <c r="I623" s="16">
        <f t="shared" si="119"/>
        <v>69.794472949243868</v>
      </c>
      <c r="J623" s="13">
        <f t="shared" si="113"/>
        <v>53.775689964822341</v>
      </c>
      <c r="K623" s="13">
        <f t="shared" si="114"/>
        <v>16.018782984421527</v>
      </c>
      <c r="L623" s="13">
        <f t="shared" si="115"/>
        <v>0</v>
      </c>
      <c r="M623" s="13">
        <f t="shared" si="120"/>
        <v>6.3507264273623454</v>
      </c>
      <c r="N623" s="13">
        <f t="shared" si="116"/>
        <v>0.33288329767077801</v>
      </c>
      <c r="O623" s="13">
        <f t="shared" si="117"/>
        <v>0.35265558196687696</v>
      </c>
      <c r="Q623">
        <v>12.822685048749459</v>
      </c>
    </row>
    <row r="624" spans="1:17" x14ac:dyDescent="0.2">
      <c r="A624" s="14">
        <f t="shared" si="118"/>
        <v>40969</v>
      </c>
      <c r="B624" s="1">
        <f t="shared" si="121"/>
        <v>3</v>
      </c>
      <c r="F624" s="34">
        <v>31.8</v>
      </c>
      <c r="G624" s="13">
        <f t="shared" si="111"/>
        <v>0</v>
      </c>
      <c r="H624" s="13">
        <f t="shared" si="112"/>
        <v>31.8</v>
      </c>
      <c r="I624" s="16">
        <f t="shared" si="119"/>
        <v>47.818782984421532</v>
      </c>
      <c r="J624" s="13">
        <f t="shared" si="113"/>
        <v>42.998593686547217</v>
      </c>
      <c r="K624" s="13">
        <f t="shared" si="114"/>
        <v>4.8201892978743146</v>
      </c>
      <c r="L624" s="13">
        <f t="shared" si="115"/>
        <v>0</v>
      </c>
      <c r="M624" s="13">
        <f t="shared" si="120"/>
        <v>6.0178431296915678</v>
      </c>
      <c r="N624" s="13">
        <f t="shared" si="116"/>
        <v>0.31543469692634396</v>
      </c>
      <c r="O624" s="13">
        <f t="shared" si="117"/>
        <v>0.31543469692634396</v>
      </c>
      <c r="Q624">
        <v>15.03351457272753</v>
      </c>
    </row>
    <row r="625" spans="1:17" x14ac:dyDescent="0.2">
      <c r="A625" s="14">
        <f t="shared" si="118"/>
        <v>41000</v>
      </c>
      <c r="B625" s="1">
        <f t="shared" si="121"/>
        <v>4</v>
      </c>
      <c r="F625" s="34">
        <v>2.2400000000000002</v>
      </c>
      <c r="G625" s="13">
        <f t="shared" si="111"/>
        <v>0</v>
      </c>
      <c r="H625" s="13">
        <f t="shared" si="112"/>
        <v>2.2400000000000002</v>
      </c>
      <c r="I625" s="16">
        <f t="shared" si="119"/>
        <v>7.0601892978743148</v>
      </c>
      <c r="J625" s="13">
        <f t="shared" si="113"/>
        <v>7.046525434172171</v>
      </c>
      <c r="K625" s="13">
        <f t="shared" si="114"/>
        <v>1.3663863702143786E-2</v>
      </c>
      <c r="L625" s="13">
        <f t="shared" si="115"/>
        <v>0</v>
      </c>
      <c r="M625" s="13">
        <f t="shared" si="120"/>
        <v>5.7024084327652238</v>
      </c>
      <c r="N625" s="13">
        <f t="shared" si="116"/>
        <v>0.29890069198791447</v>
      </c>
      <c r="O625" s="13">
        <f t="shared" si="117"/>
        <v>0.29890069198791447</v>
      </c>
      <c r="Q625">
        <v>17.06604819643308</v>
      </c>
    </row>
    <row r="626" spans="1:17" x14ac:dyDescent="0.2">
      <c r="A626" s="14">
        <f t="shared" si="118"/>
        <v>41030</v>
      </c>
      <c r="B626" s="1">
        <f t="shared" si="121"/>
        <v>5</v>
      </c>
      <c r="F626" s="34">
        <v>16.766666669999999</v>
      </c>
      <c r="G626" s="13">
        <f t="shared" si="111"/>
        <v>0</v>
      </c>
      <c r="H626" s="13">
        <f t="shared" si="112"/>
        <v>16.766666669999999</v>
      </c>
      <c r="I626" s="16">
        <f t="shared" si="119"/>
        <v>16.780330533702141</v>
      </c>
      <c r="J626" s="13">
        <f t="shared" si="113"/>
        <v>16.67736174266545</v>
      </c>
      <c r="K626" s="13">
        <f t="shared" si="114"/>
        <v>0.10296879103669099</v>
      </c>
      <c r="L626" s="13">
        <f t="shared" si="115"/>
        <v>0</v>
      </c>
      <c r="M626" s="13">
        <f t="shared" si="120"/>
        <v>5.4035077407773091</v>
      </c>
      <c r="N626" s="13">
        <f t="shared" si="116"/>
        <v>0.28323334288020935</v>
      </c>
      <c r="O626" s="13">
        <f t="shared" si="117"/>
        <v>0.28323334288020935</v>
      </c>
      <c r="Q626">
        <v>21.103658134941799</v>
      </c>
    </row>
    <row r="627" spans="1:17" x14ac:dyDescent="0.2">
      <c r="A627" s="14">
        <f t="shared" si="118"/>
        <v>41061</v>
      </c>
      <c r="B627" s="1">
        <f t="shared" si="121"/>
        <v>6</v>
      </c>
      <c r="F627" s="34">
        <v>1.0533333330000001</v>
      </c>
      <c r="G627" s="13">
        <f t="shared" si="111"/>
        <v>0</v>
      </c>
      <c r="H627" s="13">
        <f t="shared" si="112"/>
        <v>1.0533333330000001</v>
      </c>
      <c r="I627" s="16">
        <f t="shared" si="119"/>
        <v>1.1563021240366911</v>
      </c>
      <c r="J627" s="13">
        <f t="shared" si="113"/>
        <v>1.1562734773085188</v>
      </c>
      <c r="K627" s="13">
        <f t="shared" si="114"/>
        <v>2.8646728172265767E-5</v>
      </c>
      <c r="L627" s="13">
        <f t="shared" si="115"/>
        <v>0</v>
      </c>
      <c r="M627" s="13">
        <f t="shared" si="120"/>
        <v>5.1202743978970995</v>
      </c>
      <c r="N627" s="13">
        <f t="shared" si="116"/>
        <v>0.26838722247702879</v>
      </c>
      <c r="O627" s="13">
        <f t="shared" si="117"/>
        <v>0.26838722247702879</v>
      </c>
      <c r="Q627">
        <v>22.31663280908224</v>
      </c>
    </row>
    <row r="628" spans="1:17" x14ac:dyDescent="0.2">
      <c r="A628" s="14">
        <f t="shared" si="118"/>
        <v>41091</v>
      </c>
      <c r="B628" s="1">
        <f t="shared" si="121"/>
        <v>7</v>
      </c>
      <c r="F628" s="34">
        <v>0.43333333299999999</v>
      </c>
      <c r="G628" s="13">
        <f t="shared" si="111"/>
        <v>0</v>
      </c>
      <c r="H628" s="13">
        <f t="shared" si="112"/>
        <v>0.43333333299999999</v>
      </c>
      <c r="I628" s="16">
        <f t="shared" si="119"/>
        <v>0.43336197972817225</v>
      </c>
      <c r="J628" s="13">
        <f t="shared" si="113"/>
        <v>0.43336067746514362</v>
      </c>
      <c r="K628" s="13">
        <f t="shared" si="114"/>
        <v>1.302263028635231E-6</v>
      </c>
      <c r="L628" s="13">
        <f t="shared" si="115"/>
        <v>0</v>
      </c>
      <c r="M628" s="13">
        <f t="shared" si="120"/>
        <v>4.851887175420071</v>
      </c>
      <c r="N628" s="13">
        <f t="shared" si="116"/>
        <v>0.25431928478632265</v>
      </c>
      <c r="O628" s="13">
        <f t="shared" si="117"/>
        <v>0.25431928478632265</v>
      </c>
      <c r="Q628">
        <v>23.358965904743069</v>
      </c>
    </row>
    <row r="629" spans="1:17" ht="13.5" customHeight="1" thickBot="1" x14ac:dyDescent="0.25">
      <c r="A629" s="14">
        <f t="shared" si="118"/>
        <v>41122</v>
      </c>
      <c r="B629" s="3">
        <f t="shared" si="121"/>
        <v>8</v>
      </c>
      <c r="F629" s="34">
        <v>1.5733333329999999</v>
      </c>
      <c r="G629" s="13">
        <f t="shared" si="111"/>
        <v>0</v>
      </c>
      <c r="H629" s="13">
        <f t="shared" si="112"/>
        <v>1.5733333329999999</v>
      </c>
      <c r="I629" s="16">
        <f t="shared" si="119"/>
        <v>1.5733346352630284</v>
      </c>
      <c r="J629" s="13">
        <f t="shared" si="113"/>
        <v>1.573288650768125</v>
      </c>
      <c r="K629" s="13">
        <f t="shared" si="114"/>
        <v>4.5984494903450468E-5</v>
      </c>
      <c r="L629" s="13">
        <f t="shared" si="115"/>
        <v>0</v>
      </c>
      <c r="M629" s="13">
        <f t="shared" si="120"/>
        <v>4.5975678906337487</v>
      </c>
      <c r="N629" s="13">
        <f t="shared" si="116"/>
        <v>0.24098874013930563</v>
      </c>
      <c r="O629" s="13">
        <f t="shared" si="117"/>
        <v>0.24098874013930563</v>
      </c>
      <c r="Q629">
        <v>25.53525819354838</v>
      </c>
    </row>
    <row r="630" spans="1:17" x14ac:dyDescent="0.2">
      <c r="A630" s="14">
        <f t="shared" si="118"/>
        <v>41153</v>
      </c>
      <c r="B630" s="1">
        <f t="shared" si="121"/>
        <v>9</v>
      </c>
      <c r="F630" s="34">
        <v>6.1866666669999999</v>
      </c>
      <c r="G630" s="13">
        <f t="shared" si="111"/>
        <v>0</v>
      </c>
      <c r="H630" s="13">
        <f t="shared" si="112"/>
        <v>6.1866666669999999</v>
      </c>
      <c r="I630" s="16">
        <f t="shared" si="119"/>
        <v>6.1867126514949033</v>
      </c>
      <c r="J630" s="13">
        <f t="shared" si="113"/>
        <v>6.183101811892481</v>
      </c>
      <c r="K630" s="13">
        <f t="shared" si="114"/>
        <v>3.6108396024223666E-3</v>
      </c>
      <c r="L630" s="13">
        <f t="shared" si="115"/>
        <v>0</v>
      </c>
      <c r="M630" s="13">
        <f t="shared" si="120"/>
        <v>4.3565791504944427</v>
      </c>
      <c r="N630" s="13">
        <f t="shared" si="116"/>
        <v>0.22835693692172998</v>
      </c>
      <c r="O630" s="13">
        <f t="shared" si="117"/>
        <v>0.22835693692172998</v>
      </c>
      <c r="Q630">
        <v>23.69591877152752</v>
      </c>
    </row>
    <row r="631" spans="1:17" x14ac:dyDescent="0.2">
      <c r="A631" s="14">
        <f t="shared" si="118"/>
        <v>41183</v>
      </c>
      <c r="B631" s="1">
        <f t="shared" si="121"/>
        <v>10</v>
      </c>
      <c r="F631" s="34">
        <v>10.06666667</v>
      </c>
      <c r="G631" s="13">
        <f t="shared" si="111"/>
        <v>0</v>
      </c>
      <c r="H631" s="13">
        <f t="shared" si="112"/>
        <v>10.06666667</v>
      </c>
      <c r="I631" s="16">
        <f t="shared" si="119"/>
        <v>10.070277509602423</v>
      </c>
      <c r="J631" s="13">
        <f t="shared" si="113"/>
        <v>10.046103784417051</v>
      </c>
      <c r="K631" s="13">
        <f t="shared" si="114"/>
        <v>2.4173725185372419E-2</v>
      </c>
      <c r="L631" s="13">
        <f t="shared" si="115"/>
        <v>0</v>
      </c>
      <c r="M631" s="13">
        <f t="shared" si="120"/>
        <v>4.1282222135727125</v>
      </c>
      <c r="N631" s="13">
        <f t="shared" si="116"/>
        <v>0.21638724950440011</v>
      </c>
      <c r="O631" s="13">
        <f t="shared" si="117"/>
        <v>0.21638724950440011</v>
      </c>
      <c r="Q631">
        <v>20.55927534457134</v>
      </c>
    </row>
    <row r="632" spans="1:17" x14ac:dyDescent="0.2">
      <c r="A632" s="14">
        <f t="shared" si="118"/>
        <v>41214</v>
      </c>
      <c r="B632" s="1">
        <f t="shared" si="121"/>
        <v>11</v>
      </c>
      <c r="F632" s="34">
        <v>19.62</v>
      </c>
      <c r="G632" s="13">
        <f t="shared" si="111"/>
        <v>0</v>
      </c>
      <c r="H632" s="13">
        <f t="shared" si="112"/>
        <v>19.62</v>
      </c>
      <c r="I632" s="16">
        <f t="shared" si="119"/>
        <v>19.644173725185375</v>
      </c>
      <c r="J632" s="13">
        <f t="shared" si="113"/>
        <v>19.279828988229355</v>
      </c>
      <c r="K632" s="13">
        <f t="shared" si="114"/>
        <v>0.36434473695602065</v>
      </c>
      <c r="L632" s="13">
        <f t="shared" si="115"/>
        <v>0</v>
      </c>
      <c r="M632" s="13">
        <f t="shared" si="120"/>
        <v>3.9118349640683125</v>
      </c>
      <c r="N632" s="13">
        <f t="shared" si="116"/>
        <v>0.20504497204798461</v>
      </c>
      <c r="O632" s="13">
        <f t="shared" si="117"/>
        <v>0.20504497204798461</v>
      </c>
      <c r="Q632">
        <v>15.36493541220365</v>
      </c>
    </row>
    <row r="633" spans="1:17" x14ac:dyDescent="0.2">
      <c r="A633" s="14">
        <f t="shared" si="118"/>
        <v>41244</v>
      </c>
      <c r="B633" s="1">
        <f t="shared" si="121"/>
        <v>12</v>
      </c>
      <c r="F633" s="34">
        <v>7.4533333329999998</v>
      </c>
      <c r="G633" s="13">
        <f t="shared" si="111"/>
        <v>0</v>
      </c>
      <c r="H633" s="13">
        <f t="shared" si="112"/>
        <v>7.4533333329999998</v>
      </c>
      <c r="I633" s="16">
        <f t="shared" si="119"/>
        <v>7.8176780699560204</v>
      </c>
      <c r="J633" s="13">
        <f t="shared" si="113"/>
        <v>7.7891675585268425</v>
      </c>
      <c r="K633" s="13">
        <f t="shared" si="114"/>
        <v>2.8510511429177932E-2</v>
      </c>
      <c r="L633" s="13">
        <f t="shared" si="115"/>
        <v>0</v>
      </c>
      <c r="M633" s="13">
        <f t="shared" si="120"/>
        <v>3.7067899920203278</v>
      </c>
      <c r="N633" s="13">
        <f t="shared" si="116"/>
        <v>0.19429721787421611</v>
      </c>
      <c r="O633" s="13">
        <f t="shared" si="117"/>
        <v>0.19429721787421611</v>
      </c>
      <c r="Q633">
        <v>13.970501870378209</v>
      </c>
    </row>
    <row r="634" spans="1:17" x14ac:dyDescent="0.2">
      <c r="A634" s="14">
        <f t="shared" si="118"/>
        <v>41275</v>
      </c>
      <c r="B634" s="1">
        <f t="shared" si="121"/>
        <v>1</v>
      </c>
      <c r="F634" s="34">
        <v>39.56</v>
      </c>
      <c r="G634" s="13">
        <f t="shared" si="111"/>
        <v>0</v>
      </c>
      <c r="H634" s="13">
        <f t="shared" si="112"/>
        <v>39.56</v>
      </c>
      <c r="I634" s="16">
        <f t="shared" si="119"/>
        <v>39.588510511429178</v>
      </c>
      <c r="J634" s="13">
        <f t="shared" si="113"/>
        <v>34.887901535491871</v>
      </c>
      <c r="K634" s="13">
        <f t="shared" si="114"/>
        <v>4.7006089759373069</v>
      </c>
      <c r="L634" s="13">
        <f t="shared" si="115"/>
        <v>0</v>
      </c>
      <c r="M634" s="13">
        <f t="shared" si="120"/>
        <v>3.5124927741461116</v>
      </c>
      <c r="N634" s="13">
        <f t="shared" si="116"/>
        <v>0.18411282411170762</v>
      </c>
      <c r="O634" s="13">
        <f t="shared" si="117"/>
        <v>0.18411282411170762</v>
      </c>
      <c r="Q634">
        <v>10.853315190916851</v>
      </c>
    </row>
    <row r="635" spans="1:17" x14ac:dyDescent="0.2">
      <c r="A635" s="14">
        <f t="shared" si="118"/>
        <v>41306</v>
      </c>
      <c r="B635" s="1">
        <f t="shared" si="121"/>
        <v>2</v>
      </c>
      <c r="F635" s="34">
        <v>54.293333330000003</v>
      </c>
      <c r="G635" s="13">
        <f t="shared" si="111"/>
        <v>0</v>
      </c>
      <c r="H635" s="13">
        <f t="shared" si="112"/>
        <v>54.293333330000003</v>
      </c>
      <c r="I635" s="16">
        <f t="shared" si="119"/>
        <v>58.99394230593731</v>
      </c>
      <c r="J635" s="13">
        <f t="shared" si="113"/>
        <v>47.544617434590641</v>
      </c>
      <c r="K635" s="13">
        <f t="shared" si="114"/>
        <v>11.449324871346668</v>
      </c>
      <c r="L635" s="13">
        <f t="shared" si="115"/>
        <v>0</v>
      </c>
      <c r="M635" s="13">
        <f t="shared" si="120"/>
        <v>3.328379950034404</v>
      </c>
      <c r="N635" s="13">
        <f t="shared" si="116"/>
        <v>0.1744622613399083</v>
      </c>
      <c r="O635" s="13">
        <f t="shared" si="117"/>
        <v>0.1744622613399083</v>
      </c>
      <c r="Q635">
        <v>12.10099812258064</v>
      </c>
    </row>
    <row r="636" spans="1:17" x14ac:dyDescent="0.2">
      <c r="A636" s="14">
        <f t="shared" si="118"/>
        <v>41334</v>
      </c>
      <c r="B636" s="1">
        <f t="shared" si="121"/>
        <v>3</v>
      </c>
      <c r="F636" s="34">
        <v>0.84666666700000004</v>
      </c>
      <c r="G636" s="13">
        <f t="shared" si="111"/>
        <v>0</v>
      </c>
      <c r="H636" s="13">
        <f t="shared" si="112"/>
        <v>0.84666666700000004</v>
      </c>
      <c r="I636" s="16">
        <f t="shared" si="119"/>
        <v>12.295991538346669</v>
      </c>
      <c r="J636" s="13">
        <f t="shared" si="113"/>
        <v>12.222600864397679</v>
      </c>
      <c r="K636" s="13">
        <f t="shared" si="114"/>
        <v>7.3390673948990681E-2</v>
      </c>
      <c r="L636" s="13">
        <f t="shared" si="115"/>
        <v>0</v>
      </c>
      <c r="M636" s="13">
        <f t="shared" si="120"/>
        <v>3.1539176886944955</v>
      </c>
      <c r="N636" s="13">
        <f t="shared" si="116"/>
        <v>0.1653175479692128</v>
      </c>
      <c r="O636" s="13">
        <f t="shared" si="117"/>
        <v>0.1653175479692128</v>
      </c>
      <c r="Q636">
        <v>16.90474213115608</v>
      </c>
    </row>
    <row r="637" spans="1:17" x14ac:dyDescent="0.2">
      <c r="A637" s="14">
        <f t="shared" si="118"/>
        <v>41365</v>
      </c>
      <c r="B637" s="1">
        <f t="shared" si="121"/>
        <v>4</v>
      </c>
      <c r="F637" s="34">
        <v>38.340000000000003</v>
      </c>
      <c r="G637" s="13">
        <f t="shared" si="111"/>
        <v>0</v>
      </c>
      <c r="H637" s="13">
        <f t="shared" si="112"/>
        <v>38.340000000000003</v>
      </c>
      <c r="I637" s="16">
        <f t="shared" si="119"/>
        <v>38.413390673948996</v>
      </c>
      <c r="J637" s="13">
        <f t="shared" si="113"/>
        <v>35.754349653076687</v>
      </c>
      <c r="K637" s="13">
        <f t="shared" si="114"/>
        <v>2.6590410208723085</v>
      </c>
      <c r="L637" s="13">
        <f t="shared" si="115"/>
        <v>0</v>
      </c>
      <c r="M637" s="13">
        <f t="shared" si="120"/>
        <v>2.9886001407252829</v>
      </c>
      <c r="N637" s="13">
        <f t="shared" si="116"/>
        <v>0.15665216910897195</v>
      </c>
      <c r="O637" s="13">
        <f t="shared" si="117"/>
        <v>0.15665216910897195</v>
      </c>
      <c r="Q637">
        <v>14.964242196410289</v>
      </c>
    </row>
    <row r="638" spans="1:17" x14ac:dyDescent="0.2">
      <c r="A638" s="14">
        <f t="shared" si="118"/>
        <v>41395</v>
      </c>
      <c r="B638" s="1">
        <f t="shared" si="121"/>
        <v>5</v>
      </c>
      <c r="F638" s="34">
        <v>6.14</v>
      </c>
      <c r="G638" s="13">
        <f t="shared" si="111"/>
        <v>0</v>
      </c>
      <c r="H638" s="13">
        <f t="shared" si="112"/>
        <v>6.14</v>
      </c>
      <c r="I638" s="16">
        <f t="shared" si="119"/>
        <v>8.7990410208723091</v>
      </c>
      <c r="J638" s="13">
        <f t="shared" si="113"/>
        <v>8.7788638908412491</v>
      </c>
      <c r="K638" s="13">
        <f t="shared" si="114"/>
        <v>2.0177130031060031E-2</v>
      </c>
      <c r="L638" s="13">
        <f t="shared" si="115"/>
        <v>0</v>
      </c>
      <c r="M638" s="13">
        <f t="shared" si="120"/>
        <v>2.831947971616311</v>
      </c>
      <c r="N638" s="13">
        <f t="shared" si="116"/>
        <v>0.14844099968816396</v>
      </c>
      <c r="O638" s="13">
        <f t="shared" si="117"/>
        <v>0.14844099968816396</v>
      </c>
      <c r="Q638">
        <v>18.97818200548539</v>
      </c>
    </row>
    <row r="639" spans="1:17" x14ac:dyDescent="0.2">
      <c r="A639" s="14">
        <f t="shared" si="118"/>
        <v>41426</v>
      </c>
      <c r="B639" s="1">
        <f t="shared" si="121"/>
        <v>6</v>
      </c>
      <c r="F639" s="34">
        <v>24.133333329999999</v>
      </c>
      <c r="G639" s="13">
        <f t="shared" si="111"/>
        <v>0</v>
      </c>
      <c r="H639" s="13">
        <f t="shared" si="112"/>
        <v>24.133333329999999</v>
      </c>
      <c r="I639" s="16">
        <f t="shared" si="119"/>
        <v>24.153510460031058</v>
      </c>
      <c r="J639" s="13">
        <f t="shared" si="113"/>
        <v>23.949102299260851</v>
      </c>
      <c r="K639" s="13">
        <f t="shared" si="114"/>
        <v>0.20440816077020685</v>
      </c>
      <c r="L639" s="13">
        <f t="shared" si="115"/>
        <v>0</v>
      </c>
      <c r="M639" s="13">
        <f t="shared" si="120"/>
        <v>2.6835069719281468</v>
      </c>
      <c r="N639" s="13">
        <f t="shared" si="116"/>
        <v>0.14066023160581623</v>
      </c>
      <c r="O639" s="13">
        <f t="shared" si="117"/>
        <v>0.14066023160581623</v>
      </c>
      <c r="Q639">
        <v>23.96719280001949</v>
      </c>
    </row>
    <row r="640" spans="1:17" x14ac:dyDescent="0.2">
      <c r="A640" s="14">
        <f t="shared" si="118"/>
        <v>41456</v>
      </c>
      <c r="B640" s="1">
        <f t="shared" si="121"/>
        <v>7</v>
      </c>
      <c r="F640" s="34">
        <v>77.306666669999998</v>
      </c>
      <c r="G640" s="13">
        <f t="shared" si="111"/>
        <v>0.40350561769609899</v>
      </c>
      <c r="H640" s="13">
        <f t="shared" si="112"/>
        <v>76.903161052303901</v>
      </c>
      <c r="I640" s="16">
        <f t="shared" si="119"/>
        <v>77.1075692130741</v>
      </c>
      <c r="J640" s="13">
        <f t="shared" si="113"/>
        <v>70.364091009979688</v>
      </c>
      <c r="K640" s="13">
        <f t="shared" si="114"/>
        <v>6.743478203094412</v>
      </c>
      <c r="L640" s="13">
        <f t="shared" si="115"/>
        <v>0</v>
      </c>
      <c r="M640" s="13">
        <f t="shared" si="120"/>
        <v>2.5428467403223305</v>
      </c>
      <c r="N640" s="13">
        <f t="shared" si="116"/>
        <v>0.13328730469995254</v>
      </c>
      <c r="O640" s="13">
        <f t="shared" si="117"/>
        <v>0.53679292239605148</v>
      </c>
      <c r="Q640">
        <v>22.973794055871998</v>
      </c>
    </row>
    <row r="641" spans="1:17" ht="13.5" customHeight="1" thickBot="1" x14ac:dyDescent="0.25">
      <c r="A641" s="14">
        <f t="shared" si="118"/>
        <v>41487</v>
      </c>
      <c r="B641" s="3">
        <f t="shared" si="121"/>
        <v>8</v>
      </c>
      <c r="F641" s="34">
        <v>3.14</v>
      </c>
      <c r="G641" s="13">
        <f t="shared" si="111"/>
        <v>0</v>
      </c>
      <c r="H641" s="13">
        <f t="shared" si="112"/>
        <v>3.14</v>
      </c>
      <c r="I641" s="16">
        <f t="shared" si="119"/>
        <v>9.8834782030944126</v>
      </c>
      <c r="J641" s="13">
        <f t="shared" si="113"/>
        <v>9.8700720670272197</v>
      </c>
      <c r="K641" s="13">
        <f t="shared" si="114"/>
        <v>1.3406136067192875E-2</v>
      </c>
      <c r="L641" s="13">
        <f t="shared" si="115"/>
        <v>0</v>
      </c>
      <c r="M641" s="13">
        <f t="shared" si="120"/>
        <v>2.409559435622378</v>
      </c>
      <c r="N641" s="13">
        <f t="shared" si="116"/>
        <v>0.12630084133491071</v>
      </c>
      <c r="O641" s="13">
        <f t="shared" si="117"/>
        <v>0.12630084133491071</v>
      </c>
      <c r="Q641">
        <v>24.35628119354838</v>
      </c>
    </row>
    <row r="642" spans="1:17" x14ac:dyDescent="0.2">
      <c r="A642" s="14">
        <f t="shared" si="118"/>
        <v>41518</v>
      </c>
      <c r="B642" s="1">
        <f t="shared" si="121"/>
        <v>9</v>
      </c>
      <c r="F642" s="34">
        <v>45.6</v>
      </c>
      <c r="G642" s="13">
        <f t="shared" si="111"/>
        <v>0</v>
      </c>
      <c r="H642" s="13">
        <f t="shared" si="112"/>
        <v>45.6</v>
      </c>
      <c r="I642" s="16">
        <f t="shared" si="119"/>
        <v>45.613406136067198</v>
      </c>
      <c r="J642" s="13">
        <f t="shared" si="113"/>
        <v>44.054114222538203</v>
      </c>
      <c r="K642" s="13">
        <f t="shared" si="114"/>
        <v>1.5592919135289947</v>
      </c>
      <c r="L642" s="13">
        <f t="shared" si="115"/>
        <v>0</v>
      </c>
      <c r="M642" s="13">
        <f t="shared" si="120"/>
        <v>2.2832585942874672</v>
      </c>
      <c r="N642" s="13">
        <f t="shared" si="116"/>
        <v>0.11968058441736927</v>
      </c>
      <c r="O642" s="13">
        <f t="shared" si="117"/>
        <v>0.11968058441736927</v>
      </c>
      <c r="Q642">
        <v>22.79862701177839</v>
      </c>
    </row>
    <row r="643" spans="1:17" x14ac:dyDescent="0.2">
      <c r="A643" s="14">
        <f t="shared" si="118"/>
        <v>41548</v>
      </c>
      <c r="B643" s="1">
        <f t="shared" si="121"/>
        <v>10</v>
      </c>
      <c r="F643" s="34">
        <v>19.313333329999999</v>
      </c>
      <c r="G643" s="13">
        <f t="shared" si="111"/>
        <v>0</v>
      </c>
      <c r="H643" s="13">
        <f t="shared" si="112"/>
        <v>19.313333329999999</v>
      </c>
      <c r="I643" s="16">
        <f t="shared" si="119"/>
        <v>20.872625243528994</v>
      </c>
      <c r="J643" s="13">
        <f t="shared" si="113"/>
        <v>20.593271035520257</v>
      </c>
      <c r="K643" s="13">
        <f t="shared" si="114"/>
        <v>0.279354208008737</v>
      </c>
      <c r="L643" s="13">
        <f t="shared" si="115"/>
        <v>0</v>
      </c>
      <c r="M643" s="13">
        <f t="shared" si="120"/>
        <v>2.1635780098700979</v>
      </c>
      <c r="N643" s="13">
        <f t="shared" si="116"/>
        <v>0.11340733866136109</v>
      </c>
      <c r="O643" s="13">
        <f t="shared" si="117"/>
        <v>0.11340733866136109</v>
      </c>
      <c r="Q643">
        <v>18.60141988094135</v>
      </c>
    </row>
    <row r="644" spans="1:17" x14ac:dyDescent="0.2">
      <c r="A644" s="14">
        <f t="shared" si="118"/>
        <v>41579</v>
      </c>
      <c r="B644" s="1">
        <f t="shared" si="121"/>
        <v>11</v>
      </c>
      <c r="F644" s="34">
        <v>11.16666667</v>
      </c>
      <c r="G644" s="13">
        <f t="shared" si="111"/>
        <v>0</v>
      </c>
      <c r="H644" s="13">
        <f t="shared" si="112"/>
        <v>11.16666667</v>
      </c>
      <c r="I644" s="16">
        <f t="shared" si="119"/>
        <v>11.446020878008737</v>
      </c>
      <c r="J644" s="13">
        <f t="shared" si="113"/>
        <v>11.372477585945896</v>
      </c>
      <c r="K644" s="13">
        <f t="shared" si="114"/>
        <v>7.3543292062840493E-2</v>
      </c>
      <c r="L644" s="13">
        <f t="shared" si="115"/>
        <v>0</v>
      </c>
      <c r="M644" s="13">
        <f t="shared" si="120"/>
        <v>2.0501706712087366</v>
      </c>
      <c r="N644" s="13">
        <f t="shared" si="116"/>
        <v>0.10746291493197364</v>
      </c>
      <c r="O644" s="13">
        <f t="shared" si="117"/>
        <v>0.10746291493197364</v>
      </c>
      <c r="Q644">
        <v>15.352485691279769</v>
      </c>
    </row>
    <row r="645" spans="1:17" x14ac:dyDescent="0.2">
      <c r="A645" s="14">
        <f t="shared" si="118"/>
        <v>41609</v>
      </c>
      <c r="B645" s="1">
        <f t="shared" si="121"/>
        <v>12</v>
      </c>
      <c r="F645" s="34">
        <v>45.106666670000003</v>
      </c>
      <c r="G645" s="13">
        <f t="shared" si="111"/>
        <v>0</v>
      </c>
      <c r="H645" s="13">
        <f t="shared" si="112"/>
        <v>45.106666670000003</v>
      </c>
      <c r="I645" s="16">
        <f t="shared" si="119"/>
        <v>45.180209962062847</v>
      </c>
      <c r="J645" s="13">
        <f t="shared" si="113"/>
        <v>38.995355701894361</v>
      </c>
      <c r="K645" s="13">
        <f t="shared" si="114"/>
        <v>6.1848542601684855</v>
      </c>
      <c r="L645" s="13">
        <f t="shared" si="115"/>
        <v>0</v>
      </c>
      <c r="M645" s="13">
        <f t="shared" si="120"/>
        <v>1.942707756276763</v>
      </c>
      <c r="N645" s="13">
        <f t="shared" si="116"/>
        <v>0.10183007750636167</v>
      </c>
      <c r="O645" s="13">
        <f t="shared" si="117"/>
        <v>0.10183007750636167</v>
      </c>
      <c r="Q645">
        <v>11.52129312258065</v>
      </c>
    </row>
    <row r="646" spans="1:17" x14ac:dyDescent="0.2">
      <c r="A646" s="14">
        <f t="shared" si="118"/>
        <v>41640</v>
      </c>
      <c r="B646" s="1">
        <f t="shared" si="121"/>
        <v>1</v>
      </c>
      <c r="F646" s="34">
        <v>31.40666667</v>
      </c>
      <c r="G646" s="13">
        <f t="shared" ref="G646:G709" si="122">IF((F646-$J$2)&gt;0,$I$2*(F646-$J$2),0)</f>
        <v>0</v>
      </c>
      <c r="H646" s="13">
        <f t="shared" ref="H646:H709" si="123">F646-G646</f>
        <v>31.40666667</v>
      </c>
      <c r="I646" s="16">
        <f t="shared" si="119"/>
        <v>37.591520930168485</v>
      </c>
      <c r="J646" s="13">
        <f t="shared" ref="J646:J709" si="124">I646/SQRT(1+(I646/($K$2*(300+(25*Q646)+0.05*(Q646)^3)))^2)</f>
        <v>33.548712219169587</v>
      </c>
      <c r="K646" s="13">
        <f t="shared" ref="K646:K709" si="125">I646-J646</f>
        <v>4.0428087109988979</v>
      </c>
      <c r="L646" s="13">
        <f t="shared" ref="L646:L709" si="126">IF(K646&gt;$N$2,(K646-$N$2)/$L$2,0)</f>
        <v>0</v>
      </c>
      <c r="M646" s="13">
        <f t="shared" si="120"/>
        <v>1.8408776787704013</v>
      </c>
      <c r="N646" s="13">
        <f t="shared" ref="N646:N709" si="127">$M$2*M646</f>
        <v>9.6492494099156501E-2</v>
      </c>
      <c r="O646" s="13">
        <f t="shared" ref="O646:O709" si="128">N646+G646</f>
        <v>9.6492494099156501E-2</v>
      </c>
      <c r="Q646">
        <v>10.963264611915349</v>
      </c>
    </row>
    <row r="647" spans="1:17" x14ac:dyDescent="0.2">
      <c r="A647" s="14">
        <f t="shared" ref="A647:A710" si="129">EDATE(A646,1)</f>
        <v>41671</v>
      </c>
      <c r="B647" s="1">
        <f t="shared" si="121"/>
        <v>2</v>
      </c>
      <c r="F647" s="34">
        <v>6.2466666670000004</v>
      </c>
      <c r="G647" s="13">
        <f t="shared" si="122"/>
        <v>0</v>
      </c>
      <c r="H647" s="13">
        <f t="shared" si="123"/>
        <v>6.2466666670000004</v>
      </c>
      <c r="I647" s="16">
        <f t="shared" ref="I647:I710" si="130">H647+K646-L646</f>
        <v>10.289475377998897</v>
      </c>
      <c r="J647" s="13">
        <f t="shared" si="124"/>
        <v>10.216263942239571</v>
      </c>
      <c r="K647" s="13">
        <f t="shared" si="125"/>
        <v>7.3211435759326093E-2</v>
      </c>
      <c r="L647" s="13">
        <f t="shared" si="126"/>
        <v>0</v>
      </c>
      <c r="M647" s="13">
        <f t="shared" ref="M647:M710" si="131">L647+M646-N646</f>
        <v>1.7443851846712448</v>
      </c>
      <c r="N647" s="13">
        <f t="shared" si="127"/>
        <v>9.1434688507372255E-2</v>
      </c>
      <c r="O647" s="13">
        <f t="shared" si="128"/>
        <v>9.1434688507372255E-2</v>
      </c>
      <c r="Q647">
        <v>13.06889063663605</v>
      </c>
    </row>
    <row r="648" spans="1:17" x14ac:dyDescent="0.2">
      <c r="A648" s="14">
        <f t="shared" si="129"/>
        <v>41699</v>
      </c>
      <c r="B648" s="1">
        <f t="shared" si="121"/>
        <v>3</v>
      </c>
      <c r="F648" s="34">
        <v>64.393333330000004</v>
      </c>
      <c r="G648" s="13">
        <f t="shared" si="122"/>
        <v>0.14523895089609909</v>
      </c>
      <c r="H648" s="13">
        <f t="shared" si="123"/>
        <v>64.248094379103904</v>
      </c>
      <c r="I648" s="16">
        <f t="shared" si="130"/>
        <v>64.321305814863223</v>
      </c>
      <c r="J648" s="13">
        <f t="shared" si="124"/>
        <v>51.038434766244499</v>
      </c>
      <c r="K648" s="13">
        <f t="shared" si="125"/>
        <v>13.282871048618723</v>
      </c>
      <c r="L648" s="13">
        <f t="shared" si="126"/>
        <v>0</v>
      </c>
      <c r="M648" s="13">
        <f t="shared" si="131"/>
        <v>1.6529504961638726</v>
      </c>
      <c r="N648" s="13">
        <f t="shared" si="127"/>
        <v>8.6641995737503419E-2</v>
      </c>
      <c r="O648" s="13">
        <f t="shared" si="128"/>
        <v>0.23188094663360251</v>
      </c>
      <c r="Q648">
        <v>12.736605372909301</v>
      </c>
    </row>
    <row r="649" spans="1:17" x14ac:dyDescent="0.2">
      <c r="A649" s="14">
        <f t="shared" si="129"/>
        <v>41730</v>
      </c>
      <c r="B649" s="1">
        <f t="shared" si="121"/>
        <v>4</v>
      </c>
      <c r="F649" s="34">
        <v>26.393333330000001</v>
      </c>
      <c r="G649" s="13">
        <f t="shared" si="122"/>
        <v>0</v>
      </c>
      <c r="H649" s="13">
        <f t="shared" si="123"/>
        <v>26.393333330000001</v>
      </c>
      <c r="I649" s="16">
        <f t="shared" si="130"/>
        <v>39.676204378618721</v>
      </c>
      <c r="J649" s="13">
        <f t="shared" si="124"/>
        <v>36.72653512307074</v>
      </c>
      <c r="K649" s="13">
        <f t="shared" si="125"/>
        <v>2.9496692555479811</v>
      </c>
      <c r="L649" s="13">
        <f t="shared" si="126"/>
        <v>0</v>
      </c>
      <c r="M649" s="13">
        <f t="shared" si="131"/>
        <v>1.566308500426369</v>
      </c>
      <c r="N649" s="13">
        <f t="shared" si="127"/>
        <v>8.2100519484706216E-2</v>
      </c>
      <c r="O649" s="13">
        <f t="shared" si="128"/>
        <v>8.2100519484706216E-2</v>
      </c>
      <c r="Q649">
        <v>14.85595425239492</v>
      </c>
    </row>
    <row r="650" spans="1:17" x14ac:dyDescent="0.2">
      <c r="A650" s="14">
        <f t="shared" si="129"/>
        <v>41760</v>
      </c>
      <c r="B650" s="1">
        <f t="shared" si="121"/>
        <v>5</v>
      </c>
      <c r="F650" s="34">
        <v>0.37333333299999999</v>
      </c>
      <c r="G650" s="13">
        <f t="shared" si="122"/>
        <v>0</v>
      </c>
      <c r="H650" s="13">
        <f t="shared" si="123"/>
        <v>0.37333333299999999</v>
      </c>
      <c r="I650" s="16">
        <f t="shared" si="130"/>
        <v>3.3230025885479813</v>
      </c>
      <c r="J650" s="13">
        <f t="shared" si="124"/>
        <v>3.322182590886678</v>
      </c>
      <c r="K650" s="13">
        <f t="shared" si="125"/>
        <v>8.1999766130325114E-4</v>
      </c>
      <c r="L650" s="13">
        <f t="shared" si="126"/>
        <v>0</v>
      </c>
      <c r="M650" s="13">
        <f t="shared" si="131"/>
        <v>1.4842079809416628</v>
      </c>
      <c r="N650" s="13">
        <f t="shared" si="127"/>
        <v>7.779709184077542E-2</v>
      </c>
      <c r="O650" s="13">
        <f t="shared" si="128"/>
        <v>7.779709184077542E-2</v>
      </c>
      <c r="Q650">
        <v>20.988700755939149</v>
      </c>
    </row>
    <row r="651" spans="1:17" x14ac:dyDescent="0.2">
      <c r="A651" s="14">
        <f t="shared" si="129"/>
        <v>41791</v>
      </c>
      <c r="B651" s="1">
        <f t="shared" si="121"/>
        <v>6</v>
      </c>
      <c r="F651" s="34">
        <v>1.0533333330000001</v>
      </c>
      <c r="G651" s="13">
        <f t="shared" si="122"/>
        <v>0</v>
      </c>
      <c r="H651" s="13">
        <f t="shared" si="123"/>
        <v>1.0533333330000001</v>
      </c>
      <c r="I651" s="16">
        <f t="shared" si="130"/>
        <v>1.0541533306613033</v>
      </c>
      <c r="J651" s="13">
        <f t="shared" si="124"/>
        <v>1.0541317647736346</v>
      </c>
      <c r="K651" s="13">
        <f t="shared" si="125"/>
        <v>2.1565887668772987E-5</v>
      </c>
      <c r="L651" s="13">
        <f t="shared" si="126"/>
        <v>0</v>
      </c>
      <c r="M651" s="13">
        <f t="shared" si="131"/>
        <v>1.4064108891008875</v>
      </c>
      <c r="N651" s="13">
        <f t="shared" si="127"/>
        <v>7.3719235114090745E-2</v>
      </c>
      <c r="O651" s="13">
        <f t="shared" si="128"/>
        <v>7.3719235114090745E-2</v>
      </c>
      <c r="Q651">
        <v>22.36247025499711</v>
      </c>
    </row>
    <row r="652" spans="1:17" x14ac:dyDescent="0.2">
      <c r="A652" s="14">
        <f t="shared" si="129"/>
        <v>41821</v>
      </c>
      <c r="B652" s="1">
        <f t="shared" si="121"/>
        <v>7</v>
      </c>
      <c r="F652" s="34">
        <v>8.2933333329999996</v>
      </c>
      <c r="G652" s="13">
        <f t="shared" si="122"/>
        <v>0</v>
      </c>
      <c r="H652" s="13">
        <f t="shared" si="123"/>
        <v>8.2933333329999996</v>
      </c>
      <c r="I652" s="16">
        <f t="shared" si="130"/>
        <v>8.2933548988876691</v>
      </c>
      <c r="J652" s="13">
        <f t="shared" si="124"/>
        <v>8.2873102929347322</v>
      </c>
      <c r="K652" s="13">
        <f t="shared" si="125"/>
        <v>6.0446059529368767E-3</v>
      </c>
      <c r="L652" s="13">
        <f t="shared" si="126"/>
        <v>0</v>
      </c>
      <c r="M652" s="13">
        <f t="shared" si="131"/>
        <v>1.3326916539867968</v>
      </c>
      <c r="N652" s="13">
        <f t="shared" si="127"/>
        <v>6.9855125650830796E-2</v>
      </c>
      <c r="O652" s="13">
        <f t="shared" si="128"/>
        <v>6.9855125650830796E-2</v>
      </c>
      <c r="Q652">
        <v>26.309645441213661</v>
      </c>
    </row>
    <row r="653" spans="1:17" ht="13.5" customHeight="1" thickBot="1" x14ac:dyDescent="0.25">
      <c r="A653" s="14">
        <f t="shared" si="129"/>
        <v>41852</v>
      </c>
      <c r="B653" s="3">
        <f t="shared" si="121"/>
        <v>8</v>
      </c>
      <c r="F653" s="34">
        <v>91.846666670000005</v>
      </c>
      <c r="G653" s="13">
        <f t="shared" si="122"/>
        <v>0.69430561769609911</v>
      </c>
      <c r="H653" s="13">
        <f t="shared" si="123"/>
        <v>91.152361052303903</v>
      </c>
      <c r="I653" s="16">
        <f t="shared" si="130"/>
        <v>91.158405658256839</v>
      </c>
      <c r="J653" s="13">
        <f t="shared" si="124"/>
        <v>83.613621248135061</v>
      </c>
      <c r="K653" s="13">
        <f t="shared" si="125"/>
        <v>7.5447844101217783</v>
      </c>
      <c r="L653" s="13">
        <f t="shared" si="126"/>
        <v>0</v>
      </c>
      <c r="M653" s="13">
        <f t="shared" si="131"/>
        <v>1.2628365283359659</v>
      </c>
      <c r="N653" s="13">
        <f t="shared" si="127"/>
        <v>6.6193559552554834E-2</v>
      </c>
      <c r="O653" s="13">
        <f t="shared" si="128"/>
        <v>0.7604991772486539</v>
      </c>
      <c r="Q653">
        <v>25.821527193548381</v>
      </c>
    </row>
    <row r="654" spans="1:17" x14ac:dyDescent="0.2">
      <c r="A654" s="14">
        <f t="shared" si="129"/>
        <v>41883</v>
      </c>
      <c r="B654" s="1">
        <f t="shared" si="121"/>
        <v>9</v>
      </c>
      <c r="F654" s="34">
        <v>8.58</v>
      </c>
      <c r="G654" s="13">
        <f t="shared" si="122"/>
        <v>0</v>
      </c>
      <c r="H654" s="13">
        <f t="shared" si="123"/>
        <v>8.58</v>
      </c>
      <c r="I654" s="16">
        <f t="shared" si="130"/>
        <v>16.124784410121777</v>
      </c>
      <c r="J654" s="13">
        <f t="shared" si="124"/>
        <v>16.076903286087624</v>
      </c>
      <c r="K654" s="13">
        <f t="shared" si="125"/>
        <v>4.7881124034152123E-2</v>
      </c>
      <c r="L654" s="13">
        <f t="shared" si="126"/>
        <v>0</v>
      </c>
      <c r="M654" s="13">
        <f t="shared" si="131"/>
        <v>1.196642968783411</v>
      </c>
      <c r="N654" s="13">
        <f t="shared" si="127"/>
        <v>6.2723920190751431E-2</v>
      </c>
      <c r="O654" s="13">
        <f t="shared" si="128"/>
        <v>6.2723920190751431E-2</v>
      </c>
      <c r="Q654">
        <v>25.743709843758371</v>
      </c>
    </row>
    <row r="655" spans="1:17" x14ac:dyDescent="0.2">
      <c r="A655" s="14">
        <f t="shared" si="129"/>
        <v>41913</v>
      </c>
      <c r="B655" s="1">
        <f t="shared" si="121"/>
        <v>10</v>
      </c>
      <c r="F655" s="34">
        <v>57.306666669999998</v>
      </c>
      <c r="G655" s="13">
        <f t="shared" si="122"/>
        <v>3.5056176960989662E-3</v>
      </c>
      <c r="H655" s="13">
        <f t="shared" si="123"/>
        <v>57.303161052303899</v>
      </c>
      <c r="I655" s="16">
        <f t="shared" si="130"/>
        <v>57.351042176338055</v>
      </c>
      <c r="J655" s="13">
        <f t="shared" si="124"/>
        <v>53.045383071577866</v>
      </c>
      <c r="K655" s="13">
        <f t="shared" si="125"/>
        <v>4.3056591047601884</v>
      </c>
      <c r="L655" s="13">
        <f t="shared" si="126"/>
        <v>0</v>
      </c>
      <c r="M655" s="13">
        <f t="shared" si="131"/>
        <v>1.1339190485926596</v>
      </c>
      <c r="N655" s="13">
        <f t="shared" si="127"/>
        <v>5.9436147424162894E-2</v>
      </c>
      <c r="O655" s="13">
        <f t="shared" si="128"/>
        <v>6.2941765120261867E-2</v>
      </c>
      <c r="Q655">
        <v>20.009799641930108</v>
      </c>
    </row>
    <row r="656" spans="1:17" x14ac:dyDescent="0.2">
      <c r="A656" s="14">
        <f t="shared" si="129"/>
        <v>41944</v>
      </c>
      <c r="B656" s="1">
        <f t="shared" si="121"/>
        <v>11</v>
      </c>
      <c r="F656" s="34">
        <v>33.926666670000003</v>
      </c>
      <c r="G656" s="13">
        <f t="shared" si="122"/>
        <v>0</v>
      </c>
      <c r="H656" s="13">
        <f t="shared" si="123"/>
        <v>33.926666670000003</v>
      </c>
      <c r="I656" s="16">
        <f t="shared" si="130"/>
        <v>38.232325774760191</v>
      </c>
      <c r="J656" s="13">
        <f t="shared" si="124"/>
        <v>35.408908442304018</v>
      </c>
      <c r="K656" s="13">
        <f t="shared" si="125"/>
        <v>2.8234173324561738</v>
      </c>
      <c r="L656" s="13">
        <f t="shared" si="126"/>
        <v>0</v>
      </c>
      <c r="M656" s="13">
        <f t="shared" si="131"/>
        <v>1.0744829011684967</v>
      </c>
      <c r="N656" s="13">
        <f t="shared" si="127"/>
        <v>5.6320708429632105E-2</v>
      </c>
      <c r="O656" s="13">
        <f t="shared" si="128"/>
        <v>5.6320708429632105E-2</v>
      </c>
      <c r="Q656">
        <v>14.37599042732932</v>
      </c>
    </row>
    <row r="657" spans="1:17" x14ac:dyDescent="0.2">
      <c r="A657" s="14">
        <f t="shared" si="129"/>
        <v>41974</v>
      </c>
      <c r="B657" s="1">
        <f t="shared" si="121"/>
        <v>12</v>
      </c>
      <c r="F657" s="34">
        <v>63.06</v>
      </c>
      <c r="G657" s="13">
        <f t="shared" si="122"/>
        <v>0.11857228429609905</v>
      </c>
      <c r="H657" s="13">
        <f t="shared" si="123"/>
        <v>62.941427715703902</v>
      </c>
      <c r="I657" s="16">
        <f t="shared" si="130"/>
        <v>65.764845048160083</v>
      </c>
      <c r="J657" s="13">
        <f t="shared" si="124"/>
        <v>51.809896889219189</v>
      </c>
      <c r="K657" s="13">
        <f t="shared" si="125"/>
        <v>13.954948158940894</v>
      </c>
      <c r="L657" s="13">
        <f t="shared" si="126"/>
        <v>0</v>
      </c>
      <c r="M657" s="13">
        <f t="shared" si="131"/>
        <v>1.0181621927388647</v>
      </c>
      <c r="N657" s="13">
        <f t="shared" si="127"/>
        <v>5.336857006189627E-2</v>
      </c>
      <c r="O657" s="13">
        <f t="shared" si="128"/>
        <v>0.17194085435799533</v>
      </c>
      <c r="Q657">
        <v>12.78060075077809</v>
      </c>
    </row>
    <row r="658" spans="1:17" x14ac:dyDescent="0.2">
      <c r="A658" s="14">
        <f t="shared" si="129"/>
        <v>42005</v>
      </c>
      <c r="B658" s="1">
        <f t="shared" si="121"/>
        <v>1</v>
      </c>
      <c r="F658" s="34">
        <v>42.053333330000001</v>
      </c>
      <c r="G658" s="13">
        <f t="shared" si="122"/>
        <v>0</v>
      </c>
      <c r="H658" s="13">
        <f t="shared" si="123"/>
        <v>42.053333330000001</v>
      </c>
      <c r="I658" s="16">
        <f t="shared" si="130"/>
        <v>56.008281488940895</v>
      </c>
      <c r="J658" s="13">
        <f t="shared" si="124"/>
        <v>46.043657897095486</v>
      </c>
      <c r="K658" s="13">
        <f t="shared" si="125"/>
        <v>9.9646235918454096</v>
      </c>
      <c r="L658" s="13">
        <f t="shared" si="126"/>
        <v>0</v>
      </c>
      <c r="M658" s="13">
        <f t="shared" si="131"/>
        <v>0.96479362267696844</v>
      </c>
      <c r="N658" s="13">
        <f t="shared" si="127"/>
        <v>5.0571172662185492E-2</v>
      </c>
      <c r="O658" s="13">
        <f t="shared" si="128"/>
        <v>5.0571172662185492E-2</v>
      </c>
      <c r="Q658">
        <v>12.20312912258064</v>
      </c>
    </row>
    <row r="659" spans="1:17" x14ac:dyDescent="0.2">
      <c r="A659" s="14">
        <f t="shared" si="129"/>
        <v>42036</v>
      </c>
      <c r="B659" s="1">
        <f t="shared" si="121"/>
        <v>2</v>
      </c>
      <c r="F659" s="34">
        <v>73.926666670000003</v>
      </c>
      <c r="G659" s="13">
        <f t="shared" si="122"/>
        <v>0.33590561769609906</v>
      </c>
      <c r="H659" s="13">
        <f t="shared" si="123"/>
        <v>73.590761052303904</v>
      </c>
      <c r="I659" s="16">
        <f t="shared" si="130"/>
        <v>83.555384644149314</v>
      </c>
      <c r="J659" s="13">
        <f t="shared" si="124"/>
        <v>56.12551283678912</v>
      </c>
      <c r="K659" s="13">
        <f t="shared" si="125"/>
        <v>27.429871807360193</v>
      </c>
      <c r="L659" s="13">
        <f t="shared" si="126"/>
        <v>0.46232138443543186</v>
      </c>
      <c r="M659" s="13">
        <f t="shared" si="131"/>
        <v>1.3765438344502148</v>
      </c>
      <c r="N659" s="13">
        <f t="shared" si="127"/>
        <v>7.2153706546997584E-2</v>
      </c>
      <c r="O659" s="13">
        <f t="shared" si="128"/>
        <v>0.40805932424309665</v>
      </c>
      <c r="Q659">
        <v>11.23988892992784</v>
      </c>
    </row>
    <row r="660" spans="1:17" x14ac:dyDescent="0.2">
      <c r="A660" s="14">
        <f t="shared" si="129"/>
        <v>42064</v>
      </c>
      <c r="B660" s="1">
        <f t="shared" si="121"/>
        <v>3</v>
      </c>
      <c r="F660" s="34">
        <v>6.7</v>
      </c>
      <c r="G660" s="13">
        <f t="shared" si="122"/>
        <v>0</v>
      </c>
      <c r="H660" s="13">
        <f t="shared" si="123"/>
        <v>6.7</v>
      </c>
      <c r="I660" s="16">
        <f t="shared" si="130"/>
        <v>33.667550422924762</v>
      </c>
      <c r="J660" s="13">
        <f t="shared" si="124"/>
        <v>32.598745110174903</v>
      </c>
      <c r="K660" s="13">
        <f t="shared" si="125"/>
        <v>1.0688053127498591</v>
      </c>
      <c r="L660" s="13">
        <f t="shared" si="126"/>
        <v>0</v>
      </c>
      <c r="M660" s="13">
        <f t="shared" si="131"/>
        <v>1.3043901279032173</v>
      </c>
      <c r="N660" s="13">
        <f t="shared" si="127"/>
        <v>6.8371656721792018E-2</v>
      </c>
      <c r="O660" s="13">
        <f t="shared" si="128"/>
        <v>6.8371656721792018E-2</v>
      </c>
      <c r="Q660">
        <v>19.054815366824961</v>
      </c>
    </row>
    <row r="661" spans="1:17" x14ac:dyDescent="0.2">
      <c r="A661" s="14">
        <f t="shared" si="129"/>
        <v>42095</v>
      </c>
      <c r="B661" s="1">
        <f t="shared" si="121"/>
        <v>4</v>
      </c>
      <c r="F661" s="34">
        <v>14.133333329999999</v>
      </c>
      <c r="G661" s="13">
        <f t="shared" si="122"/>
        <v>0</v>
      </c>
      <c r="H661" s="13">
        <f t="shared" si="123"/>
        <v>14.133333329999999</v>
      </c>
      <c r="I661" s="16">
        <f t="shared" si="130"/>
        <v>15.202138642749858</v>
      </c>
      <c r="J661" s="13">
        <f t="shared" si="124"/>
        <v>15.040312440134702</v>
      </c>
      <c r="K661" s="13">
        <f t="shared" si="125"/>
        <v>0.16182620261515623</v>
      </c>
      <c r="L661" s="13">
        <f t="shared" si="126"/>
        <v>0</v>
      </c>
      <c r="M661" s="13">
        <f t="shared" si="131"/>
        <v>1.2360184711814253</v>
      </c>
      <c r="N661" s="13">
        <f t="shared" si="127"/>
        <v>6.4787848976790879E-2</v>
      </c>
      <c r="O661" s="13">
        <f t="shared" si="128"/>
        <v>6.4787848976790879E-2</v>
      </c>
      <c r="Q661">
        <v>15.75557900959112</v>
      </c>
    </row>
    <row r="662" spans="1:17" x14ac:dyDescent="0.2">
      <c r="A662" s="14">
        <f t="shared" si="129"/>
        <v>42125</v>
      </c>
      <c r="B662" s="1">
        <f t="shared" si="121"/>
        <v>5</v>
      </c>
      <c r="F662" s="34">
        <v>1.433333333</v>
      </c>
      <c r="G662" s="13">
        <f t="shared" si="122"/>
        <v>0</v>
      </c>
      <c r="H662" s="13">
        <f t="shared" si="123"/>
        <v>1.433333333</v>
      </c>
      <c r="I662" s="16">
        <f t="shared" si="130"/>
        <v>1.5951595356151562</v>
      </c>
      <c r="J662" s="13">
        <f t="shared" si="124"/>
        <v>1.5950680846309995</v>
      </c>
      <c r="K662" s="13">
        <f t="shared" si="125"/>
        <v>9.1450984156749016E-5</v>
      </c>
      <c r="L662" s="13">
        <f t="shared" si="126"/>
        <v>0</v>
      </c>
      <c r="M662" s="13">
        <f t="shared" si="131"/>
        <v>1.1712306222046345</v>
      </c>
      <c r="N662" s="13">
        <f t="shared" si="127"/>
        <v>6.139189214207838E-2</v>
      </c>
      <c r="O662" s="13">
        <f t="shared" si="128"/>
        <v>6.139189214207838E-2</v>
      </c>
      <c r="Q662">
        <v>20.932868838256709</v>
      </c>
    </row>
    <row r="663" spans="1:17" x14ac:dyDescent="0.2">
      <c r="A663" s="14">
        <f t="shared" si="129"/>
        <v>42156</v>
      </c>
      <c r="B663" s="1">
        <f t="shared" si="121"/>
        <v>6</v>
      </c>
      <c r="F663" s="34">
        <v>0.47333333300000002</v>
      </c>
      <c r="G663" s="13">
        <f t="shared" si="122"/>
        <v>0</v>
      </c>
      <c r="H663" s="13">
        <f t="shared" si="123"/>
        <v>0.47333333300000002</v>
      </c>
      <c r="I663" s="16">
        <f t="shared" si="130"/>
        <v>0.47342478398415677</v>
      </c>
      <c r="J663" s="13">
        <f t="shared" si="124"/>
        <v>0.47342327762052921</v>
      </c>
      <c r="K663" s="13">
        <f t="shared" si="125"/>
        <v>1.5063636275569614E-6</v>
      </c>
      <c r="L663" s="13">
        <f t="shared" si="126"/>
        <v>0</v>
      </c>
      <c r="M663" s="13">
        <f t="shared" si="131"/>
        <v>1.1098387300625561</v>
      </c>
      <c r="N663" s="13">
        <f t="shared" si="127"/>
        <v>5.8173939717226154E-2</v>
      </c>
      <c r="O663" s="13">
        <f t="shared" si="128"/>
        <v>5.8173939717226154E-2</v>
      </c>
      <c r="Q663">
        <v>24.212650977867881</v>
      </c>
    </row>
    <row r="664" spans="1:17" x14ac:dyDescent="0.2">
      <c r="A664" s="14">
        <f t="shared" si="129"/>
        <v>42186</v>
      </c>
      <c r="B664" s="1">
        <f t="shared" si="121"/>
        <v>7</v>
      </c>
      <c r="F664" s="34">
        <v>11.313333330000001</v>
      </c>
      <c r="G664" s="13">
        <f t="shared" si="122"/>
        <v>0</v>
      </c>
      <c r="H664" s="13">
        <f t="shared" si="123"/>
        <v>11.313333330000001</v>
      </c>
      <c r="I664" s="16">
        <f t="shared" si="130"/>
        <v>11.313334836363628</v>
      </c>
      <c r="J664" s="13">
        <f t="shared" si="124"/>
        <v>11.29525441134467</v>
      </c>
      <c r="K664" s="13">
        <f t="shared" si="125"/>
        <v>1.8080425018958124E-2</v>
      </c>
      <c r="L664" s="13">
        <f t="shared" si="126"/>
        <v>0</v>
      </c>
      <c r="M664" s="13">
        <f t="shared" si="131"/>
        <v>1.05166479034533</v>
      </c>
      <c r="N664" s="13">
        <f t="shared" si="127"/>
        <v>5.5124661321586901E-2</v>
      </c>
      <c r="O664" s="13">
        <f t="shared" si="128"/>
        <v>5.5124661321586901E-2</v>
      </c>
      <c r="Q664">
        <v>25.11564303768888</v>
      </c>
    </row>
    <row r="665" spans="1:17" ht="13.5" customHeight="1" thickBot="1" x14ac:dyDescent="0.25">
      <c r="A665" s="14">
        <f t="shared" si="129"/>
        <v>42217</v>
      </c>
      <c r="B665" s="3">
        <f t="shared" si="121"/>
        <v>8</v>
      </c>
      <c r="F665" s="34">
        <v>6.42</v>
      </c>
      <c r="G665" s="13">
        <f t="shared" si="122"/>
        <v>0</v>
      </c>
      <c r="H665" s="13">
        <f t="shared" si="123"/>
        <v>6.42</v>
      </c>
      <c r="I665" s="16">
        <f t="shared" si="130"/>
        <v>6.4380804250189581</v>
      </c>
      <c r="J665" s="13">
        <f t="shared" si="124"/>
        <v>6.4355011332682244</v>
      </c>
      <c r="K665" s="13">
        <f t="shared" si="125"/>
        <v>2.579291750733681E-3</v>
      </c>
      <c r="L665" s="13">
        <f t="shared" si="126"/>
        <v>0</v>
      </c>
      <c r="M665" s="13">
        <f t="shared" si="131"/>
        <v>0.99654012902374312</v>
      </c>
      <c r="N665" s="13">
        <f t="shared" si="127"/>
        <v>5.2235215641065598E-2</v>
      </c>
      <c r="O665" s="13">
        <f t="shared" si="128"/>
        <v>5.2235215641065598E-2</v>
      </c>
      <c r="Q665">
        <v>26.981946193548389</v>
      </c>
    </row>
    <row r="666" spans="1:17" x14ac:dyDescent="0.2">
      <c r="A666" s="14">
        <f t="shared" si="129"/>
        <v>42248</v>
      </c>
      <c r="B666" s="1">
        <f t="shared" si="121"/>
        <v>9</v>
      </c>
      <c r="F666" s="34">
        <v>4.6466666669999999</v>
      </c>
      <c r="G666" s="13">
        <f t="shared" si="122"/>
        <v>0</v>
      </c>
      <c r="H666" s="13">
        <f t="shared" si="123"/>
        <v>4.6466666669999999</v>
      </c>
      <c r="I666" s="16">
        <f t="shared" si="130"/>
        <v>4.6492459587507335</v>
      </c>
      <c r="J666" s="13">
        <f t="shared" si="124"/>
        <v>4.6479423051759001</v>
      </c>
      <c r="K666" s="13">
        <f t="shared" si="125"/>
        <v>1.3036535748334188E-3</v>
      </c>
      <c r="L666" s="13">
        <f t="shared" si="126"/>
        <v>0</v>
      </c>
      <c r="M666" s="13">
        <f t="shared" si="131"/>
        <v>0.94430491338267752</v>
      </c>
      <c r="N666" s="13">
        <f t="shared" si="127"/>
        <v>4.9497224792928243E-2</v>
      </c>
      <c r="O666" s="13">
        <f t="shared" si="128"/>
        <v>4.9497224792928243E-2</v>
      </c>
      <c r="Q666">
        <v>24.855646197004081</v>
      </c>
    </row>
    <row r="667" spans="1:17" x14ac:dyDescent="0.2">
      <c r="A667" s="14">
        <f t="shared" si="129"/>
        <v>42278</v>
      </c>
      <c r="B667" s="1">
        <f t="shared" si="121"/>
        <v>10</v>
      </c>
      <c r="F667" s="34">
        <v>31.946666669999999</v>
      </c>
      <c r="G667" s="13">
        <f t="shared" si="122"/>
        <v>0</v>
      </c>
      <c r="H667" s="13">
        <f t="shared" si="123"/>
        <v>31.946666669999999</v>
      </c>
      <c r="I667" s="16">
        <f t="shared" si="130"/>
        <v>31.947970323574832</v>
      </c>
      <c r="J667" s="13">
        <f t="shared" si="124"/>
        <v>31.243132365308835</v>
      </c>
      <c r="K667" s="13">
        <f t="shared" si="125"/>
        <v>0.7048379582659976</v>
      </c>
      <c r="L667" s="13">
        <f t="shared" si="126"/>
        <v>0</v>
      </c>
      <c r="M667" s="13">
        <f t="shared" si="131"/>
        <v>0.89480768858974924</v>
      </c>
      <c r="N667" s="13">
        <f t="shared" si="127"/>
        <v>4.6902750034319395E-2</v>
      </c>
      <c r="O667" s="13">
        <f t="shared" si="128"/>
        <v>4.6902750034319395E-2</v>
      </c>
      <c r="Q667">
        <v>20.989706327879549</v>
      </c>
    </row>
    <row r="668" spans="1:17" x14ac:dyDescent="0.2">
      <c r="A668" s="14">
        <f t="shared" si="129"/>
        <v>42309</v>
      </c>
      <c r="B668" s="1">
        <f t="shared" si="121"/>
        <v>11</v>
      </c>
      <c r="F668" s="34">
        <v>13.04666667</v>
      </c>
      <c r="G668" s="13">
        <f t="shared" si="122"/>
        <v>0</v>
      </c>
      <c r="H668" s="13">
        <f t="shared" si="123"/>
        <v>13.04666667</v>
      </c>
      <c r="I668" s="16">
        <f t="shared" si="130"/>
        <v>13.751504628265998</v>
      </c>
      <c r="J668" s="13">
        <f t="shared" si="124"/>
        <v>13.67125533760588</v>
      </c>
      <c r="K668" s="13">
        <f t="shared" si="125"/>
        <v>8.0249290660118433E-2</v>
      </c>
      <c r="L668" s="13">
        <f t="shared" si="126"/>
        <v>0</v>
      </c>
      <c r="M668" s="13">
        <f t="shared" si="131"/>
        <v>0.84790493855542981</v>
      </c>
      <c r="N668" s="13">
        <f t="shared" si="127"/>
        <v>4.4444268744055868E-2</v>
      </c>
      <c r="O668" s="13">
        <f t="shared" si="128"/>
        <v>4.4444268744055868E-2</v>
      </c>
      <c r="Q668">
        <v>18.650334037200999</v>
      </c>
    </row>
    <row r="669" spans="1:17" x14ac:dyDescent="0.2">
      <c r="A669" s="14">
        <f t="shared" si="129"/>
        <v>42339</v>
      </c>
      <c r="B669" s="1">
        <f t="shared" si="121"/>
        <v>12</v>
      </c>
      <c r="F669" s="34">
        <v>39.68</v>
      </c>
      <c r="G669" s="13">
        <f t="shared" si="122"/>
        <v>0</v>
      </c>
      <c r="H669" s="13">
        <f t="shared" si="123"/>
        <v>39.68</v>
      </c>
      <c r="I669" s="16">
        <f t="shared" si="130"/>
        <v>39.76024929066012</v>
      </c>
      <c r="J669" s="13">
        <f t="shared" si="124"/>
        <v>35.965690254512573</v>
      </c>
      <c r="K669" s="13">
        <f t="shared" si="125"/>
        <v>3.7945590361475467</v>
      </c>
      <c r="L669" s="13">
        <f t="shared" si="126"/>
        <v>0</v>
      </c>
      <c r="M669" s="13">
        <f t="shared" si="131"/>
        <v>0.80346066981137398</v>
      </c>
      <c r="N669" s="13">
        <f t="shared" si="127"/>
        <v>4.2114652610955906E-2</v>
      </c>
      <c r="O669" s="13">
        <f t="shared" si="128"/>
        <v>4.2114652610955906E-2</v>
      </c>
      <c r="Q669">
        <v>12.82265311908218</v>
      </c>
    </row>
    <row r="670" spans="1:17" x14ac:dyDescent="0.2">
      <c r="A670" s="14">
        <f t="shared" si="129"/>
        <v>42370</v>
      </c>
      <c r="B670" s="1">
        <f t="shared" si="121"/>
        <v>1</v>
      </c>
      <c r="F670" s="34">
        <v>99.966666669999995</v>
      </c>
      <c r="G670" s="13">
        <f t="shared" si="122"/>
        <v>0.85670561769609888</v>
      </c>
      <c r="H670" s="13">
        <f t="shared" si="123"/>
        <v>99.109961052303902</v>
      </c>
      <c r="I670" s="16">
        <f t="shared" si="130"/>
        <v>102.90452008845145</v>
      </c>
      <c r="J670" s="13">
        <f t="shared" si="124"/>
        <v>62.651053765121219</v>
      </c>
      <c r="K670" s="13">
        <f t="shared" si="125"/>
        <v>40.25346632333023</v>
      </c>
      <c r="L670" s="13">
        <f t="shared" si="126"/>
        <v>0.98529511998766262</v>
      </c>
      <c r="M670" s="13">
        <f t="shared" si="131"/>
        <v>1.7466411371880806</v>
      </c>
      <c r="N670" s="13">
        <f t="shared" si="127"/>
        <v>9.1552937800863682E-2</v>
      </c>
      <c r="O670" s="13">
        <f t="shared" si="128"/>
        <v>0.94825855549696259</v>
      </c>
      <c r="Q670">
        <v>11.8541673152308</v>
      </c>
    </row>
    <row r="671" spans="1:17" x14ac:dyDescent="0.2">
      <c r="A671" s="14">
        <f t="shared" si="129"/>
        <v>42401</v>
      </c>
      <c r="B671" s="1">
        <f t="shared" si="121"/>
        <v>2</v>
      </c>
      <c r="F671" s="34">
        <v>91.82</v>
      </c>
      <c r="G671" s="13">
        <f t="shared" si="122"/>
        <v>0.69377228429609883</v>
      </c>
      <c r="H671" s="13">
        <f t="shared" si="123"/>
        <v>91.126227715703891</v>
      </c>
      <c r="I671" s="16">
        <f t="shared" si="130"/>
        <v>130.39439891904647</v>
      </c>
      <c r="J671" s="13">
        <f t="shared" si="124"/>
        <v>69.736523791210658</v>
      </c>
      <c r="K671" s="13">
        <f t="shared" si="125"/>
        <v>60.657875127835808</v>
      </c>
      <c r="L671" s="13">
        <f t="shared" si="126"/>
        <v>1.8174307494274327</v>
      </c>
      <c r="M671" s="13">
        <f t="shared" si="131"/>
        <v>3.4725189488146495</v>
      </c>
      <c r="N671" s="13">
        <f t="shared" si="127"/>
        <v>0.18201753328961826</v>
      </c>
      <c r="O671" s="13">
        <f t="shared" si="128"/>
        <v>0.87578981758571706</v>
      </c>
      <c r="Q671">
        <v>12.50188212258065</v>
      </c>
    </row>
    <row r="672" spans="1:17" x14ac:dyDescent="0.2">
      <c r="A672" s="14">
        <f t="shared" si="129"/>
        <v>42430</v>
      </c>
      <c r="B672" s="1">
        <f t="shared" si="121"/>
        <v>3</v>
      </c>
      <c r="F672" s="34">
        <v>73.06</v>
      </c>
      <c r="G672" s="13">
        <f t="shared" si="122"/>
        <v>0.31857228429609907</v>
      </c>
      <c r="H672" s="13">
        <f t="shared" si="123"/>
        <v>72.741427715703907</v>
      </c>
      <c r="I672" s="16">
        <f t="shared" si="130"/>
        <v>131.58187209411227</v>
      </c>
      <c r="J672" s="13">
        <f t="shared" si="124"/>
        <v>66.69363277653342</v>
      </c>
      <c r="K672" s="13">
        <f t="shared" si="125"/>
        <v>64.888239317578851</v>
      </c>
      <c r="L672" s="13">
        <f t="shared" si="126"/>
        <v>1.9899540899230403</v>
      </c>
      <c r="M672" s="13">
        <f t="shared" si="131"/>
        <v>5.2804555054480717</v>
      </c>
      <c r="N672" s="13">
        <f t="shared" si="127"/>
        <v>0.27678336674745224</v>
      </c>
      <c r="O672" s="13">
        <f t="shared" si="128"/>
        <v>0.59535565104355137</v>
      </c>
      <c r="Q672">
        <v>11.550572407154901</v>
      </c>
    </row>
    <row r="673" spans="1:17" x14ac:dyDescent="0.2">
      <c r="A673" s="14">
        <f t="shared" si="129"/>
        <v>42461</v>
      </c>
      <c r="B673" s="1">
        <f t="shared" si="121"/>
        <v>4</v>
      </c>
      <c r="F673" s="34">
        <v>32.246666670000003</v>
      </c>
      <c r="G673" s="13">
        <f t="shared" si="122"/>
        <v>0</v>
      </c>
      <c r="H673" s="13">
        <f t="shared" si="123"/>
        <v>32.246666670000003</v>
      </c>
      <c r="I673" s="16">
        <f t="shared" si="130"/>
        <v>95.144951897655815</v>
      </c>
      <c r="J673" s="13">
        <f t="shared" si="124"/>
        <v>68.244692693818422</v>
      </c>
      <c r="K673" s="13">
        <f t="shared" si="125"/>
        <v>26.900259203837393</v>
      </c>
      <c r="L673" s="13">
        <f t="shared" si="126"/>
        <v>0.44072264460355959</v>
      </c>
      <c r="M673" s="13">
        <f t="shared" si="131"/>
        <v>5.4443947833041797</v>
      </c>
      <c r="N673" s="13">
        <f t="shared" si="127"/>
        <v>0.28537650141553977</v>
      </c>
      <c r="O673" s="13">
        <f t="shared" si="128"/>
        <v>0.28537650141553977</v>
      </c>
      <c r="Q673">
        <v>14.98483640209794</v>
      </c>
    </row>
    <row r="674" spans="1:17" x14ac:dyDescent="0.2">
      <c r="A674" s="14">
        <f t="shared" si="129"/>
        <v>42491</v>
      </c>
      <c r="B674" s="1">
        <f t="shared" si="121"/>
        <v>5</v>
      </c>
      <c r="F674" s="34">
        <v>0.85333333300000003</v>
      </c>
      <c r="G674" s="13">
        <f t="shared" si="122"/>
        <v>0</v>
      </c>
      <c r="H674" s="13">
        <f t="shared" si="123"/>
        <v>0.85333333300000003</v>
      </c>
      <c r="I674" s="16">
        <f t="shared" si="130"/>
        <v>27.312869892233831</v>
      </c>
      <c r="J674" s="13">
        <f t="shared" si="124"/>
        <v>26.650629392287275</v>
      </c>
      <c r="K674" s="13">
        <f t="shared" si="125"/>
        <v>0.66224049994655587</v>
      </c>
      <c r="L674" s="13">
        <f t="shared" si="126"/>
        <v>0</v>
      </c>
      <c r="M674" s="13">
        <f t="shared" si="131"/>
        <v>5.1590182818886401</v>
      </c>
      <c r="N674" s="13">
        <f t="shared" si="127"/>
        <v>0.27041804399251873</v>
      </c>
      <c r="O674" s="13">
        <f t="shared" si="128"/>
        <v>0.27041804399251873</v>
      </c>
      <c r="Q674">
        <v>18.084945030705711</v>
      </c>
    </row>
    <row r="675" spans="1:17" x14ac:dyDescent="0.2">
      <c r="A675" s="14">
        <f t="shared" si="129"/>
        <v>42522</v>
      </c>
      <c r="B675" s="1">
        <f t="shared" si="121"/>
        <v>6</v>
      </c>
      <c r="F675" s="34">
        <v>3.6266666669999998</v>
      </c>
      <c r="G675" s="13">
        <f t="shared" si="122"/>
        <v>0</v>
      </c>
      <c r="H675" s="13">
        <f t="shared" si="123"/>
        <v>3.6266666669999998</v>
      </c>
      <c r="I675" s="16">
        <f t="shared" si="130"/>
        <v>4.2889071669465562</v>
      </c>
      <c r="J675" s="13">
        <f t="shared" si="124"/>
        <v>4.2876017966333544</v>
      </c>
      <c r="K675" s="13">
        <f t="shared" si="125"/>
        <v>1.3053703132017702E-3</v>
      </c>
      <c r="L675" s="13">
        <f t="shared" si="126"/>
        <v>0</v>
      </c>
      <c r="M675" s="13">
        <f t="shared" si="131"/>
        <v>4.8886002378961217</v>
      </c>
      <c r="N675" s="13">
        <f t="shared" si="127"/>
        <v>0.2562436576032599</v>
      </c>
      <c r="O675" s="13">
        <f t="shared" si="128"/>
        <v>0.2562436576032599</v>
      </c>
      <c r="Q675">
        <v>23.11741942421855</v>
      </c>
    </row>
    <row r="676" spans="1:17" x14ac:dyDescent="0.2">
      <c r="A676" s="14">
        <f t="shared" si="129"/>
        <v>42552</v>
      </c>
      <c r="B676" s="1">
        <f t="shared" si="121"/>
        <v>7</v>
      </c>
      <c r="F676" s="34">
        <v>2.3666666670000001</v>
      </c>
      <c r="G676" s="13">
        <f t="shared" si="122"/>
        <v>0</v>
      </c>
      <c r="H676" s="13">
        <f t="shared" si="123"/>
        <v>2.3666666670000001</v>
      </c>
      <c r="I676" s="16">
        <f t="shared" si="130"/>
        <v>2.3679720373132018</v>
      </c>
      <c r="J676" s="13">
        <f t="shared" si="124"/>
        <v>2.3678379160715717</v>
      </c>
      <c r="K676" s="13">
        <f t="shared" si="125"/>
        <v>1.3412124163014738E-4</v>
      </c>
      <c r="L676" s="13">
        <f t="shared" si="126"/>
        <v>0</v>
      </c>
      <c r="M676" s="13">
        <f t="shared" si="131"/>
        <v>4.6323565802928615</v>
      </c>
      <c r="N676" s="13">
        <f t="shared" si="127"/>
        <v>0.2428122439333717</v>
      </c>
      <c r="O676" s="13">
        <f t="shared" si="128"/>
        <v>0.2428122439333717</v>
      </c>
      <c r="Q676">
        <v>26.664891077697199</v>
      </c>
    </row>
    <row r="677" spans="1:17" ht="13.5" customHeight="1" thickBot="1" x14ac:dyDescent="0.25">
      <c r="A677" s="14">
        <f t="shared" si="129"/>
        <v>42583</v>
      </c>
      <c r="B677" s="3">
        <f t="shared" si="121"/>
        <v>8</v>
      </c>
      <c r="F677" s="34">
        <v>0.32</v>
      </c>
      <c r="G677" s="13">
        <f t="shared" si="122"/>
        <v>0</v>
      </c>
      <c r="H677" s="13">
        <f t="shared" si="123"/>
        <v>0.32</v>
      </c>
      <c r="I677" s="16">
        <f t="shared" si="130"/>
        <v>0.32013412124163015</v>
      </c>
      <c r="J677" s="13">
        <f t="shared" si="124"/>
        <v>0.32013383677431384</v>
      </c>
      <c r="K677" s="13">
        <f t="shared" si="125"/>
        <v>2.8446731631381894E-7</v>
      </c>
      <c r="L677" s="13">
        <f t="shared" si="126"/>
        <v>0</v>
      </c>
      <c r="M677" s="13">
        <f t="shared" si="131"/>
        <v>4.3895443363594895</v>
      </c>
      <c r="N677" s="13">
        <f t="shared" si="127"/>
        <v>0.23008485890114433</v>
      </c>
      <c r="O677" s="13">
        <f t="shared" si="128"/>
        <v>0.23008485890114433</v>
      </c>
      <c r="Q677">
        <v>27.78124219354838</v>
      </c>
    </row>
    <row r="678" spans="1:17" x14ac:dyDescent="0.2">
      <c r="A678" s="14">
        <f t="shared" si="129"/>
        <v>42614</v>
      </c>
      <c r="B678" s="1">
        <f t="shared" ref="B678:B741" si="132">B666</f>
        <v>9</v>
      </c>
      <c r="F678" s="34">
        <v>4.6133333329999999</v>
      </c>
      <c r="G678" s="13">
        <f t="shared" si="122"/>
        <v>0</v>
      </c>
      <c r="H678" s="13">
        <f t="shared" si="123"/>
        <v>4.6133333329999999</v>
      </c>
      <c r="I678" s="16">
        <f t="shared" si="130"/>
        <v>4.6133336174673163</v>
      </c>
      <c r="J678" s="13">
        <f t="shared" si="124"/>
        <v>4.611764025603903</v>
      </c>
      <c r="K678" s="13">
        <f t="shared" si="125"/>
        <v>1.5695918634133221E-3</v>
      </c>
      <c r="L678" s="13">
        <f t="shared" si="126"/>
        <v>0</v>
      </c>
      <c r="M678" s="13">
        <f t="shared" si="131"/>
        <v>4.1594594774583449</v>
      </c>
      <c r="N678" s="13">
        <f t="shared" si="127"/>
        <v>0.21802459974006133</v>
      </c>
      <c r="O678" s="13">
        <f t="shared" si="128"/>
        <v>0.21802459974006133</v>
      </c>
      <c r="Q678">
        <v>23.36198880162258</v>
      </c>
    </row>
    <row r="679" spans="1:17" x14ac:dyDescent="0.2">
      <c r="A679" s="14">
        <f t="shared" si="129"/>
        <v>42644</v>
      </c>
      <c r="B679" s="1">
        <f t="shared" si="132"/>
        <v>10</v>
      </c>
      <c r="F679" s="34">
        <v>86.626666670000006</v>
      </c>
      <c r="G679" s="13">
        <f t="shared" si="122"/>
        <v>0.58990561769609917</v>
      </c>
      <c r="H679" s="13">
        <f t="shared" si="123"/>
        <v>86.036761052303902</v>
      </c>
      <c r="I679" s="16">
        <f t="shared" si="130"/>
        <v>86.038330644167317</v>
      </c>
      <c r="J679" s="13">
        <f t="shared" si="124"/>
        <v>68.270942939794253</v>
      </c>
      <c r="K679" s="13">
        <f t="shared" si="125"/>
        <v>17.767387704373064</v>
      </c>
      <c r="L679" s="13">
        <f t="shared" si="126"/>
        <v>6.8264523095959401E-2</v>
      </c>
      <c r="M679" s="13">
        <f t="shared" si="131"/>
        <v>4.0096994008142435</v>
      </c>
      <c r="N679" s="13">
        <f t="shared" si="127"/>
        <v>0.21017469016783899</v>
      </c>
      <c r="O679" s="13">
        <f t="shared" si="128"/>
        <v>0.80008030786393813</v>
      </c>
      <c r="Q679">
        <v>16.92309627323921</v>
      </c>
    </row>
    <row r="680" spans="1:17" x14ac:dyDescent="0.2">
      <c r="A680" s="14">
        <f t="shared" si="129"/>
        <v>42675</v>
      </c>
      <c r="B680" s="1">
        <f t="shared" si="132"/>
        <v>11</v>
      </c>
      <c r="F680" s="34">
        <v>130.49333329999999</v>
      </c>
      <c r="G680" s="13">
        <f t="shared" si="122"/>
        <v>1.4672389502960987</v>
      </c>
      <c r="H680" s="13">
        <f t="shared" si="123"/>
        <v>129.0260943497039</v>
      </c>
      <c r="I680" s="16">
        <f t="shared" si="130"/>
        <v>146.72521753098098</v>
      </c>
      <c r="J680" s="13">
        <f t="shared" si="124"/>
        <v>80.329984926449782</v>
      </c>
      <c r="K680" s="13">
        <f t="shared" si="125"/>
        <v>66.395232604531202</v>
      </c>
      <c r="L680" s="13">
        <f t="shared" si="126"/>
        <v>2.051412513904562</v>
      </c>
      <c r="M680" s="13">
        <f t="shared" si="131"/>
        <v>5.8509372245509672</v>
      </c>
      <c r="N680" s="13">
        <f t="shared" si="127"/>
        <v>0.30668606183090891</v>
      </c>
      <c r="O680" s="13">
        <f t="shared" si="128"/>
        <v>1.7739250121270076</v>
      </c>
      <c r="Q680">
        <v>14.6962850617429</v>
      </c>
    </row>
    <row r="681" spans="1:17" x14ac:dyDescent="0.2">
      <c r="A681" s="14">
        <f t="shared" si="129"/>
        <v>42705</v>
      </c>
      <c r="B681" s="1">
        <f t="shared" si="132"/>
        <v>12</v>
      </c>
      <c r="F681" s="34">
        <v>101.7866667</v>
      </c>
      <c r="G681" s="13">
        <f t="shared" si="122"/>
        <v>0.89310561829609902</v>
      </c>
      <c r="H681" s="13">
        <f t="shared" si="123"/>
        <v>100.89356108170389</v>
      </c>
      <c r="I681" s="16">
        <f t="shared" si="130"/>
        <v>165.23738117233054</v>
      </c>
      <c r="J681" s="13">
        <f t="shared" si="124"/>
        <v>73.425131718022726</v>
      </c>
      <c r="K681" s="13">
        <f t="shared" si="125"/>
        <v>91.812249454307818</v>
      </c>
      <c r="L681" s="13">
        <f t="shared" si="126"/>
        <v>3.0879730689008822</v>
      </c>
      <c r="M681" s="13">
        <f t="shared" si="131"/>
        <v>8.6322242316209401</v>
      </c>
      <c r="N681" s="13">
        <f t="shared" si="127"/>
        <v>0.45247158751397204</v>
      </c>
      <c r="O681" s="13">
        <f t="shared" si="128"/>
        <v>1.345577205810071</v>
      </c>
      <c r="Q681">
        <v>12.40029240142791</v>
      </c>
    </row>
    <row r="682" spans="1:17" x14ac:dyDescent="0.2">
      <c r="A682" s="14">
        <f t="shared" si="129"/>
        <v>42736</v>
      </c>
      <c r="B682" s="1">
        <f t="shared" si="132"/>
        <v>1</v>
      </c>
      <c r="F682" s="34">
        <v>9.3666666670000005</v>
      </c>
      <c r="G682" s="13">
        <f t="shared" si="122"/>
        <v>0</v>
      </c>
      <c r="H682" s="13">
        <f t="shared" si="123"/>
        <v>9.3666666670000005</v>
      </c>
      <c r="I682" s="16">
        <f t="shared" si="130"/>
        <v>98.090943052406942</v>
      </c>
      <c r="J682" s="13">
        <f t="shared" si="124"/>
        <v>67.095577712200992</v>
      </c>
      <c r="K682" s="13">
        <f t="shared" si="125"/>
        <v>30.99536534020595</v>
      </c>
      <c r="L682" s="13">
        <f t="shared" si="126"/>
        <v>0.60772987108381171</v>
      </c>
      <c r="M682" s="13">
        <f t="shared" si="131"/>
        <v>8.7874825151907796</v>
      </c>
      <c r="N682" s="13">
        <f t="shared" si="127"/>
        <v>0.46060969423555198</v>
      </c>
      <c r="O682" s="13">
        <f t="shared" si="128"/>
        <v>0.46060969423555198</v>
      </c>
      <c r="Q682">
        <v>14.079714122580651</v>
      </c>
    </row>
    <row r="683" spans="1:17" x14ac:dyDescent="0.2">
      <c r="A683" s="14">
        <f t="shared" si="129"/>
        <v>42767</v>
      </c>
      <c r="B683" s="1">
        <f t="shared" si="132"/>
        <v>2</v>
      </c>
      <c r="F683" s="34">
        <v>43.08</v>
      </c>
      <c r="G683" s="13">
        <f t="shared" si="122"/>
        <v>0</v>
      </c>
      <c r="H683" s="13">
        <f t="shared" si="123"/>
        <v>43.08</v>
      </c>
      <c r="I683" s="16">
        <f t="shared" si="130"/>
        <v>73.467635469122143</v>
      </c>
      <c r="J683" s="13">
        <f t="shared" si="124"/>
        <v>55.086584024870866</v>
      </c>
      <c r="K683" s="13">
        <f t="shared" si="125"/>
        <v>18.381051444251277</v>
      </c>
      <c r="L683" s="13">
        <f t="shared" si="126"/>
        <v>9.3291048850293476E-2</v>
      </c>
      <c r="M683" s="13">
        <f t="shared" si="131"/>
        <v>8.4201638698055206</v>
      </c>
      <c r="N683" s="13">
        <f t="shared" si="127"/>
        <v>0.44135611066990116</v>
      </c>
      <c r="O683" s="13">
        <f t="shared" si="128"/>
        <v>0.44135611066990116</v>
      </c>
      <c r="Q683">
        <v>12.6299202667775</v>
      </c>
    </row>
    <row r="684" spans="1:17" x14ac:dyDescent="0.2">
      <c r="A684" s="14">
        <f t="shared" si="129"/>
        <v>42795</v>
      </c>
      <c r="B684" s="1">
        <f t="shared" si="132"/>
        <v>3</v>
      </c>
      <c r="F684" s="34">
        <v>132.4866667</v>
      </c>
      <c r="G684" s="13">
        <f t="shared" si="122"/>
        <v>1.5071056182960991</v>
      </c>
      <c r="H684" s="13">
        <f t="shared" si="123"/>
        <v>130.97956108170391</v>
      </c>
      <c r="I684" s="16">
        <f t="shared" si="130"/>
        <v>149.2673214771049</v>
      </c>
      <c r="J684" s="13">
        <f t="shared" si="124"/>
        <v>74.234672753025364</v>
      </c>
      <c r="K684" s="13">
        <f t="shared" si="125"/>
        <v>75.032648724079536</v>
      </c>
      <c r="L684" s="13">
        <f t="shared" si="126"/>
        <v>2.4036649005449666</v>
      </c>
      <c r="M684" s="13">
        <f t="shared" si="131"/>
        <v>10.382472659680587</v>
      </c>
      <c r="N684" s="13">
        <f t="shared" si="127"/>
        <v>0.54421360713007672</v>
      </c>
      <c r="O684" s="13">
        <f t="shared" si="128"/>
        <v>2.0513192254261758</v>
      </c>
      <c r="Q684">
        <v>13.03017832050741</v>
      </c>
    </row>
    <row r="685" spans="1:17" x14ac:dyDescent="0.2">
      <c r="A685" s="14">
        <f t="shared" si="129"/>
        <v>42826</v>
      </c>
      <c r="B685" s="1">
        <f t="shared" si="132"/>
        <v>4</v>
      </c>
      <c r="F685" s="34">
        <v>6.3</v>
      </c>
      <c r="G685" s="13">
        <f t="shared" si="122"/>
        <v>0</v>
      </c>
      <c r="H685" s="13">
        <f t="shared" si="123"/>
        <v>6.3</v>
      </c>
      <c r="I685" s="16">
        <f t="shared" si="130"/>
        <v>78.928983823534566</v>
      </c>
      <c r="J685" s="13">
        <f t="shared" si="124"/>
        <v>64.179860356261813</v>
      </c>
      <c r="K685" s="13">
        <f t="shared" si="125"/>
        <v>14.749123467272753</v>
      </c>
      <c r="L685" s="13">
        <f t="shared" si="126"/>
        <v>0</v>
      </c>
      <c r="M685" s="13">
        <f t="shared" si="131"/>
        <v>9.8382590525505105</v>
      </c>
      <c r="N685" s="13">
        <f t="shared" si="127"/>
        <v>0.51568779638215412</v>
      </c>
      <c r="O685" s="13">
        <f t="shared" si="128"/>
        <v>0.51568779638215412</v>
      </c>
      <c r="Q685">
        <v>16.67759975690845</v>
      </c>
    </row>
    <row r="686" spans="1:17" x14ac:dyDescent="0.2">
      <c r="A686" s="14">
        <f t="shared" si="129"/>
        <v>42856</v>
      </c>
      <c r="B686" s="1">
        <f t="shared" si="132"/>
        <v>5</v>
      </c>
      <c r="F686" s="34">
        <v>3.9466666670000001</v>
      </c>
      <c r="G686" s="13">
        <f t="shared" si="122"/>
        <v>0</v>
      </c>
      <c r="H686" s="13">
        <f t="shared" si="123"/>
        <v>3.9466666670000001</v>
      </c>
      <c r="I686" s="16">
        <f t="shared" si="130"/>
        <v>18.695790134272752</v>
      </c>
      <c r="J686" s="13">
        <f t="shared" si="124"/>
        <v>18.531044782945191</v>
      </c>
      <c r="K686" s="13">
        <f t="shared" si="125"/>
        <v>0.16474535132756074</v>
      </c>
      <c r="L686" s="13">
        <f t="shared" si="126"/>
        <v>0</v>
      </c>
      <c r="M686" s="13">
        <f t="shared" si="131"/>
        <v>9.3225712561683558</v>
      </c>
      <c r="N686" s="13">
        <f t="shared" si="127"/>
        <v>0.48865721079612601</v>
      </c>
      <c r="O686" s="13">
        <f t="shared" si="128"/>
        <v>0.48865721079612601</v>
      </c>
      <c r="Q686">
        <v>20.046126935198281</v>
      </c>
    </row>
    <row r="687" spans="1:17" x14ac:dyDescent="0.2">
      <c r="A687" s="14">
        <f t="shared" si="129"/>
        <v>42887</v>
      </c>
      <c r="B687" s="1">
        <f t="shared" si="132"/>
        <v>6</v>
      </c>
      <c r="F687" s="34">
        <v>0.83333333300000001</v>
      </c>
      <c r="G687" s="13">
        <f t="shared" si="122"/>
        <v>0</v>
      </c>
      <c r="H687" s="13">
        <f t="shared" si="123"/>
        <v>0.83333333300000001</v>
      </c>
      <c r="I687" s="16">
        <f t="shared" si="130"/>
        <v>0.99807868432756075</v>
      </c>
      <c r="J687" s="13">
        <f t="shared" si="124"/>
        <v>0.99805768302725772</v>
      </c>
      <c r="K687" s="13">
        <f t="shared" si="125"/>
        <v>2.1001300303025161E-5</v>
      </c>
      <c r="L687" s="13">
        <f t="shared" si="126"/>
        <v>0</v>
      </c>
      <c r="M687" s="13">
        <f t="shared" si="131"/>
        <v>8.8339140453722305</v>
      </c>
      <c r="N687" s="13">
        <f t="shared" si="127"/>
        <v>0.46304347579731281</v>
      </c>
      <c r="O687" s="13">
        <f t="shared" si="128"/>
        <v>0.46304347579731281</v>
      </c>
      <c r="Q687">
        <v>21.3893142373758</v>
      </c>
    </row>
    <row r="688" spans="1:17" x14ac:dyDescent="0.2">
      <c r="A688" s="14">
        <f t="shared" si="129"/>
        <v>42917</v>
      </c>
      <c r="B688" s="1">
        <f t="shared" si="132"/>
        <v>7</v>
      </c>
      <c r="F688" s="34">
        <v>0.32</v>
      </c>
      <c r="G688" s="13">
        <f t="shared" si="122"/>
        <v>0</v>
      </c>
      <c r="H688" s="13">
        <f t="shared" si="123"/>
        <v>0.32</v>
      </c>
      <c r="I688" s="16">
        <f t="shared" si="130"/>
        <v>0.32002100130030303</v>
      </c>
      <c r="J688" s="13">
        <f t="shared" si="124"/>
        <v>0.32002055810872237</v>
      </c>
      <c r="K688" s="13">
        <f t="shared" si="125"/>
        <v>4.4319158065686537E-7</v>
      </c>
      <c r="L688" s="13">
        <f t="shared" si="126"/>
        <v>0</v>
      </c>
      <c r="M688" s="13">
        <f t="shared" si="131"/>
        <v>8.370870569574917</v>
      </c>
      <c r="N688" s="13">
        <f t="shared" si="127"/>
        <v>0.43877232493743112</v>
      </c>
      <c r="O688" s="13">
        <f t="shared" si="128"/>
        <v>0.43877232493743112</v>
      </c>
      <c r="Q688">
        <v>24.560748193548381</v>
      </c>
    </row>
    <row r="689" spans="1:17" ht="13.5" customHeight="1" thickBot="1" x14ac:dyDescent="0.25">
      <c r="A689" s="14">
        <f t="shared" si="129"/>
        <v>42948</v>
      </c>
      <c r="B689" s="3">
        <f t="shared" si="132"/>
        <v>8</v>
      </c>
      <c r="F689" s="34">
        <v>1.993333333</v>
      </c>
      <c r="G689" s="13">
        <f t="shared" si="122"/>
        <v>0</v>
      </c>
      <c r="H689" s="13">
        <f t="shared" si="123"/>
        <v>1.993333333</v>
      </c>
      <c r="I689" s="16">
        <f t="shared" si="130"/>
        <v>1.9933337761915806</v>
      </c>
      <c r="J689" s="13">
        <f t="shared" si="124"/>
        <v>1.9932099361624398</v>
      </c>
      <c r="K689" s="13">
        <f t="shared" si="125"/>
        <v>1.2384002914078707E-4</v>
      </c>
      <c r="L689" s="13">
        <f t="shared" si="126"/>
        <v>0</v>
      </c>
      <c r="M689" s="13">
        <f t="shared" si="131"/>
        <v>7.9320982446374861</v>
      </c>
      <c r="N689" s="13">
        <f t="shared" si="127"/>
        <v>0.41577338456069862</v>
      </c>
      <c r="O689" s="13">
        <f t="shared" si="128"/>
        <v>0.41577338456069862</v>
      </c>
      <c r="Q689">
        <v>23.522731577002439</v>
      </c>
    </row>
    <row r="690" spans="1:17" x14ac:dyDescent="0.2">
      <c r="A690" s="14">
        <f t="shared" si="129"/>
        <v>42979</v>
      </c>
      <c r="B690" s="1">
        <f t="shared" si="132"/>
        <v>9</v>
      </c>
      <c r="F690" s="34">
        <v>28.08666667</v>
      </c>
      <c r="G690" s="13">
        <f t="shared" si="122"/>
        <v>0</v>
      </c>
      <c r="H690" s="13">
        <f t="shared" si="123"/>
        <v>28.08666667</v>
      </c>
      <c r="I690" s="16">
        <f t="shared" si="130"/>
        <v>28.08679051002914</v>
      </c>
      <c r="J690" s="13">
        <f t="shared" si="124"/>
        <v>27.631138738471872</v>
      </c>
      <c r="K690" s="13">
        <f t="shared" si="125"/>
        <v>0.45565177155726744</v>
      </c>
      <c r="L690" s="13">
        <f t="shared" si="126"/>
        <v>0</v>
      </c>
      <c r="M690" s="13">
        <f t="shared" si="131"/>
        <v>7.5163248600767876</v>
      </c>
      <c r="N690" s="13">
        <f t="shared" si="127"/>
        <v>0.393979969757002</v>
      </c>
      <c r="O690" s="13">
        <f t="shared" si="128"/>
        <v>0.393979969757002</v>
      </c>
      <c r="Q690">
        <v>21.40509604643843</v>
      </c>
    </row>
    <row r="691" spans="1:17" x14ac:dyDescent="0.2">
      <c r="A691" s="14">
        <f t="shared" si="129"/>
        <v>43009</v>
      </c>
      <c r="B691" s="1">
        <f t="shared" si="132"/>
        <v>10</v>
      </c>
      <c r="F691" s="34">
        <v>0.34666666699999998</v>
      </c>
      <c r="G691" s="13">
        <f t="shared" si="122"/>
        <v>0</v>
      </c>
      <c r="H691" s="13">
        <f t="shared" si="123"/>
        <v>0.34666666699999998</v>
      </c>
      <c r="I691" s="16">
        <f t="shared" si="130"/>
        <v>0.80231843855726748</v>
      </c>
      <c r="J691" s="13">
        <f t="shared" si="124"/>
        <v>0.80230525137507902</v>
      </c>
      <c r="K691" s="13">
        <f t="shared" si="125"/>
        <v>1.3187182188456603E-5</v>
      </c>
      <c r="L691" s="13">
        <f t="shared" si="126"/>
        <v>0</v>
      </c>
      <c r="M691" s="13">
        <f t="shared" si="131"/>
        <v>7.1223448903197859</v>
      </c>
      <c r="N691" s="13">
        <f t="shared" si="127"/>
        <v>0.3733288910105011</v>
      </c>
      <c r="O691" s="13">
        <f t="shared" si="128"/>
        <v>0.3733288910105011</v>
      </c>
      <c r="Q691">
        <v>20.049856072987669</v>
      </c>
    </row>
    <row r="692" spans="1:17" x14ac:dyDescent="0.2">
      <c r="A692" s="14">
        <f t="shared" si="129"/>
        <v>43040</v>
      </c>
      <c r="B692" s="1">
        <f t="shared" si="132"/>
        <v>11</v>
      </c>
      <c r="F692" s="34">
        <v>11.073333330000001</v>
      </c>
      <c r="G692" s="13">
        <f t="shared" si="122"/>
        <v>0</v>
      </c>
      <c r="H692" s="13">
        <f t="shared" si="123"/>
        <v>11.073333330000001</v>
      </c>
      <c r="I692" s="16">
        <f t="shared" si="130"/>
        <v>11.073346517182189</v>
      </c>
      <c r="J692" s="13">
        <f t="shared" si="124"/>
        <v>11.000775373469621</v>
      </c>
      <c r="K692" s="13">
        <f t="shared" si="125"/>
        <v>7.2571143712568897E-2</v>
      </c>
      <c r="L692" s="13">
        <f t="shared" si="126"/>
        <v>0</v>
      </c>
      <c r="M692" s="13">
        <f t="shared" si="131"/>
        <v>6.7490159993092851</v>
      </c>
      <c r="N692" s="13">
        <f t="shared" si="127"/>
        <v>0.35376027098304935</v>
      </c>
      <c r="O692" s="13">
        <f t="shared" si="128"/>
        <v>0.35376027098304935</v>
      </c>
      <c r="Q692">
        <v>14.733736323091049</v>
      </c>
    </row>
    <row r="693" spans="1:17" x14ac:dyDescent="0.2">
      <c r="A693" s="14">
        <f t="shared" si="129"/>
        <v>43070</v>
      </c>
      <c r="B693" s="1">
        <f t="shared" si="132"/>
        <v>12</v>
      </c>
      <c r="F693" s="34">
        <v>16.12</v>
      </c>
      <c r="G693" s="13">
        <f t="shared" si="122"/>
        <v>0</v>
      </c>
      <c r="H693" s="13">
        <f t="shared" si="123"/>
        <v>16.12</v>
      </c>
      <c r="I693" s="16">
        <f t="shared" si="130"/>
        <v>16.19257114371257</v>
      </c>
      <c r="J693" s="13">
        <f t="shared" si="124"/>
        <v>15.992582728709392</v>
      </c>
      <c r="K693" s="13">
        <f t="shared" si="125"/>
        <v>0.19998841500317788</v>
      </c>
      <c r="L693" s="13">
        <f t="shared" si="126"/>
        <v>0</v>
      </c>
      <c r="M693" s="13">
        <f t="shared" si="131"/>
        <v>6.3952557283262355</v>
      </c>
      <c r="N693" s="13">
        <f t="shared" si="127"/>
        <v>0.33521737090119913</v>
      </c>
      <c r="O693" s="13">
        <f t="shared" si="128"/>
        <v>0.33521737090119913</v>
      </c>
      <c r="Q693">
        <v>15.576977832649471</v>
      </c>
    </row>
    <row r="694" spans="1:17" x14ac:dyDescent="0.2">
      <c r="A694" s="14">
        <f t="shared" si="129"/>
        <v>43101</v>
      </c>
      <c r="B694" s="1">
        <f t="shared" si="132"/>
        <v>1</v>
      </c>
      <c r="F694" s="34">
        <v>24.713333330000001</v>
      </c>
      <c r="G694" s="13">
        <f t="shared" si="122"/>
        <v>0</v>
      </c>
      <c r="H694" s="13">
        <f t="shared" si="123"/>
        <v>24.713333330000001</v>
      </c>
      <c r="I694" s="16">
        <f t="shared" si="130"/>
        <v>24.913321745003181</v>
      </c>
      <c r="J694" s="13">
        <f t="shared" si="124"/>
        <v>23.901465473065038</v>
      </c>
      <c r="K694" s="13">
        <f t="shared" si="125"/>
        <v>1.011856271938143</v>
      </c>
      <c r="L694" s="13">
        <f t="shared" si="126"/>
        <v>0</v>
      </c>
      <c r="M694" s="13">
        <f t="shared" si="131"/>
        <v>6.0600383574250367</v>
      </c>
      <c r="N694" s="13">
        <f t="shared" si="127"/>
        <v>0.31764642604340504</v>
      </c>
      <c r="O694" s="13">
        <f t="shared" si="128"/>
        <v>0.31764642604340504</v>
      </c>
      <c r="Q694">
        <v>12.886135122580651</v>
      </c>
    </row>
    <row r="695" spans="1:17" x14ac:dyDescent="0.2">
      <c r="A695" s="14">
        <f t="shared" si="129"/>
        <v>43132</v>
      </c>
      <c r="B695" s="1">
        <f t="shared" si="132"/>
        <v>2</v>
      </c>
      <c r="F695" s="34">
        <v>9.36</v>
      </c>
      <c r="G695" s="13">
        <f t="shared" si="122"/>
        <v>0</v>
      </c>
      <c r="H695" s="13">
        <f t="shared" si="123"/>
        <v>9.36</v>
      </c>
      <c r="I695" s="16">
        <f t="shared" si="130"/>
        <v>10.371856271938142</v>
      </c>
      <c r="J695" s="13">
        <f t="shared" si="124"/>
        <v>10.288142683643299</v>
      </c>
      <c r="K695" s="13">
        <f t="shared" si="125"/>
        <v>8.3713588294843433E-2</v>
      </c>
      <c r="L695" s="13">
        <f t="shared" si="126"/>
        <v>0</v>
      </c>
      <c r="M695" s="13">
        <f t="shared" si="131"/>
        <v>5.7423919313816318</v>
      </c>
      <c r="N695" s="13">
        <f t="shared" si="127"/>
        <v>0.30099648985042338</v>
      </c>
      <c r="O695" s="13">
        <f t="shared" si="128"/>
        <v>0.30099648985042338</v>
      </c>
      <c r="Q695">
        <v>12.252181373173009</v>
      </c>
    </row>
    <row r="696" spans="1:17" x14ac:dyDescent="0.2">
      <c r="A696" s="14">
        <f t="shared" si="129"/>
        <v>43160</v>
      </c>
      <c r="B696" s="1">
        <f t="shared" si="132"/>
        <v>3</v>
      </c>
      <c r="F696" s="34">
        <v>19.606666669999999</v>
      </c>
      <c r="G696" s="13">
        <f t="shared" si="122"/>
        <v>0</v>
      </c>
      <c r="H696" s="13">
        <f t="shared" si="123"/>
        <v>19.606666669999999</v>
      </c>
      <c r="I696" s="16">
        <f t="shared" si="130"/>
        <v>19.690380258294844</v>
      </c>
      <c r="J696" s="13">
        <f t="shared" si="124"/>
        <v>19.296564696423502</v>
      </c>
      <c r="K696" s="13">
        <f t="shared" si="125"/>
        <v>0.39381556187134237</v>
      </c>
      <c r="L696" s="13">
        <f t="shared" si="126"/>
        <v>0</v>
      </c>
      <c r="M696" s="13">
        <f t="shared" si="131"/>
        <v>5.441395441531208</v>
      </c>
      <c r="N696" s="13">
        <f t="shared" si="127"/>
        <v>0.28521928620691001</v>
      </c>
      <c r="O696" s="13">
        <f t="shared" si="128"/>
        <v>0.28521928620691001</v>
      </c>
      <c r="Q696">
        <v>14.8413589774798</v>
      </c>
    </row>
    <row r="697" spans="1:17" x14ac:dyDescent="0.2">
      <c r="A697" s="14">
        <f t="shared" si="129"/>
        <v>43191</v>
      </c>
      <c r="B697" s="1">
        <f t="shared" si="132"/>
        <v>4</v>
      </c>
      <c r="F697" s="34">
        <v>8.4666666670000001</v>
      </c>
      <c r="G697" s="13">
        <f t="shared" si="122"/>
        <v>0</v>
      </c>
      <c r="H697" s="13">
        <f t="shared" si="123"/>
        <v>8.4666666670000001</v>
      </c>
      <c r="I697" s="16">
        <f t="shared" si="130"/>
        <v>8.8604822288713425</v>
      </c>
      <c r="J697" s="13">
        <f t="shared" si="124"/>
        <v>8.8315976864877577</v>
      </c>
      <c r="K697" s="13">
        <f t="shared" si="125"/>
        <v>2.8884542383584844E-2</v>
      </c>
      <c r="L697" s="13">
        <f t="shared" si="126"/>
        <v>0</v>
      </c>
      <c r="M697" s="13">
        <f t="shared" si="131"/>
        <v>5.1561761553242977</v>
      </c>
      <c r="N697" s="13">
        <f t="shared" si="127"/>
        <v>0.27026906946591028</v>
      </c>
      <c r="O697" s="13">
        <f t="shared" si="128"/>
        <v>0.27026906946591028</v>
      </c>
      <c r="Q697">
        <v>16.574604528253872</v>
      </c>
    </row>
    <row r="698" spans="1:17" x14ac:dyDescent="0.2">
      <c r="A698" s="14">
        <f t="shared" si="129"/>
        <v>43221</v>
      </c>
      <c r="B698" s="1">
        <f t="shared" si="132"/>
        <v>5</v>
      </c>
      <c r="F698" s="34">
        <v>2.5</v>
      </c>
      <c r="G698" s="13">
        <f t="shared" si="122"/>
        <v>0</v>
      </c>
      <c r="H698" s="13">
        <f t="shared" si="123"/>
        <v>2.5</v>
      </c>
      <c r="I698" s="16">
        <f t="shared" si="130"/>
        <v>2.5288845423835848</v>
      </c>
      <c r="J698" s="13">
        <f t="shared" si="124"/>
        <v>2.5285997008809509</v>
      </c>
      <c r="K698" s="13">
        <f t="shared" si="125"/>
        <v>2.8484150263397012E-4</v>
      </c>
      <c r="L698" s="13">
        <f t="shared" si="126"/>
        <v>0</v>
      </c>
      <c r="M698" s="13">
        <f t="shared" si="131"/>
        <v>4.8859070858583875</v>
      </c>
      <c r="N698" s="13">
        <f t="shared" si="127"/>
        <v>0.25610249181038508</v>
      </c>
      <c r="O698" s="13">
        <f t="shared" si="128"/>
        <v>0.25610249181038508</v>
      </c>
      <c r="Q698">
        <v>22.675769248799551</v>
      </c>
    </row>
    <row r="699" spans="1:17" x14ac:dyDescent="0.2">
      <c r="A699" s="14">
        <f t="shared" si="129"/>
        <v>43252</v>
      </c>
      <c r="B699" s="1">
        <f t="shared" si="132"/>
        <v>6</v>
      </c>
      <c r="F699" s="34">
        <v>4.1333333330000004</v>
      </c>
      <c r="G699" s="13">
        <f t="shared" si="122"/>
        <v>0</v>
      </c>
      <c r="H699" s="13">
        <f t="shared" si="123"/>
        <v>4.1333333330000004</v>
      </c>
      <c r="I699" s="16">
        <f t="shared" si="130"/>
        <v>4.1336181745026348</v>
      </c>
      <c r="J699" s="13">
        <f t="shared" si="124"/>
        <v>4.1319160922156684</v>
      </c>
      <c r="K699" s="13">
        <f t="shared" si="125"/>
        <v>1.7020822869664443E-3</v>
      </c>
      <c r="L699" s="13">
        <f t="shared" si="126"/>
        <v>0</v>
      </c>
      <c r="M699" s="13">
        <f t="shared" si="131"/>
        <v>4.6298045940480028</v>
      </c>
      <c r="N699" s="13">
        <f t="shared" si="127"/>
        <v>0.24267847756719052</v>
      </c>
      <c r="O699" s="13">
        <f t="shared" si="128"/>
        <v>0.24267847756719052</v>
      </c>
      <c r="Q699">
        <v>20.454041280940121</v>
      </c>
    </row>
    <row r="700" spans="1:17" x14ac:dyDescent="0.2">
      <c r="A700" s="14">
        <f t="shared" si="129"/>
        <v>43282</v>
      </c>
      <c r="B700" s="1">
        <f t="shared" si="132"/>
        <v>7</v>
      </c>
      <c r="F700" s="34">
        <v>2.98</v>
      </c>
      <c r="G700" s="13">
        <f t="shared" si="122"/>
        <v>0</v>
      </c>
      <c r="H700" s="13">
        <f t="shared" si="123"/>
        <v>2.98</v>
      </c>
      <c r="I700" s="16">
        <f t="shared" si="130"/>
        <v>2.9817020822869664</v>
      </c>
      <c r="J700" s="13">
        <f t="shared" si="124"/>
        <v>2.981255537597169</v>
      </c>
      <c r="K700" s="13">
        <f t="shared" si="125"/>
        <v>4.4654468979743456E-4</v>
      </c>
      <c r="L700" s="13">
        <f t="shared" si="126"/>
        <v>0</v>
      </c>
      <c r="M700" s="13">
        <f t="shared" si="131"/>
        <v>4.387126116480812</v>
      </c>
      <c r="N700" s="13">
        <f t="shared" si="127"/>
        <v>0.22995810410908796</v>
      </c>
      <c r="O700" s="13">
        <f t="shared" si="128"/>
        <v>0.22995810410908796</v>
      </c>
      <c r="Q700">
        <v>22.991739326729761</v>
      </c>
    </row>
    <row r="701" spans="1:17" ht="13.5" customHeight="1" thickBot="1" x14ac:dyDescent="0.25">
      <c r="A701" s="14">
        <f t="shared" si="129"/>
        <v>43313</v>
      </c>
      <c r="B701" s="3">
        <f t="shared" si="132"/>
        <v>8</v>
      </c>
      <c r="F701" s="34">
        <v>22.193333330000002</v>
      </c>
      <c r="G701" s="13">
        <f t="shared" si="122"/>
        <v>0</v>
      </c>
      <c r="H701" s="13">
        <f t="shared" si="123"/>
        <v>22.193333330000002</v>
      </c>
      <c r="I701" s="16">
        <f t="shared" si="130"/>
        <v>22.193779874689799</v>
      </c>
      <c r="J701" s="13">
        <f t="shared" si="124"/>
        <v>22.021551665274295</v>
      </c>
      <c r="K701" s="13">
        <f t="shared" si="125"/>
        <v>0.1722282094155041</v>
      </c>
      <c r="L701" s="13">
        <f t="shared" si="126"/>
        <v>0</v>
      </c>
      <c r="M701" s="13">
        <f t="shared" si="131"/>
        <v>4.1571680123717236</v>
      </c>
      <c r="N701" s="13">
        <f t="shared" si="127"/>
        <v>0.21790448899946235</v>
      </c>
      <c r="O701" s="13">
        <f t="shared" si="128"/>
        <v>0.21790448899946235</v>
      </c>
      <c r="Q701">
        <v>23.38616919354838</v>
      </c>
    </row>
    <row r="702" spans="1:17" x14ac:dyDescent="0.2">
      <c r="A702" s="14">
        <f t="shared" si="129"/>
        <v>43344</v>
      </c>
      <c r="B702" s="1">
        <f t="shared" si="132"/>
        <v>9</v>
      </c>
      <c r="F702" s="34">
        <v>21.126666669999999</v>
      </c>
      <c r="G702" s="13">
        <f t="shared" si="122"/>
        <v>0</v>
      </c>
      <c r="H702" s="13">
        <f t="shared" si="123"/>
        <v>21.126666669999999</v>
      </c>
      <c r="I702" s="16">
        <f t="shared" si="130"/>
        <v>21.298894879415503</v>
      </c>
      <c r="J702" s="13">
        <f t="shared" si="124"/>
        <v>21.13226950456481</v>
      </c>
      <c r="K702" s="13">
        <f t="shared" si="125"/>
        <v>0.16662537485069251</v>
      </c>
      <c r="L702" s="13">
        <f t="shared" si="126"/>
        <v>0</v>
      </c>
      <c r="M702" s="13">
        <f t="shared" si="131"/>
        <v>3.9392635233722615</v>
      </c>
      <c r="N702" s="13">
        <f t="shared" si="127"/>
        <v>0.20648268305252701</v>
      </c>
      <c r="O702" s="13">
        <f t="shared" si="128"/>
        <v>0.20648268305252701</v>
      </c>
      <c r="Q702">
        <v>22.742789589190199</v>
      </c>
    </row>
    <row r="703" spans="1:17" x14ac:dyDescent="0.2">
      <c r="A703" s="14">
        <f t="shared" si="129"/>
        <v>43374</v>
      </c>
      <c r="B703" s="1">
        <f t="shared" si="132"/>
        <v>10</v>
      </c>
      <c r="F703" s="34">
        <v>3.246666667</v>
      </c>
      <c r="G703" s="13">
        <f t="shared" si="122"/>
        <v>0</v>
      </c>
      <c r="H703" s="13">
        <f t="shared" si="123"/>
        <v>3.246666667</v>
      </c>
      <c r="I703" s="16">
        <f t="shared" si="130"/>
        <v>3.4132920418506925</v>
      </c>
      <c r="J703" s="13">
        <f t="shared" si="124"/>
        <v>3.4122294564396789</v>
      </c>
      <c r="K703" s="13">
        <f t="shared" si="125"/>
        <v>1.0625854110135613E-3</v>
      </c>
      <c r="L703" s="13">
        <f t="shared" si="126"/>
        <v>0</v>
      </c>
      <c r="M703" s="13">
        <f t="shared" si="131"/>
        <v>3.7327808403197347</v>
      </c>
      <c r="N703" s="13">
        <f t="shared" si="127"/>
        <v>0.19565956899894577</v>
      </c>
      <c r="O703" s="13">
        <f t="shared" si="128"/>
        <v>0.19565956899894577</v>
      </c>
      <c r="Q703">
        <v>19.72602531500959</v>
      </c>
    </row>
    <row r="704" spans="1:17" x14ac:dyDescent="0.2">
      <c r="A704" s="14">
        <f t="shared" si="129"/>
        <v>43405</v>
      </c>
      <c r="B704" s="1">
        <f t="shared" si="132"/>
        <v>11</v>
      </c>
      <c r="F704" s="34">
        <v>76.746666669999996</v>
      </c>
      <c r="G704" s="13">
        <f t="shared" si="122"/>
        <v>0.39230561769609895</v>
      </c>
      <c r="H704" s="13">
        <f t="shared" si="123"/>
        <v>76.354361052303901</v>
      </c>
      <c r="I704" s="16">
        <f t="shared" si="130"/>
        <v>76.355423637714921</v>
      </c>
      <c r="J704" s="13">
        <f t="shared" si="124"/>
        <v>59.95187830963598</v>
      </c>
      <c r="K704" s="13">
        <f t="shared" si="125"/>
        <v>16.403545328078941</v>
      </c>
      <c r="L704" s="13">
        <f t="shared" si="126"/>
        <v>1.2644100807442047E-2</v>
      </c>
      <c r="M704" s="13">
        <f t="shared" si="131"/>
        <v>3.5497653721282307</v>
      </c>
      <c r="N704" s="13">
        <f t="shared" si="127"/>
        <v>0.18606652586078426</v>
      </c>
      <c r="O704" s="13">
        <f t="shared" si="128"/>
        <v>0.57837214355688316</v>
      </c>
      <c r="Q704">
        <v>14.817725795764551</v>
      </c>
    </row>
    <row r="705" spans="1:17" x14ac:dyDescent="0.2">
      <c r="A705" s="14">
        <f t="shared" si="129"/>
        <v>43435</v>
      </c>
      <c r="B705" s="1">
        <f t="shared" si="132"/>
        <v>12</v>
      </c>
      <c r="F705" s="34">
        <v>43.873333330000001</v>
      </c>
      <c r="G705" s="13">
        <f t="shared" si="122"/>
        <v>0</v>
      </c>
      <c r="H705" s="13">
        <f t="shared" si="123"/>
        <v>43.873333330000001</v>
      </c>
      <c r="I705" s="16">
        <f t="shared" si="130"/>
        <v>60.2642345572715</v>
      </c>
      <c r="J705" s="13">
        <f t="shared" si="124"/>
        <v>47.789624308259384</v>
      </c>
      <c r="K705" s="13">
        <f t="shared" si="125"/>
        <v>12.474610249012116</v>
      </c>
      <c r="L705" s="13">
        <f t="shared" si="126"/>
        <v>0</v>
      </c>
      <c r="M705" s="13">
        <f t="shared" si="131"/>
        <v>3.3636988462674466</v>
      </c>
      <c r="N705" s="13">
        <f t="shared" si="127"/>
        <v>0.17631355674408311</v>
      </c>
      <c r="O705" s="13">
        <f t="shared" si="128"/>
        <v>0.17631355674408311</v>
      </c>
      <c r="Q705">
        <v>11.754622090414649</v>
      </c>
    </row>
    <row r="706" spans="1:17" x14ac:dyDescent="0.2">
      <c r="A706" s="14">
        <f t="shared" si="129"/>
        <v>43466</v>
      </c>
      <c r="B706" s="1">
        <f t="shared" si="132"/>
        <v>1</v>
      </c>
      <c r="F706" s="34">
        <v>16.993333329999999</v>
      </c>
      <c r="G706" s="13">
        <f t="shared" si="122"/>
        <v>0</v>
      </c>
      <c r="H706" s="13">
        <f t="shared" si="123"/>
        <v>16.993333329999999</v>
      </c>
      <c r="I706" s="16">
        <f t="shared" si="130"/>
        <v>29.467943579012115</v>
      </c>
      <c r="J706" s="13">
        <f t="shared" si="124"/>
        <v>27.814769241753055</v>
      </c>
      <c r="K706" s="13">
        <f t="shared" si="125"/>
        <v>1.6531743372590597</v>
      </c>
      <c r="L706" s="13">
        <f t="shared" si="126"/>
        <v>0</v>
      </c>
      <c r="M706" s="13">
        <f t="shared" si="131"/>
        <v>3.1873852895233634</v>
      </c>
      <c r="N706" s="13">
        <f t="shared" si="127"/>
        <v>0.16707180481785333</v>
      </c>
      <c r="O706" s="13">
        <f t="shared" si="128"/>
        <v>0.16707180481785333</v>
      </c>
      <c r="Q706">
        <v>12.79975112258064</v>
      </c>
    </row>
    <row r="707" spans="1:17" x14ac:dyDescent="0.2">
      <c r="A707" s="14">
        <f t="shared" si="129"/>
        <v>43497</v>
      </c>
      <c r="B707" s="1">
        <f t="shared" si="132"/>
        <v>2</v>
      </c>
      <c r="F707" s="34">
        <v>38.686666670000001</v>
      </c>
      <c r="G707" s="13">
        <f t="shared" si="122"/>
        <v>0</v>
      </c>
      <c r="H707" s="13">
        <f t="shared" si="123"/>
        <v>38.686666670000001</v>
      </c>
      <c r="I707" s="16">
        <f t="shared" si="130"/>
        <v>40.339841007259061</v>
      </c>
      <c r="J707" s="13">
        <f t="shared" si="124"/>
        <v>36.957752730063469</v>
      </c>
      <c r="K707" s="13">
        <f t="shared" si="125"/>
        <v>3.3820882771955922</v>
      </c>
      <c r="L707" s="13">
        <f t="shared" si="126"/>
        <v>0</v>
      </c>
      <c r="M707" s="13">
        <f t="shared" si="131"/>
        <v>3.0203134847055102</v>
      </c>
      <c r="N707" s="13">
        <f t="shared" si="127"/>
        <v>0.15831447383033756</v>
      </c>
      <c r="O707" s="13">
        <f t="shared" si="128"/>
        <v>0.15831447383033756</v>
      </c>
      <c r="Q707">
        <v>14.11557653782711</v>
      </c>
    </row>
    <row r="708" spans="1:17" x14ac:dyDescent="0.2">
      <c r="A708" s="14">
        <f t="shared" si="129"/>
        <v>43525</v>
      </c>
      <c r="B708" s="1">
        <f t="shared" si="132"/>
        <v>3</v>
      </c>
      <c r="F708" s="34">
        <v>3.5666666669999998</v>
      </c>
      <c r="G708" s="13">
        <f t="shared" si="122"/>
        <v>0</v>
      </c>
      <c r="H708" s="13">
        <f t="shared" si="123"/>
        <v>3.5666666669999998</v>
      </c>
      <c r="I708" s="16">
        <f t="shared" si="130"/>
        <v>6.948754944195592</v>
      </c>
      <c r="J708" s="13">
        <f t="shared" si="124"/>
        <v>6.9353546585414376</v>
      </c>
      <c r="K708" s="13">
        <f t="shared" si="125"/>
        <v>1.3400285654154409E-2</v>
      </c>
      <c r="L708" s="13">
        <f t="shared" si="126"/>
        <v>0</v>
      </c>
      <c r="M708" s="13">
        <f t="shared" si="131"/>
        <v>2.8619990108751727</v>
      </c>
      <c r="N708" s="13">
        <f t="shared" si="127"/>
        <v>0.15001617209738999</v>
      </c>
      <c r="O708" s="13">
        <f t="shared" si="128"/>
        <v>0.15001617209738999</v>
      </c>
      <c r="Q708">
        <v>16.86550464509067</v>
      </c>
    </row>
    <row r="709" spans="1:17" x14ac:dyDescent="0.2">
      <c r="A709" s="14">
        <f t="shared" si="129"/>
        <v>43556</v>
      </c>
      <c r="B709" s="1">
        <f t="shared" si="132"/>
        <v>4</v>
      </c>
      <c r="F709" s="34">
        <v>25.626666669999999</v>
      </c>
      <c r="G709" s="13">
        <f t="shared" si="122"/>
        <v>0</v>
      </c>
      <c r="H709" s="13">
        <f t="shared" si="123"/>
        <v>25.626666669999999</v>
      </c>
      <c r="I709" s="16">
        <f t="shared" si="130"/>
        <v>25.640066955654152</v>
      </c>
      <c r="J709" s="13">
        <f t="shared" si="124"/>
        <v>24.958225374426881</v>
      </c>
      <c r="K709" s="13">
        <f t="shared" si="125"/>
        <v>0.68184158122727112</v>
      </c>
      <c r="L709" s="13">
        <f t="shared" si="126"/>
        <v>0</v>
      </c>
      <c r="M709" s="13">
        <f t="shared" si="131"/>
        <v>2.7119828387777827</v>
      </c>
      <c r="N709" s="13">
        <f t="shared" si="127"/>
        <v>0.14215283887985966</v>
      </c>
      <c r="O709" s="13">
        <f t="shared" si="128"/>
        <v>0.14215283887985966</v>
      </c>
      <c r="Q709">
        <v>16.507389808225351</v>
      </c>
    </row>
    <row r="710" spans="1:17" x14ac:dyDescent="0.2">
      <c r="A710" s="14">
        <f t="shared" si="129"/>
        <v>43586</v>
      </c>
      <c r="B710" s="1">
        <f t="shared" si="132"/>
        <v>5</v>
      </c>
      <c r="F710" s="34">
        <v>3.0533333329999999</v>
      </c>
      <c r="G710" s="13">
        <f t="shared" ref="G710:G773" si="133">IF((F710-$J$2)&gt;0,$I$2*(F710-$J$2),0)</f>
        <v>0</v>
      </c>
      <c r="H710" s="13">
        <f t="shared" ref="H710:H773" si="134">F710-G710</f>
        <v>3.0533333329999999</v>
      </c>
      <c r="I710" s="16">
        <f t="shared" si="130"/>
        <v>3.735174914227271</v>
      </c>
      <c r="J710" s="13">
        <f t="shared" ref="J710:J773" si="135">I710/SQRT(1+(I710/($K$2*(300+(25*Q710)+0.05*(Q710)^3)))^2)</f>
        <v>3.7332200100117472</v>
      </c>
      <c r="K710" s="13">
        <f t="shared" ref="K710:K773" si="136">I710-J710</f>
        <v>1.9549042155238006E-3</v>
      </c>
      <c r="L710" s="13">
        <f t="shared" ref="L710:L773" si="137">IF(K710&gt;$N$2,(K710-$N$2)/$L$2,0)</f>
        <v>0</v>
      </c>
      <c r="M710" s="13">
        <f t="shared" si="131"/>
        <v>2.569829999897923</v>
      </c>
      <c r="N710" s="13">
        <f t="shared" ref="N710:N773" si="138">$M$2*M710</f>
        <v>0.13470167462001859</v>
      </c>
      <c r="O710" s="13">
        <f t="shared" ref="O710:O773" si="139">N710+G710</f>
        <v>0.13470167462001859</v>
      </c>
      <c r="Q710">
        <v>17.32503510771723</v>
      </c>
    </row>
    <row r="711" spans="1:17" x14ac:dyDescent="0.2">
      <c r="A711" s="14">
        <f t="shared" ref="A711:A774" si="140">EDATE(A710,1)</f>
        <v>43617</v>
      </c>
      <c r="B711" s="1">
        <f t="shared" si="132"/>
        <v>6</v>
      </c>
      <c r="F711" s="34">
        <v>13.41333333</v>
      </c>
      <c r="G711" s="13">
        <f t="shared" si="133"/>
        <v>0</v>
      </c>
      <c r="H711" s="13">
        <f t="shared" si="134"/>
        <v>13.41333333</v>
      </c>
      <c r="I711" s="16">
        <f t="shared" ref="I711:I774" si="141">H711+K710-L710</f>
        <v>13.415288234215524</v>
      </c>
      <c r="J711" s="13">
        <f t="shared" si="135"/>
        <v>13.374820023359259</v>
      </c>
      <c r="K711" s="13">
        <f t="shared" si="136"/>
        <v>4.0468210856264619E-2</v>
      </c>
      <c r="L711" s="13">
        <f t="shared" si="137"/>
        <v>0</v>
      </c>
      <c r="M711" s="13">
        <f t="shared" ref="M711:M774" si="142">L711+M710-N710</f>
        <v>2.4351283252779043</v>
      </c>
      <c r="N711" s="13">
        <f t="shared" si="138"/>
        <v>0.12764107483475726</v>
      </c>
      <c r="O711" s="13">
        <f t="shared" si="139"/>
        <v>0.12764107483475726</v>
      </c>
      <c r="Q711">
        <v>22.99643922583093</v>
      </c>
    </row>
    <row r="712" spans="1:17" x14ac:dyDescent="0.2">
      <c r="A712" s="14">
        <f t="shared" si="140"/>
        <v>43647</v>
      </c>
      <c r="B712" s="1">
        <f t="shared" si="132"/>
        <v>7</v>
      </c>
      <c r="F712" s="34">
        <v>171.81333330000001</v>
      </c>
      <c r="G712" s="13">
        <f t="shared" si="133"/>
        <v>2.2936389502960992</v>
      </c>
      <c r="H712" s="13">
        <f t="shared" si="134"/>
        <v>169.51969434970391</v>
      </c>
      <c r="I712" s="16">
        <f t="shared" si="141"/>
        <v>169.56016256056017</v>
      </c>
      <c r="J712" s="13">
        <f t="shared" si="135"/>
        <v>127.11344775434794</v>
      </c>
      <c r="K712" s="13">
        <f t="shared" si="136"/>
        <v>42.446714806212228</v>
      </c>
      <c r="L712" s="13">
        <f t="shared" si="137"/>
        <v>1.0747405052623307</v>
      </c>
      <c r="M712" s="13">
        <f t="shared" si="142"/>
        <v>3.3822277557054776</v>
      </c>
      <c r="N712" s="13">
        <f t="shared" si="138"/>
        <v>0.17728477862657516</v>
      </c>
      <c r="O712" s="13">
        <f t="shared" si="139"/>
        <v>2.4709237289226742</v>
      </c>
      <c r="Q712">
        <v>24.544162851976139</v>
      </c>
    </row>
    <row r="713" spans="1:17" ht="13.5" customHeight="1" thickBot="1" x14ac:dyDescent="0.25">
      <c r="A713" s="14">
        <f t="shared" si="140"/>
        <v>43678</v>
      </c>
      <c r="B713" s="3">
        <f t="shared" si="132"/>
        <v>8</v>
      </c>
      <c r="F713" s="34">
        <v>3.7266666669999999</v>
      </c>
      <c r="G713" s="13">
        <f t="shared" si="133"/>
        <v>0</v>
      </c>
      <c r="H713" s="13">
        <f t="shared" si="134"/>
        <v>3.7266666669999999</v>
      </c>
      <c r="I713" s="16">
        <f t="shared" si="141"/>
        <v>45.098640967949898</v>
      </c>
      <c r="J713" s="13">
        <f t="shared" si="135"/>
        <v>43.955875892860711</v>
      </c>
      <c r="K713" s="13">
        <f t="shared" si="136"/>
        <v>1.1427650750891871</v>
      </c>
      <c r="L713" s="13">
        <f t="shared" si="137"/>
        <v>0</v>
      </c>
      <c r="M713" s="13">
        <f t="shared" si="142"/>
        <v>3.2049429770789026</v>
      </c>
      <c r="N713" s="13">
        <f t="shared" si="138"/>
        <v>0.16799211858035129</v>
      </c>
      <c r="O713" s="13">
        <f t="shared" si="139"/>
        <v>0.16799211858035129</v>
      </c>
      <c r="Q713">
        <v>24.87176419354838</v>
      </c>
    </row>
    <row r="714" spans="1:17" x14ac:dyDescent="0.2">
      <c r="A714" s="14">
        <f t="shared" si="140"/>
        <v>43709</v>
      </c>
      <c r="B714" s="1">
        <f t="shared" si="132"/>
        <v>9</v>
      </c>
      <c r="F714" s="34">
        <v>21.326666670000002</v>
      </c>
      <c r="G714" s="13">
        <f t="shared" si="133"/>
        <v>0</v>
      </c>
      <c r="H714" s="13">
        <f t="shared" si="134"/>
        <v>21.326666670000002</v>
      </c>
      <c r="I714" s="16">
        <f t="shared" si="141"/>
        <v>22.469431745089189</v>
      </c>
      <c r="J714" s="13">
        <f t="shared" si="135"/>
        <v>22.298398894359401</v>
      </c>
      <c r="K714" s="13">
        <f t="shared" si="136"/>
        <v>0.17103285072978736</v>
      </c>
      <c r="L714" s="13">
        <f t="shared" si="137"/>
        <v>0</v>
      </c>
      <c r="M714" s="13">
        <f t="shared" si="142"/>
        <v>3.0369508584985514</v>
      </c>
      <c r="N714" s="13">
        <f t="shared" si="138"/>
        <v>0.15918654790188738</v>
      </c>
      <c r="O714" s="13">
        <f t="shared" si="139"/>
        <v>0.15918654790188738</v>
      </c>
      <c r="Q714">
        <v>23.701249180071859</v>
      </c>
    </row>
    <row r="715" spans="1:17" x14ac:dyDescent="0.2">
      <c r="A715" s="14">
        <f t="shared" si="140"/>
        <v>43739</v>
      </c>
      <c r="B715" s="1">
        <f t="shared" si="132"/>
        <v>10</v>
      </c>
      <c r="F715" s="34">
        <v>50.026666669999997</v>
      </c>
      <c r="G715" s="13">
        <f t="shared" si="133"/>
        <v>0</v>
      </c>
      <c r="H715" s="13">
        <f t="shared" si="134"/>
        <v>50.026666669999997</v>
      </c>
      <c r="I715" s="16">
        <f t="shared" si="141"/>
        <v>50.197699520729785</v>
      </c>
      <c r="J715" s="13">
        <f t="shared" si="135"/>
        <v>45.433624853527931</v>
      </c>
      <c r="K715" s="13">
        <f t="shared" si="136"/>
        <v>4.7640746672018537</v>
      </c>
      <c r="L715" s="13">
        <f t="shared" si="137"/>
        <v>0</v>
      </c>
      <c r="M715" s="13">
        <f t="shared" si="142"/>
        <v>2.8777643105966639</v>
      </c>
      <c r="N715" s="13">
        <f t="shared" si="138"/>
        <v>0.15084253503713921</v>
      </c>
      <c r="O715" s="13">
        <f t="shared" si="139"/>
        <v>0.15084253503713921</v>
      </c>
      <c r="Q715">
        <v>16.230220353432522</v>
      </c>
    </row>
    <row r="716" spans="1:17" x14ac:dyDescent="0.2">
      <c r="A716" s="14">
        <f t="shared" si="140"/>
        <v>43770</v>
      </c>
      <c r="B716" s="1">
        <f t="shared" si="132"/>
        <v>11</v>
      </c>
      <c r="F716" s="34">
        <v>82.653333329999995</v>
      </c>
      <c r="G716" s="13">
        <f t="shared" si="133"/>
        <v>0.51043895089609892</v>
      </c>
      <c r="H716" s="13">
        <f t="shared" si="134"/>
        <v>82.142894379103893</v>
      </c>
      <c r="I716" s="16">
        <f t="shared" si="141"/>
        <v>86.906969046305747</v>
      </c>
      <c r="J716" s="13">
        <f t="shared" si="135"/>
        <v>57.432740916109523</v>
      </c>
      <c r="K716" s="13">
        <f t="shared" si="136"/>
        <v>29.474228130196224</v>
      </c>
      <c r="L716" s="13">
        <f t="shared" si="137"/>
        <v>0.54569462753212428</v>
      </c>
      <c r="M716" s="13">
        <f t="shared" si="142"/>
        <v>3.2726164030916487</v>
      </c>
      <c r="N716" s="13">
        <f t="shared" si="138"/>
        <v>0.17153932746636824</v>
      </c>
      <c r="O716" s="13">
        <f t="shared" si="139"/>
        <v>0.68197827836246716</v>
      </c>
      <c r="Q716">
        <v>11.388227263482911</v>
      </c>
    </row>
    <row r="717" spans="1:17" x14ac:dyDescent="0.2">
      <c r="A717" s="14">
        <f t="shared" si="140"/>
        <v>43800</v>
      </c>
      <c r="B717" s="1">
        <f t="shared" si="132"/>
        <v>12</v>
      </c>
      <c r="F717" s="34">
        <v>9.5666666669999998</v>
      </c>
      <c r="G717" s="13">
        <f t="shared" si="133"/>
        <v>0</v>
      </c>
      <c r="H717" s="13">
        <f t="shared" si="134"/>
        <v>9.5666666669999998</v>
      </c>
      <c r="I717" s="16">
        <f t="shared" si="141"/>
        <v>38.495200169664102</v>
      </c>
      <c r="J717" s="13">
        <f t="shared" si="135"/>
        <v>34.874540343734473</v>
      </c>
      <c r="K717" s="13">
        <f t="shared" si="136"/>
        <v>3.6206598259296285</v>
      </c>
      <c r="L717" s="13">
        <f t="shared" si="137"/>
        <v>0</v>
      </c>
      <c r="M717" s="13">
        <f t="shared" si="142"/>
        <v>3.1010770756252803</v>
      </c>
      <c r="N717" s="13">
        <f t="shared" si="138"/>
        <v>0.16254782426427727</v>
      </c>
      <c r="O717" s="13">
        <f t="shared" si="139"/>
        <v>0.16254782426427727</v>
      </c>
      <c r="Q717">
        <v>12.472987424004369</v>
      </c>
    </row>
    <row r="718" spans="1:17" x14ac:dyDescent="0.2">
      <c r="A718" s="14">
        <f t="shared" si="140"/>
        <v>43831</v>
      </c>
      <c r="B718" s="1">
        <f t="shared" si="132"/>
        <v>1</v>
      </c>
      <c r="F718" s="34">
        <v>40.833333330000002</v>
      </c>
      <c r="G718" s="13">
        <f t="shared" si="133"/>
        <v>0</v>
      </c>
      <c r="H718" s="13">
        <f t="shared" si="134"/>
        <v>40.833333330000002</v>
      </c>
      <c r="I718" s="16">
        <f t="shared" si="141"/>
        <v>44.453993155929631</v>
      </c>
      <c r="J718" s="13">
        <f t="shared" si="135"/>
        <v>37.862761293965129</v>
      </c>
      <c r="K718" s="13">
        <f t="shared" si="136"/>
        <v>6.5912318619645021</v>
      </c>
      <c r="L718" s="13">
        <f t="shared" si="137"/>
        <v>0</v>
      </c>
      <c r="M718" s="13">
        <f t="shared" si="142"/>
        <v>2.9385292513610031</v>
      </c>
      <c r="N718" s="13">
        <f t="shared" si="138"/>
        <v>0.15402762482108129</v>
      </c>
      <c r="O718" s="13">
        <f t="shared" si="139"/>
        <v>0.15402762482108129</v>
      </c>
      <c r="Q718">
        <v>10.53535142258065</v>
      </c>
    </row>
    <row r="719" spans="1:17" x14ac:dyDescent="0.2">
      <c r="A719" s="14">
        <f t="shared" si="140"/>
        <v>43862</v>
      </c>
      <c r="B719" s="1">
        <f t="shared" si="132"/>
        <v>2</v>
      </c>
      <c r="F719" s="34">
        <v>15.50666667</v>
      </c>
      <c r="G719" s="13">
        <f t="shared" si="133"/>
        <v>0</v>
      </c>
      <c r="H719" s="13">
        <f t="shared" si="134"/>
        <v>15.50666667</v>
      </c>
      <c r="I719" s="16">
        <f t="shared" si="141"/>
        <v>22.097898531964503</v>
      </c>
      <c r="J719" s="13">
        <f t="shared" si="135"/>
        <v>21.48060243785628</v>
      </c>
      <c r="K719" s="13">
        <f t="shared" si="136"/>
        <v>0.61729609410822306</v>
      </c>
      <c r="L719" s="13">
        <f t="shared" si="137"/>
        <v>0</v>
      </c>
      <c r="M719" s="13">
        <f t="shared" si="142"/>
        <v>2.7845016265399218</v>
      </c>
      <c r="N719" s="13">
        <f t="shared" si="138"/>
        <v>0.14595402501021143</v>
      </c>
      <c r="O719" s="13">
        <f t="shared" si="139"/>
        <v>0.14595402501021143</v>
      </c>
      <c r="Q719">
        <v>14.00734906677933</v>
      </c>
    </row>
    <row r="720" spans="1:17" x14ac:dyDescent="0.2">
      <c r="A720" s="14">
        <f t="shared" si="140"/>
        <v>43891</v>
      </c>
      <c r="B720" s="1">
        <f t="shared" si="132"/>
        <v>3</v>
      </c>
      <c r="F720" s="34">
        <v>17.48</v>
      </c>
      <c r="G720" s="13">
        <f t="shared" si="133"/>
        <v>0</v>
      </c>
      <c r="H720" s="13">
        <f t="shared" si="134"/>
        <v>17.48</v>
      </c>
      <c r="I720" s="16">
        <f t="shared" si="141"/>
        <v>18.097296094108223</v>
      </c>
      <c r="J720" s="13">
        <f t="shared" si="135"/>
        <v>17.734487236950887</v>
      </c>
      <c r="K720" s="13">
        <f t="shared" si="136"/>
        <v>0.36280885715733646</v>
      </c>
      <c r="L720" s="13">
        <f t="shared" si="137"/>
        <v>0</v>
      </c>
      <c r="M720" s="13">
        <f t="shared" si="142"/>
        <v>2.6385476015297105</v>
      </c>
      <c r="N720" s="13">
        <f t="shared" si="138"/>
        <v>0.13830361561068363</v>
      </c>
      <c r="O720" s="13">
        <f t="shared" si="139"/>
        <v>0.13830361561068363</v>
      </c>
      <c r="Q720">
        <v>13.60502680971172</v>
      </c>
    </row>
    <row r="721" spans="1:17" x14ac:dyDescent="0.2">
      <c r="A721" s="14">
        <f t="shared" si="140"/>
        <v>43922</v>
      </c>
      <c r="B721" s="1">
        <f t="shared" si="132"/>
        <v>4</v>
      </c>
      <c r="F721" s="34">
        <v>15.106666669999999</v>
      </c>
      <c r="G721" s="13">
        <f t="shared" si="133"/>
        <v>0</v>
      </c>
      <c r="H721" s="13">
        <f t="shared" si="134"/>
        <v>15.106666669999999</v>
      </c>
      <c r="I721" s="16">
        <f t="shared" si="141"/>
        <v>15.469475527157336</v>
      </c>
      <c r="J721" s="13">
        <f t="shared" si="135"/>
        <v>15.266152999978765</v>
      </c>
      <c r="K721" s="13">
        <f t="shared" si="136"/>
        <v>0.20332252717857102</v>
      </c>
      <c r="L721" s="13">
        <f t="shared" si="137"/>
        <v>0</v>
      </c>
      <c r="M721" s="13">
        <f t="shared" si="142"/>
        <v>2.5002439859190266</v>
      </c>
      <c r="N721" s="13">
        <f t="shared" si="138"/>
        <v>0.13105421443258919</v>
      </c>
      <c r="O721" s="13">
        <f t="shared" si="139"/>
        <v>0.13105421443258919</v>
      </c>
      <c r="Q721">
        <v>14.46553021773761</v>
      </c>
    </row>
    <row r="722" spans="1:17" x14ac:dyDescent="0.2">
      <c r="A722" s="14">
        <f t="shared" si="140"/>
        <v>43952</v>
      </c>
      <c r="B722" s="1">
        <f t="shared" si="132"/>
        <v>5</v>
      </c>
      <c r="F722" s="34">
        <v>2.6866666669999999</v>
      </c>
      <c r="G722" s="13">
        <f t="shared" si="133"/>
        <v>0</v>
      </c>
      <c r="H722" s="13">
        <f t="shared" si="134"/>
        <v>2.6866666669999999</v>
      </c>
      <c r="I722" s="16">
        <f t="shared" si="141"/>
        <v>2.8899891941785709</v>
      </c>
      <c r="J722" s="13">
        <f t="shared" si="135"/>
        <v>2.889223969681467</v>
      </c>
      <c r="K722" s="13">
        <f t="shared" si="136"/>
        <v>7.6522449710392237E-4</v>
      </c>
      <c r="L722" s="13">
        <f t="shared" si="137"/>
        <v>0</v>
      </c>
      <c r="M722" s="13">
        <f t="shared" si="142"/>
        <v>2.3691897714864374</v>
      </c>
      <c r="N722" s="13">
        <f t="shared" si="138"/>
        <v>0.12418480200033415</v>
      </c>
      <c r="O722" s="13">
        <f t="shared" si="139"/>
        <v>0.12418480200033415</v>
      </c>
      <c r="Q722">
        <v>18.51906081076249</v>
      </c>
    </row>
    <row r="723" spans="1:17" x14ac:dyDescent="0.2">
      <c r="A723" s="14">
        <f t="shared" si="140"/>
        <v>43983</v>
      </c>
      <c r="B723" s="1">
        <f t="shared" si="132"/>
        <v>6</v>
      </c>
      <c r="F723" s="34">
        <v>19.399999999999999</v>
      </c>
      <c r="G723" s="13">
        <f t="shared" si="133"/>
        <v>0</v>
      </c>
      <c r="H723" s="13">
        <f t="shared" si="134"/>
        <v>19.399999999999999</v>
      </c>
      <c r="I723" s="16">
        <f t="shared" si="141"/>
        <v>19.400765224497103</v>
      </c>
      <c r="J723" s="13">
        <f t="shared" si="135"/>
        <v>19.274697778656819</v>
      </c>
      <c r="K723" s="13">
        <f t="shared" si="136"/>
        <v>0.12606744584028462</v>
      </c>
      <c r="L723" s="13">
        <f t="shared" si="137"/>
        <v>0</v>
      </c>
      <c r="M723" s="13">
        <f t="shared" si="142"/>
        <v>2.2450049694861032</v>
      </c>
      <c r="N723" s="13">
        <f t="shared" si="138"/>
        <v>0.1176754606071428</v>
      </c>
      <c r="O723" s="13">
        <f t="shared" si="139"/>
        <v>0.1176754606071428</v>
      </c>
      <c r="Q723">
        <v>22.749232135394571</v>
      </c>
    </row>
    <row r="724" spans="1:17" x14ac:dyDescent="0.2">
      <c r="A724" s="14">
        <f t="shared" si="140"/>
        <v>44013</v>
      </c>
      <c r="B724" s="1">
        <f t="shared" si="132"/>
        <v>7</v>
      </c>
      <c r="F724" s="34">
        <v>9.9733333329999994</v>
      </c>
      <c r="G724" s="13">
        <f t="shared" si="133"/>
        <v>0</v>
      </c>
      <c r="H724" s="13">
        <f t="shared" si="134"/>
        <v>9.9733333329999994</v>
      </c>
      <c r="I724" s="16">
        <f t="shared" si="141"/>
        <v>10.099400778840284</v>
      </c>
      <c r="J724" s="13">
        <f t="shared" si="135"/>
        <v>10.085311989944197</v>
      </c>
      <c r="K724" s="13">
        <f t="shared" si="136"/>
        <v>1.4088788896087223E-2</v>
      </c>
      <c r="L724" s="13">
        <f t="shared" si="137"/>
        <v>0</v>
      </c>
      <c r="M724" s="13">
        <f t="shared" si="142"/>
        <v>2.1273295088789603</v>
      </c>
      <c r="N724" s="13">
        <f t="shared" si="138"/>
        <v>0.11150731656411512</v>
      </c>
      <c r="O724" s="13">
        <f t="shared" si="139"/>
        <v>0.11150731656411512</v>
      </c>
      <c r="Q724">
        <v>24.464442446623931</v>
      </c>
    </row>
    <row r="725" spans="1:17" ht="13.5" customHeight="1" thickBot="1" x14ac:dyDescent="0.25">
      <c r="A725" s="14">
        <f t="shared" si="140"/>
        <v>44044</v>
      </c>
      <c r="B725" s="3">
        <f t="shared" si="132"/>
        <v>8</v>
      </c>
      <c r="F725" s="34">
        <v>73.77333333</v>
      </c>
      <c r="G725" s="13">
        <f t="shared" si="133"/>
        <v>0.332838950896099</v>
      </c>
      <c r="H725" s="13">
        <f t="shared" si="134"/>
        <v>73.440494379103896</v>
      </c>
      <c r="I725" s="16">
        <f t="shared" si="141"/>
        <v>73.454583167999985</v>
      </c>
      <c r="J725" s="13">
        <f t="shared" si="135"/>
        <v>68.975590974745771</v>
      </c>
      <c r="K725" s="13">
        <f t="shared" si="136"/>
        <v>4.4789921932542143</v>
      </c>
      <c r="L725" s="13">
        <f t="shared" si="137"/>
        <v>0</v>
      </c>
      <c r="M725" s="13">
        <f t="shared" si="142"/>
        <v>2.0158221923148454</v>
      </c>
      <c r="N725" s="13">
        <f t="shared" si="138"/>
        <v>0.10566248547639048</v>
      </c>
      <c r="O725" s="13">
        <f t="shared" si="139"/>
        <v>0.43850143637248951</v>
      </c>
      <c r="Q725">
        <v>25.167884193548389</v>
      </c>
    </row>
    <row r="726" spans="1:17" x14ac:dyDescent="0.2">
      <c r="A726" s="14">
        <f t="shared" si="140"/>
        <v>44075</v>
      </c>
      <c r="B726" s="1">
        <f t="shared" si="132"/>
        <v>9</v>
      </c>
      <c r="F726" s="34">
        <v>25.873333330000001</v>
      </c>
      <c r="G726" s="13">
        <f t="shared" si="133"/>
        <v>0</v>
      </c>
      <c r="H726" s="13">
        <f t="shared" si="134"/>
        <v>25.873333330000001</v>
      </c>
      <c r="I726" s="16">
        <f t="shared" si="141"/>
        <v>30.352325523254216</v>
      </c>
      <c r="J726" s="13">
        <f t="shared" si="135"/>
        <v>29.893626782573055</v>
      </c>
      <c r="K726" s="13">
        <f t="shared" si="136"/>
        <v>0.4586987406811609</v>
      </c>
      <c r="L726" s="13">
        <f t="shared" si="137"/>
        <v>0</v>
      </c>
      <c r="M726" s="13">
        <f t="shared" si="142"/>
        <v>1.9101597068384548</v>
      </c>
      <c r="N726" s="13">
        <f t="shared" si="138"/>
        <v>0.10012402038774705</v>
      </c>
      <c r="O726" s="13">
        <f t="shared" si="139"/>
        <v>0.10012402038774705</v>
      </c>
      <c r="Q726">
        <v>23.019324275310399</v>
      </c>
    </row>
    <row r="727" spans="1:17" x14ac:dyDescent="0.2">
      <c r="A727" s="14">
        <f t="shared" si="140"/>
        <v>44105</v>
      </c>
      <c r="B727" s="1">
        <f t="shared" si="132"/>
        <v>10</v>
      </c>
      <c r="F727" s="34">
        <v>0.32</v>
      </c>
      <c r="G727" s="13">
        <f t="shared" si="133"/>
        <v>0</v>
      </c>
      <c r="H727" s="13">
        <f t="shared" si="134"/>
        <v>0.32</v>
      </c>
      <c r="I727" s="16">
        <f t="shared" si="141"/>
        <v>0.77869874068116096</v>
      </c>
      <c r="J727" s="13">
        <f t="shared" si="135"/>
        <v>0.77868461481211371</v>
      </c>
      <c r="K727" s="13">
        <f t="shared" si="136"/>
        <v>1.4125869047254547E-5</v>
      </c>
      <c r="L727" s="13">
        <f t="shared" si="137"/>
        <v>0</v>
      </c>
      <c r="M727" s="13">
        <f t="shared" si="142"/>
        <v>1.8100356864507077</v>
      </c>
      <c r="N727" s="13">
        <f t="shared" si="138"/>
        <v>9.4875862643283737E-2</v>
      </c>
      <c r="O727" s="13">
        <f t="shared" si="139"/>
        <v>9.4875862643283737E-2</v>
      </c>
      <c r="Q727">
        <v>18.931519242112461</v>
      </c>
    </row>
    <row r="728" spans="1:17" x14ac:dyDescent="0.2">
      <c r="A728" s="14">
        <f t="shared" si="140"/>
        <v>44136</v>
      </c>
      <c r="B728" s="1">
        <f t="shared" si="132"/>
        <v>11</v>
      </c>
      <c r="F728" s="34">
        <v>4.3666666669999996</v>
      </c>
      <c r="G728" s="13">
        <f t="shared" si="133"/>
        <v>0</v>
      </c>
      <c r="H728" s="13">
        <f t="shared" si="134"/>
        <v>4.3666666669999996</v>
      </c>
      <c r="I728" s="16">
        <f t="shared" si="141"/>
        <v>4.3666807928690465</v>
      </c>
      <c r="J728" s="13">
        <f t="shared" si="135"/>
        <v>4.3622807318053045</v>
      </c>
      <c r="K728" s="13">
        <f t="shared" si="136"/>
        <v>4.4000610637420223E-3</v>
      </c>
      <c r="L728" s="13">
        <f t="shared" si="137"/>
        <v>0</v>
      </c>
      <c r="M728" s="13">
        <f t="shared" si="142"/>
        <v>1.7151598238074239</v>
      </c>
      <c r="N728" s="13">
        <f t="shared" si="138"/>
        <v>8.9902795327711574E-2</v>
      </c>
      <c r="O728" s="13">
        <f t="shared" si="139"/>
        <v>8.9902795327711574E-2</v>
      </c>
      <c r="Q728">
        <v>14.875333366507521</v>
      </c>
    </row>
    <row r="729" spans="1:17" x14ac:dyDescent="0.2">
      <c r="A729" s="14">
        <f t="shared" si="140"/>
        <v>44166</v>
      </c>
      <c r="B729" s="1">
        <f t="shared" si="132"/>
        <v>12</v>
      </c>
      <c r="F729" s="34">
        <v>12.25333333</v>
      </c>
      <c r="G729" s="13">
        <f t="shared" si="133"/>
        <v>0</v>
      </c>
      <c r="H729" s="13">
        <f t="shared" si="134"/>
        <v>12.25333333</v>
      </c>
      <c r="I729" s="16">
        <f t="shared" si="141"/>
        <v>12.257733391063741</v>
      </c>
      <c r="J729" s="13">
        <f t="shared" si="135"/>
        <v>12.127699496257273</v>
      </c>
      <c r="K729" s="13">
        <f t="shared" si="136"/>
        <v>0.1300338948064681</v>
      </c>
      <c r="L729" s="13">
        <f t="shared" si="137"/>
        <v>0</v>
      </c>
      <c r="M729" s="13">
        <f t="shared" si="142"/>
        <v>1.6252570284797123</v>
      </c>
      <c r="N729" s="13">
        <f t="shared" si="138"/>
        <v>8.5190399144250195E-2</v>
      </c>
      <c r="O729" s="13">
        <f t="shared" si="139"/>
        <v>8.5190399144250195E-2</v>
      </c>
      <c r="Q729">
        <v>12.66975212258065</v>
      </c>
    </row>
    <row r="730" spans="1:17" x14ac:dyDescent="0.2">
      <c r="A730" s="14">
        <f t="shared" si="140"/>
        <v>44197</v>
      </c>
      <c r="B730" s="1">
        <f t="shared" si="132"/>
        <v>1</v>
      </c>
      <c r="F730" s="34">
        <v>85.313333330000006</v>
      </c>
      <c r="G730" s="13">
        <f t="shared" si="133"/>
        <v>0.56363895089609917</v>
      </c>
      <c r="H730" s="13">
        <f t="shared" si="134"/>
        <v>84.7496943791039</v>
      </c>
      <c r="I730" s="16">
        <f t="shared" si="141"/>
        <v>84.879728273910374</v>
      </c>
      <c r="J730" s="13">
        <f t="shared" si="135"/>
        <v>55.837142896496438</v>
      </c>
      <c r="K730" s="13">
        <f t="shared" si="136"/>
        <v>29.042585377413936</v>
      </c>
      <c r="L730" s="13">
        <f t="shared" si="137"/>
        <v>0.52809130869936827</v>
      </c>
      <c r="M730" s="13">
        <f t="shared" si="142"/>
        <v>2.0681579380348305</v>
      </c>
      <c r="N730" s="13">
        <f t="shared" si="138"/>
        <v>0.10840574576646783</v>
      </c>
      <c r="O730" s="13">
        <f t="shared" si="139"/>
        <v>0.67204469666256705</v>
      </c>
      <c r="Q730">
        <v>10.9177053409881</v>
      </c>
    </row>
    <row r="731" spans="1:17" x14ac:dyDescent="0.2">
      <c r="A731" s="14">
        <f t="shared" si="140"/>
        <v>44228</v>
      </c>
      <c r="B731" s="1">
        <f t="shared" si="132"/>
        <v>2</v>
      </c>
      <c r="F731" s="34">
        <v>59.34</v>
      </c>
      <c r="G731" s="13">
        <f t="shared" si="133"/>
        <v>4.4172284296099068E-2</v>
      </c>
      <c r="H731" s="13">
        <f t="shared" si="134"/>
        <v>59.295827715703908</v>
      </c>
      <c r="I731" s="16">
        <f t="shared" si="141"/>
        <v>87.810321784418477</v>
      </c>
      <c r="J731" s="13">
        <f t="shared" si="135"/>
        <v>60.194318686069181</v>
      </c>
      <c r="K731" s="13">
        <f t="shared" si="136"/>
        <v>27.616003098349296</v>
      </c>
      <c r="L731" s="13">
        <f t="shared" si="137"/>
        <v>0.46991221838066499</v>
      </c>
      <c r="M731" s="13">
        <f t="shared" si="142"/>
        <v>2.4296644106490275</v>
      </c>
      <c r="N731" s="13">
        <f t="shared" si="138"/>
        <v>0.12735467516998575</v>
      </c>
      <c r="O731" s="13">
        <f t="shared" si="139"/>
        <v>0.17152695946608482</v>
      </c>
      <c r="Q731">
        <v>12.52768584208791</v>
      </c>
    </row>
    <row r="732" spans="1:17" x14ac:dyDescent="0.2">
      <c r="A732" s="14">
        <f t="shared" si="140"/>
        <v>44256</v>
      </c>
      <c r="B732" s="1">
        <f t="shared" si="132"/>
        <v>3</v>
      </c>
      <c r="F732" s="34">
        <v>49.68</v>
      </c>
      <c r="G732" s="13">
        <f t="shared" si="133"/>
        <v>0</v>
      </c>
      <c r="H732" s="13">
        <f t="shared" si="134"/>
        <v>49.68</v>
      </c>
      <c r="I732" s="16">
        <f t="shared" si="141"/>
        <v>76.826090879968632</v>
      </c>
      <c r="J732" s="13">
        <f t="shared" si="135"/>
        <v>57.251426437070791</v>
      </c>
      <c r="K732" s="13">
        <f t="shared" si="136"/>
        <v>19.574664442897841</v>
      </c>
      <c r="L732" s="13">
        <f t="shared" si="137"/>
        <v>0.14196915138453242</v>
      </c>
      <c r="M732" s="13">
        <f t="shared" si="142"/>
        <v>2.4442788868635743</v>
      </c>
      <c r="N732" s="13">
        <f t="shared" si="138"/>
        <v>0.12812071588858273</v>
      </c>
      <c r="O732" s="13">
        <f t="shared" si="139"/>
        <v>0.12812071588858273</v>
      </c>
      <c r="Q732">
        <v>13.079360196772241</v>
      </c>
    </row>
    <row r="733" spans="1:17" x14ac:dyDescent="0.2">
      <c r="A733" s="14">
        <f t="shared" si="140"/>
        <v>44287</v>
      </c>
      <c r="B733" s="1">
        <f t="shared" si="132"/>
        <v>4</v>
      </c>
      <c r="F733" s="34">
        <v>45.006666670000001</v>
      </c>
      <c r="G733" s="13">
        <f t="shared" si="133"/>
        <v>0</v>
      </c>
      <c r="H733" s="13">
        <f t="shared" si="134"/>
        <v>45.006666670000001</v>
      </c>
      <c r="I733" s="16">
        <f t="shared" si="141"/>
        <v>64.439361961513313</v>
      </c>
      <c r="J733" s="13">
        <f t="shared" si="135"/>
        <v>54.174327164116804</v>
      </c>
      <c r="K733" s="13">
        <f t="shared" si="136"/>
        <v>10.26503479739651</v>
      </c>
      <c r="L733" s="13">
        <f t="shared" si="137"/>
        <v>0</v>
      </c>
      <c r="M733" s="13">
        <f t="shared" si="142"/>
        <v>2.3161581709749917</v>
      </c>
      <c r="N733" s="13">
        <f t="shared" si="138"/>
        <v>0.12140506738872352</v>
      </c>
      <c r="O733" s="13">
        <f t="shared" si="139"/>
        <v>0.12140506738872352</v>
      </c>
      <c r="Q733">
        <v>15.28987594649827</v>
      </c>
    </row>
    <row r="734" spans="1:17" x14ac:dyDescent="0.2">
      <c r="A734" s="14">
        <f t="shared" si="140"/>
        <v>44317</v>
      </c>
      <c r="B734" s="1">
        <f t="shared" si="132"/>
        <v>5</v>
      </c>
      <c r="F734" s="34">
        <v>0.5</v>
      </c>
      <c r="G734" s="13">
        <f t="shared" si="133"/>
        <v>0</v>
      </c>
      <c r="H734" s="13">
        <f t="shared" si="134"/>
        <v>0.5</v>
      </c>
      <c r="I734" s="16">
        <f t="shared" si="141"/>
        <v>10.76503479739651</v>
      </c>
      <c r="J734" s="13">
        <f t="shared" si="135"/>
        <v>10.737604063055917</v>
      </c>
      <c r="K734" s="13">
        <f t="shared" si="136"/>
        <v>2.7430734340592622E-2</v>
      </c>
      <c r="L734" s="13">
        <f t="shared" si="137"/>
        <v>0</v>
      </c>
      <c r="M734" s="13">
        <f t="shared" si="142"/>
        <v>2.194753103586268</v>
      </c>
      <c r="N734" s="13">
        <f t="shared" si="138"/>
        <v>0.11504143014996965</v>
      </c>
      <c r="O734" s="13">
        <f t="shared" si="139"/>
        <v>0.11504143014996965</v>
      </c>
      <c r="Q734">
        <v>21.07863780074576</v>
      </c>
    </row>
    <row r="735" spans="1:17" x14ac:dyDescent="0.2">
      <c r="A735" s="14">
        <f t="shared" si="140"/>
        <v>44348</v>
      </c>
      <c r="B735" s="1">
        <f t="shared" si="132"/>
        <v>6</v>
      </c>
      <c r="F735" s="34">
        <v>6.7733333330000001</v>
      </c>
      <c r="G735" s="13">
        <f t="shared" si="133"/>
        <v>0</v>
      </c>
      <c r="H735" s="13">
        <f t="shared" si="134"/>
        <v>6.7733333330000001</v>
      </c>
      <c r="I735" s="16">
        <f t="shared" si="141"/>
        <v>6.8007640673405927</v>
      </c>
      <c r="J735" s="13">
        <f t="shared" si="135"/>
        <v>6.7918597327747783</v>
      </c>
      <c r="K735" s="13">
        <f t="shared" si="136"/>
        <v>8.9043345658144091E-3</v>
      </c>
      <c r="L735" s="13">
        <f t="shared" si="137"/>
        <v>0</v>
      </c>
      <c r="M735" s="13">
        <f t="shared" si="142"/>
        <v>2.0797116734362984</v>
      </c>
      <c r="N735" s="13">
        <f t="shared" si="138"/>
        <v>0.10901135294933835</v>
      </c>
      <c r="O735" s="13">
        <f t="shared" si="139"/>
        <v>0.10901135294933835</v>
      </c>
      <c r="Q735">
        <v>19.30770524724689</v>
      </c>
    </row>
    <row r="736" spans="1:17" x14ac:dyDescent="0.2">
      <c r="A736" s="14">
        <f t="shared" si="140"/>
        <v>44378</v>
      </c>
      <c r="B736" s="1">
        <f t="shared" si="132"/>
        <v>7</v>
      </c>
      <c r="F736" s="34">
        <v>27.473333329999999</v>
      </c>
      <c r="G736" s="13">
        <f t="shared" si="133"/>
        <v>0</v>
      </c>
      <c r="H736" s="13">
        <f t="shared" si="134"/>
        <v>27.473333329999999</v>
      </c>
      <c r="I736" s="16">
        <f t="shared" si="141"/>
        <v>27.482237664565815</v>
      </c>
      <c r="J736" s="13">
        <f t="shared" si="135"/>
        <v>27.169414598533628</v>
      </c>
      <c r="K736" s="13">
        <f t="shared" si="136"/>
        <v>0.31282306603218757</v>
      </c>
      <c r="L736" s="13">
        <f t="shared" si="137"/>
        <v>0</v>
      </c>
      <c r="M736" s="13">
        <f t="shared" si="142"/>
        <v>1.97070032048696</v>
      </c>
      <c r="N736" s="13">
        <f t="shared" si="138"/>
        <v>0.10329735171367177</v>
      </c>
      <c r="O736" s="13">
        <f t="shared" si="139"/>
        <v>0.10329735171367177</v>
      </c>
      <c r="Q736">
        <v>23.663106772162639</v>
      </c>
    </row>
    <row r="737" spans="1:17" ht="13.5" customHeight="1" thickBot="1" x14ac:dyDescent="0.25">
      <c r="A737" s="14">
        <f t="shared" si="140"/>
        <v>44409</v>
      </c>
      <c r="B737" s="3">
        <f t="shared" si="132"/>
        <v>8</v>
      </c>
      <c r="F737" s="34">
        <v>0.46666666699999998</v>
      </c>
      <c r="G737" s="13">
        <f t="shared" si="133"/>
        <v>0</v>
      </c>
      <c r="H737" s="13">
        <f t="shared" si="134"/>
        <v>0.46666666699999998</v>
      </c>
      <c r="I737" s="16">
        <f t="shared" si="141"/>
        <v>0.77948973303218749</v>
      </c>
      <c r="J737" s="13">
        <f t="shared" si="135"/>
        <v>0.77948346842295102</v>
      </c>
      <c r="K737" s="13">
        <f t="shared" si="136"/>
        <v>6.2646092364726513E-6</v>
      </c>
      <c r="L737" s="13">
        <f t="shared" si="137"/>
        <v>0</v>
      </c>
      <c r="M737" s="13">
        <f t="shared" si="142"/>
        <v>1.8674029687732883</v>
      </c>
      <c r="N737" s="13">
        <f t="shared" si="138"/>
        <v>9.7882858824960325E-2</v>
      </c>
      <c r="O737" s="13">
        <f t="shared" si="139"/>
        <v>9.7882858824960325E-2</v>
      </c>
      <c r="Q737">
        <v>24.719014193548389</v>
      </c>
    </row>
    <row r="738" spans="1:17" x14ac:dyDescent="0.2">
      <c r="A738" s="14">
        <f t="shared" si="140"/>
        <v>44440</v>
      </c>
      <c r="B738" s="1">
        <f t="shared" si="132"/>
        <v>9</v>
      </c>
      <c r="F738" s="34">
        <v>1.586666667</v>
      </c>
      <c r="G738" s="13">
        <f t="shared" si="133"/>
        <v>0</v>
      </c>
      <c r="H738" s="13">
        <f t="shared" si="134"/>
        <v>1.586666667</v>
      </c>
      <c r="I738" s="16">
        <f t="shared" si="141"/>
        <v>1.5866729316092365</v>
      </c>
      <c r="J738" s="13">
        <f t="shared" si="135"/>
        <v>1.5866112124406833</v>
      </c>
      <c r="K738" s="13">
        <f t="shared" si="136"/>
        <v>6.1719168553242554E-5</v>
      </c>
      <c r="L738" s="13">
        <f t="shared" si="137"/>
        <v>0</v>
      </c>
      <c r="M738" s="13">
        <f t="shared" si="142"/>
        <v>1.769520109948328</v>
      </c>
      <c r="N738" s="13">
        <f t="shared" si="138"/>
        <v>9.2752175082907062E-2</v>
      </c>
      <c r="O738" s="13">
        <f t="shared" si="139"/>
        <v>9.2752175082907062E-2</v>
      </c>
      <c r="Q738">
        <v>23.607696731920811</v>
      </c>
    </row>
    <row r="739" spans="1:17" x14ac:dyDescent="0.2">
      <c r="A739" s="14">
        <f t="shared" si="140"/>
        <v>44470</v>
      </c>
      <c r="B739" s="1">
        <f t="shared" si="132"/>
        <v>10</v>
      </c>
      <c r="F739" s="34">
        <v>3.786666667</v>
      </c>
      <c r="G739" s="13">
        <f t="shared" si="133"/>
        <v>0</v>
      </c>
      <c r="H739" s="13">
        <f t="shared" si="134"/>
        <v>3.786666667</v>
      </c>
      <c r="I739" s="16">
        <f t="shared" si="141"/>
        <v>3.7867283861685532</v>
      </c>
      <c r="J739" s="13">
        <f t="shared" si="135"/>
        <v>3.7850575985813792</v>
      </c>
      <c r="K739" s="13">
        <f t="shared" si="136"/>
        <v>1.670787587173983E-3</v>
      </c>
      <c r="L739" s="13">
        <f t="shared" si="137"/>
        <v>0</v>
      </c>
      <c r="M739" s="13">
        <f t="shared" si="142"/>
        <v>1.676767934865421</v>
      </c>
      <c r="N739" s="13">
        <f t="shared" si="138"/>
        <v>8.7890424185449637E-2</v>
      </c>
      <c r="O739" s="13">
        <f t="shared" si="139"/>
        <v>8.7890424185449637E-2</v>
      </c>
      <c r="Q739">
        <v>18.728242540337359</v>
      </c>
    </row>
    <row r="740" spans="1:17" x14ac:dyDescent="0.2">
      <c r="A740" s="14">
        <f t="shared" si="140"/>
        <v>44501</v>
      </c>
      <c r="B740" s="1">
        <f t="shared" si="132"/>
        <v>11</v>
      </c>
      <c r="F740" s="34">
        <v>2.64</v>
      </c>
      <c r="G740" s="13">
        <f t="shared" si="133"/>
        <v>0</v>
      </c>
      <c r="H740" s="13">
        <f t="shared" si="134"/>
        <v>2.64</v>
      </c>
      <c r="I740" s="16">
        <f t="shared" si="141"/>
        <v>2.6416707875871741</v>
      </c>
      <c r="J740" s="13">
        <f t="shared" si="135"/>
        <v>2.6407381718934015</v>
      </c>
      <c r="K740" s="13">
        <f t="shared" si="136"/>
        <v>9.3261569377256492E-4</v>
      </c>
      <c r="L740" s="13">
        <f t="shared" si="137"/>
        <v>0</v>
      </c>
      <c r="M740" s="13">
        <f t="shared" si="142"/>
        <v>1.5888775106799713</v>
      </c>
      <c r="N740" s="13">
        <f t="shared" si="138"/>
        <v>8.3283509595257252E-2</v>
      </c>
      <c r="O740" s="13">
        <f t="shared" si="139"/>
        <v>8.3283509595257252E-2</v>
      </c>
      <c r="Q740">
        <v>15.19543911725631</v>
      </c>
    </row>
    <row r="741" spans="1:17" x14ac:dyDescent="0.2">
      <c r="A741" s="14">
        <f t="shared" si="140"/>
        <v>44531</v>
      </c>
      <c r="B741" s="1">
        <f t="shared" si="132"/>
        <v>12</v>
      </c>
      <c r="F741" s="34">
        <v>54.186666670000001</v>
      </c>
      <c r="G741" s="13">
        <f t="shared" si="133"/>
        <v>0</v>
      </c>
      <c r="H741" s="13">
        <f t="shared" si="134"/>
        <v>54.186666670000001</v>
      </c>
      <c r="I741" s="16">
        <f t="shared" si="141"/>
        <v>54.187599285693771</v>
      </c>
      <c r="J741" s="13">
        <f t="shared" si="135"/>
        <v>48.339715488336346</v>
      </c>
      <c r="K741" s="13">
        <f t="shared" si="136"/>
        <v>5.8478837973574258</v>
      </c>
      <c r="L741" s="13">
        <f t="shared" si="137"/>
        <v>0</v>
      </c>
      <c r="M741" s="13">
        <f t="shared" si="142"/>
        <v>1.505594001084714</v>
      </c>
      <c r="N741" s="13">
        <f t="shared" si="138"/>
        <v>7.8918073667137809E-2</v>
      </c>
      <c r="O741" s="13">
        <f t="shared" si="139"/>
        <v>7.8918073667137809E-2</v>
      </c>
      <c r="Q741">
        <v>16.247056126056929</v>
      </c>
    </row>
    <row r="742" spans="1:17" x14ac:dyDescent="0.2">
      <c r="A742" s="14">
        <f t="shared" si="140"/>
        <v>44562</v>
      </c>
      <c r="B742" s="1">
        <f t="shared" ref="B742:B805" si="143">B730</f>
        <v>1</v>
      </c>
      <c r="F742" s="34">
        <v>20.91333333</v>
      </c>
      <c r="G742" s="13">
        <f t="shared" si="133"/>
        <v>0</v>
      </c>
      <c r="H742" s="13">
        <f t="shared" si="134"/>
        <v>20.91333333</v>
      </c>
      <c r="I742" s="16">
        <f t="shared" si="141"/>
        <v>26.761217127357426</v>
      </c>
      <c r="J742" s="13">
        <f t="shared" si="135"/>
        <v>25.764116909175417</v>
      </c>
      <c r="K742" s="13">
        <f t="shared" si="136"/>
        <v>0.997100218182009</v>
      </c>
      <c r="L742" s="13">
        <f t="shared" si="137"/>
        <v>0</v>
      </c>
      <c r="M742" s="13">
        <f t="shared" si="142"/>
        <v>1.4266759274175762</v>
      </c>
      <c r="N742" s="13">
        <f t="shared" si="138"/>
        <v>7.478145891784635E-2</v>
      </c>
      <c r="O742" s="13">
        <f t="shared" si="139"/>
        <v>7.478145891784635E-2</v>
      </c>
      <c r="Q742">
        <v>14.58750712258065</v>
      </c>
    </row>
    <row r="743" spans="1:17" x14ac:dyDescent="0.2">
      <c r="A743" s="14">
        <f t="shared" si="140"/>
        <v>44593</v>
      </c>
      <c r="B743" s="1">
        <f t="shared" si="143"/>
        <v>2</v>
      </c>
      <c r="F743" s="34">
        <v>10.09333333</v>
      </c>
      <c r="G743" s="13">
        <f t="shared" si="133"/>
        <v>0</v>
      </c>
      <c r="H743" s="13">
        <f t="shared" si="134"/>
        <v>10.09333333</v>
      </c>
      <c r="I743" s="16">
        <f t="shared" si="141"/>
        <v>11.090433548182009</v>
      </c>
      <c r="J743" s="13">
        <f t="shared" si="135"/>
        <v>11.031526188102612</v>
      </c>
      <c r="K743" s="13">
        <f t="shared" si="136"/>
        <v>5.8907360079397009E-2</v>
      </c>
      <c r="L743" s="13">
        <f t="shared" si="137"/>
        <v>0</v>
      </c>
      <c r="M743" s="13">
        <f t="shared" si="142"/>
        <v>1.3518944684997298</v>
      </c>
      <c r="N743" s="13">
        <f t="shared" si="138"/>
        <v>7.0861671325997022E-2</v>
      </c>
      <c r="O743" s="13">
        <f t="shared" si="139"/>
        <v>7.0861671325997022E-2</v>
      </c>
      <c r="Q743">
        <v>16.2733962343478</v>
      </c>
    </row>
    <row r="744" spans="1:17" x14ac:dyDescent="0.2">
      <c r="A744" s="14">
        <f t="shared" si="140"/>
        <v>44621</v>
      </c>
      <c r="B744" s="1">
        <f t="shared" si="143"/>
        <v>3</v>
      </c>
      <c r="F744" s="34">
        <v>39.713333329999998</v>
      </c>
      <c r="G744" s="13">
        <f t="shared" si="133"/>
        <v>0</v>
      </c>
      <c r="H744" s="13">
        <f t="shared" si="134"/>
        <v>39.713333329999998</v>
      </c>
      <c r="I744" s="16">
        <f t="shared" si="141"/>
        <v>39.772240690079393</v>
      </c>
      <c r="J744" s="13">
        <f t="shared" si="135"/>
        <v>37.409623205616711</v>
      </c>
      <c r="K744" s="13">
        <f t="shared" si="136"/>
        <v>2.3626174844626817</v>
      </c>
      <c r="L744" s="13">
        <f t="shared" si="137"/>
        <v>0</v>
      </c>
      <c r="M744" s="13">
        <f t="shared" si="142"/>
        <v>1.2810327971737328</v>
      </c>
      <c r="N744" s="13">
        <f t="shared" si="138"/>
        <v>6.714734555566812E-2</v>
      </c>
      <c r="O744" s="13">
        <f t="shared" si="139"/>
        <v>6.714734555566812E-2</v>
      </c>
      <c r="Q744">
        <v>16.66745206840492</v>
      </c>
    </row>
    <row r="745" spans="1:17" x14ac:dyDescent="0.2">
      <c r="A745" s="14">
        <f t="shared" si="140"/>
        <v>44652</v>
      </c>
      <c r="B745" s="1">
        <f t="shared" si="143"/>
        <v>4</v>
      </c>
      <c r="F745" s="34">
        <v>0.453333333</v>
      </c>
      <c r="G745" s="13">
        <f t="shared" si="133"/>
        <v>0</v>
      </c>
      <c r="H745" s="13">
        <f t="shared" si="134"/>
        <v>0.453333333</v>
      </c>
      <c r="I745" s="16">
        <f t="shared" si="141"/>
        <v>2.8159508174626815</v>
      </c>
      <c r="J745" s="13">
        <f t="shared" si="135"/>
        <v>2.8153094986380518</v>
      </c>
      <c r="K745" s="13">
        <f t="shared" si="136"/>
        <v>6.4131882462969969E-4</v>
      </c>
      <c r="L745" s="13">
        <f t="shared" si="137"/>
        <v>0</v>
      </c>
      <c r="M745" s="13">
        <f t="shared" si="142"/>
        <v>1.2138854516180646</v>
      </c>
      <c r="N745" s="13">
        <f t="shared" si="138"/>
        <v>6.3627712002866252E-2</v>
      </c>
      <c r="O745" s="13">
        <f t="shared" si="139"/>
        <v>6.3627712002866252E-2</v>
      </c>
      <c r="Q745">
        <v>19.217231091575361</v>
      </c>
    </row>
    <row r="746" spans="1:17" x14ac:dyDescent="0.2">
      <c r="A746" s="14">
        <f t="shared" si="140"/>
        <v>44682</v>
      </c>
      <c r="B746" s="1">
        <f t="shared" si="143"/>
        <v>5</v>
      </c>
      <c r="F746" s="34">
        <v>32.033333329999998</v>
      </c>
      <c r="G746" s="13">
        <f t="shared" si="133"/>
        <v>0</v>
      </c>
      <c r="H746" s="13">
        <f t="shared" si="134"/>
        <v>32.033333329999998</v>
      </c>
      <c r="I746" s="16">
        <f t="shared" si="141"/>
        <v>32.033974648824625</v>
      </c>
      <c r="J746" s="13">
        <f t="shared" si="135"/>
        <v>30.975845826169273</v>
      </c>
      <c r="K746" s="13">
        <f t="shared" si="136"/>
        <v>1.0581288226553518</v>
      </c>
      <c r="L746" s="13">
        <f t="shared" si="137"/>
        <v>0</v>
      </c>
      <c r="M746" s="13">
        <f t="shared" si="142"/>
        <v>1.1502577396151983</v>
      </c>
      <c r="N746" s="13">
        <f t="shared" si="138"/>
        <v>6.0292565569301855E-2</v>
      </c>
      <c r="O746" s="13">
        <f t="shared" si="139"/>
        <v>6.0292565569301855E-2</v>
      </c>
      <c r="Q746">
        <v>18.057047141149681</v>
      </c>
    </row>
    <row r="747" spans="1:17" x14ac:dyDescent="0.2">
      <c r="A747" s="14">
        <f t="shared" si="140"/>
        <v>44713</v>
      </c>
      <c r="B747" s="1">
        <f t="shared" si="143"/>
        <v>6</v>
      </c>
      <c r="F747" s="34">
        <v>29.493333329999999</v>
      </c>
      <c r="G747" s="13">
        <f t="shared" si="133"/>
        <v>0</v>
      </c>
      <c r="H747" s="13">
        <f t="shared" si="134"/>
        <v>29.493333329999999</v>
      </c>
      <c r="I747" s="16">
        <f t="shared" si="141"/>
        <v>30.55146215265535</v>
      </c>
      <c r="J747" s="13">
        <f t="shared" si="135"/>
        <v>29.968997534606977</v>
      </c>
      <c r="K747" s="13">
        <f t="shared" si="136"/>
        <v>0.58246461804837324</v>
      </c>
      <c r="L747" s="13">
        <f t="shared" si="137"/>
        <v>0</v>
      </c>
      <c r="M747" s="13">
        <f t="shared" si="142"/>
        <v>1.0899651740458964</v>
      </c>
      <c r="N747" s="13">
        <f t="shared" si="138"/>
        <v>5.7132236072936403E-2</v>
      </c>
      <c r="O747" s="13">
        <f t="shared" si="139"/>
        <v>5.7132236072936403E-2</v>
      </c>
      <c r="Q747">
        <v>21.422402185758731</v>
      </c>
    </row>
    <row r="748" spans="1:17" x14ac:dyDescent="0.2">
      <c r="A748" s="14">
        <f t="shared" si="140"/>
        <v>44743</v>
      </c>
      <c r="B748" s="1">
        <f t="shared" si="143"/>
        <v>7</v>
      </c>
      <c r="F748" s="34">
        <v>1.413333333</v>
      </c>
      <c r="G748" s="13">
        <f t="shared" si="133"/>
        <v>0</v>
      </c>
      <c r="H748" s="13">
        <f t="shared" si="134"/>
        <v>1.413333333</v>
      </c>
      <c r="I748" s="16">
        <f t="shared" si="141"/>
        <v>1.9957979510483732</v>
      </c>
      <c r="J748" s="13">
        <f t="shared" si="135"/>
        <v>1.9956721084227365</v>
      </c>
      <c r="K748" s="13">
        <f t="shared" si="136"/>
        <v>1.2584262563675175E-4</v>
      </c>
      <c r="L748" s="13">
        <f t="shared" si="137"/>
        <v>0</v>
      </c>
      <c r="M748" s="13">
        <f t="shared" si="142"/>
        <v>1.0328329379729599</v>
      </c>
      <c r="N748" s="13">
        <f t="shared" si="138"/>
        <v>5.4137560209507121E-2</v>
      </c>
      <c r="O748" s="13">
        <f t="shared" si="139"/>
        <v>5.4137560209507121E-2</v>
      </c>
      <c r="Q748">
        <v>23.434859299462779</v>
      </c>
    </row>
    <row r="749" spans="1:17" ht="13.5" customHeight="1" thickBot="1" x14ac:dyDescent="0.25">
      <c r="A749" s="14">
        <f t="shared" si="140"/>
        <v>44774</v>
      </c>
      <c r="B749" s="3">
        <f t="shared" si="143"/>
        <v>8</v>
      </c>
      <c r="F749" s="34">
        <v>11.653333330000001</v>
      </c>
      <c r="G749" s="13">
        <f t="shared" si="133"/>
        <v>0</v>
      </c>
      <c r="H749" s="13">
        <f t="shared" si="134"/>
        <v>11.653333330000001</v>
      </c>
      <c r="I749" s="16">
        <f t="shared" si="141"/>
        <v>11.653459172625638</v>
      </c>
      <c r="J749" s="13">
        <f t="shared" si="135"/>
        <v>11.635409468370963</v>
      </c>
      <c r="K749" s="13">
        <f t="shared" si="136"/>
        <v>1.8049704254675447E-2</v>
      </c>
      <c r="L749" s="13">
        <f t="shared" si="137"/>
        <v>0</v>
      </c>
      <c r="M749" s="13">
        <f t="shared" si="142"/>
        <v>0.97869537776345283</v>
      </c>
      <c r="N749" s="13">
        <f t="shared" si="138"/>
        <v>5.1299854983732518E-2</v>
      </c>
      <c r="O749" s="13">
        <f t="shared" si="139"/>
        <v>5.1299854983732518E-2</v>
      </c>
      <c r="Q749">
        <v>25.768733193548389</v>
      </c>
    </row>
    <row r="750" spans="1:17" x14ac:dyDescent="0.2">
      <c r="A750" s="14">
        <f t="shared" si="140"/>
        <v>44805</v>
      </c>
      <c r="B750" s="1">
        <f t="shared" si="143"/>
        <v>9</v>
      </c>
      <c r="F750" s="34">
        <v>10.27333333</v>
      </c>
      <c r="G750" s="13">
        <f t="shared" si="133"/>
        <v>0</v>
      </c>
      <c r="H750" s="13">
        <f t="shared" si="134"/>
        <v>10.27333333</v>
      </c>
      <c r="I750" s="16">
        <f t="shared" si="141"/>
        <v>10.291383034254675</v>
      </c>
      <c r="J750" s="13">
        <f t="shared" si="135"/>
        <v>10.271304306831214</v>
      </c>
      <c r="K750" s="13">
        <f t="shared" si="136"/>
        <v>2.0078727423461729E-2</v>
      </c>
      <c r="L750" s="13">
        <f t="shared" si="137"/>
        <v>0</v>
      </c>
      <c r="M750" s="13">
        <f t="shared" si="142"/>
        <v>0.92739552277972037</v>
      </c>
      <c r="N750" s="13">
        <f t="shared" si="138"/>
        <v>4.8610892533162885E-2</v>
      </c>
      <c r="O750" s="13">
        <f t="shared" si="139"/>
        <v>4.8610892533162885E-2</v>
      </c>
      <c r="Q750">
        <v>22.337687525126999</v>
      </c>
    </row>
    <row r="751" spans="1:17" x14ac:dyDescent="0.2">
      <c r="A751" s="14">
        <f t="shared" si="140"/>
        <v>44835</v>
      </c>
      <c r="B751" s="1">
        <f t="shared" si="143"/>
        <v>10</v>
      </c>
      <c r="F751" s="34">
        <v>5.3133333330000001</v>
      </c>
      <c r="G751" s="13">
        <f t="shared" si="133"/>
        <v>0</v>
      </c>
      <c r="H751" s="13">
        <f t="shared" si="134"/>
        <v>5.3133333330000001</v>
      </c>
      <c r="I751" s="16">
        <f t="shared" si="141"/>
        <v>5.3334120604234618</v>
      </c>
      <c r="J751" s="13">
        <f t="shared" si="135"/>
        <v>5.3288674455473881</v>
      </c>
      <c r="K751" s="13">
        <f t="shared" si="136"/>
        <v>4.5446148760737159E-3</v>
      </c>
      <c r="L751" s="13">
        <f t="shared" si="137"/>
        <v>0</v>
      </c>
      <c r="M751" s="13">
        <f t="shared" si="142"/>
        <v>0.87878463024655751</v>
      </c>
      <c r="N751" s="13">
        <f t="shared" si="138"/>
        <v>4.6062876271678314E-2</v>
      </c>
      <c r="O751" s="13">
        <f t="shared" si="139"/>
        <v>4.6062876271678314E-2</v>
      </c>
      <c r="Q751">
        <v>18.913329673553381</v>
      </c>
    </row>
    <row r="752" spans="1:17" x14ac:dyDescent="0.2">
      <c r="A752" s="14">
        <f t="shared" si="140"/>
        <v>44866</v>
      </c>
      <c r="B752" s="1">
        <f t="shared" si="143"/>
        <v>11</v>
      </c>
      <c r="F752" s="34">
        <v>62.553333330000001</v>
      </c>
      <c r="G752" s="13">
        <f t="shared" si="133"/>
        <v>0.10843895089609902</v>
      </c>
      <c r="H752" s="13">
        <f t="shared" si="134"/>
        <v>62.4448943791039</v>
      </c>
      <c r="I752" s="16">
        <f t="shared" si="141"/>
        <v>62.449438993979975</v>
      </c>
      <c r="J752" s="13">
        <f t="shared" si="135"/>
        <v>51.27404136616618</v>
      </c>
      <c r="K752" s="13">
        <f t="shared" si="136"/>
        <v>11.175397627813794</v>
      </c>
      <c r="L752" s="13">
        <f t="shared" si="137"/>
        <v>0</v>
      </c>
      <c r="M752" s="13">
        <f t="shared" si="142"/>
        <v>0.83272175397487924</v>
      </c>
      <c r="N752" s="13">
        <f t="shared" si="138"/>
        <v>4.3648418283462664E-2</v>
      </c>
      <c r="O752" s="13">
        <f t="shared" si="139"/>
        <v>0.15208736917956167</v>
      </c>
      <c r="Q752">
        <v>13.735674134566629</v>
      </c>
    </row>
    <row r="753" spans="1:17" x14ac:dyDescent="0.2">
      <c r="A753" s="14">
        <f t="shared" si="140"/>
        <v>44896</v>
      </c>
      <c r="B753" s="1">
        <f t="shared" si="143"/>
        <v>12</v>
      </c>
      <c r="F753" s="34">
        <v>208.1</v>
      </c>
      <c r="G753" s="13">
        <f t="shared" si="133"/>
        <v>3.0193722842960988</v>
      </c>
      <c r="H753" s="13">
        <f t="shared" si="134"/>
        <v>205.08062771570388</v>
      </c>
      <c r="I753" s="16">
        <f t="shared" si="141"/>
        <v>216.25602534351768</v>
      </c>
      <c r="J753" s="13">
        <f t="shared" si="135"/>
        <v>75.195277602013689</v>
      </c>
      <c r="K753" s="13">
        <f t="shared" si="136"/>
        <v>141.06074774150397</v>
      </c>
      <c r="L753" s="13">
        <f t="shared" si="137"/>
        <v>5.0964326382920886</v>
      </c>
      <c r="M753" s="13">
        <f t="shared" si="142"/>
        <v>5.8855059739835056</v>
      </c>
      <c r="N753" s="13">
        <f t="shared" si="138"/>
        <v>0.30849803711264645</v>
      </c>
      <c r="O753" s="13">
        <f t="shared" si="139"/>
        <v>3.3278703214087453</v>
      </c>
      <c r="Q753">
        <v>12.080911935731899</v>
      </c>
    </row>
    <row r="754" spans="1:17" x14ac:dyDescent="0.2">
      <c r="A754" s="14">
        <f t="shared" si="140"/>
        <v>44927</v>
      </c>
      <c r="B754" s="1">
        <f t="shared" si="143"/>
        <v>1</v>
      </c>
      <c r="F754" s="34">
        <v>0.86159214420939478</v>
      </c>
      <c r="G754" s="13">
        <f t="shared" si="133"/>
        <v>0</v>
      </c>
      <c r="H754" s="13">
        <f t="shared" si="134"/>
        <v>0.86159214420939478</v>
      </c>
      <c r="I754" s="16">
        <f t="shared" si="141"/>
        <v>136.82590724742127</v>
      </c>
      <c r="J754" s="13">
        <f t="shared" si="135"/>
        <v>70.9392770391959</v>
      </c>
      <c r="K754" s="13">
        <f t="shared" si="136"/>
        <v>65.88663020822537</v>
      </c>
      <c r="L754" s="13">
        <f t="shared" si="137"/>
        <v>2.0306706154629333</v>
      </c>
      <c r="M754" s="13">
        <f t="shared" si="142"/>
        <v>7.607678552333792</v>
      </c>
      <c r="N754" s="13">
        <f t="shared" si="138"/>
        <v>0.39876841698122661</v>
      </c>
      <c r="O754" s="13">
        <f t="shared" si="139"/>
        <v>0.39876841698122661</v>
      </c>
      <c r="Q754">
        <v>12.57786312258064</v>
      </c>
    </row>
    <row r="755" spans="1:17" x14ac:dyDescent="0.2">
      <c r="A755" s="14">
        <f t="shared" si="140"/>
        <v>44958</v>
      </c>
      <c r="B755" s="1">
        <f t="shared" si="143"/>
        <v>2</v>
      </c>
      <c r="F755" s="34">
        <v>0.49422358445328829</v>
      </c>
      <c r="G755" s="13">
        <f t="shared" si="133"/>
        <v>0</v>
      </c>
      <c r="H755" s="13">
        <f t="shared" si="134"/>
        <v>0.49422358445328829</v>
      </c>
      <c r="I755" s="16">
        <f t="shared" si="141"/>
        <v>64.350183177215726</v>
      </c>
      <c r="J755" s="13">
        <f t="shared" si="135"/>
        <v>51.755438853305982</v>
      </c>
      <c r="K755" s="13">
        <f t="shared" si="136"/>
        <v>12.594744323909744</v>
      </c>
      <c r="L755" s="13">
        <f t="shared" si="137"/>
        <v>0</v>
      </c>
      <c r="M755" s="13">
        <f t="shared" si="142"/>
        <v>7.2089101353525651</v>
      </c>
      <c r="N755" s="13">
        <f t="shared" si="138"/>
        <v>0.37786634425459537</v>
      </c>
      <c r="O755" s="13">
        <f t="shared" si="139"/>
        <v>0.37786634425459537</v>
      </c>
      <c r="Q755">
        <v>13.28786638759752</v>
      </c>
    </row>
    <row r="756" spans="1:17" x14ac:dyDescent="0.2">
      <c r="A756" s="14">
        <f t="shared" si="140"/>
        <v>44986</v>
      </c>
      <c r="B756" s="1">
        <f t="shared" si="143"/>
        <v>3</v>
      </c>
      <c r="F756" s="34">
        <v>13.50801315678949</v>
      </c>
      <c r="G756" s="13">
        <f t="shared" si="133"/>
        <v>0</v>
      </c>
      <c r="H756" s="13">
        <f t="shared" si="134"/>
        <v>13.50801315678949</v>
      </c>
      <c r="I756" s="16">
        <f t="shared" si="141"/>
        <v>26.102757480699232</v>
      </c>
      <c r="J756" s="13">
        <f t="shared" si="135"/>
        <v>25.240940864257176</v>
      </c>
      <c r="K756" s="13">
        <f t="shared" si="136"/>
        <v>0.86181661644205576</v>
      </c>
      <c r="L756" s="13">
        <f t="shared" si="137"/>
        <v>0</v>
      </c>
      <c r="M756" s="13">
        <f t="shared" si="142"/>
        <v>6.8310437910979696</v>
      </c>
      <c r="N756" s="13">
        <f t="shared" si="138"/>
        <v>0.35805988649059534</v>
      </c>
      <c r="O756" s="13">
        <f t="shared" si="139"/>
        <v>0.35805988649059534</v>
      </c>
      <c r="Q756">
        <v>15.14603415470787</v>
      </c>
    </row>
    <row r="757" spans="1:17" x14ac:dyDescent="0.2">
      <c r="A757" s="14">
        <f t="shared" si="140"/>
        <v>45017</v>
      </c>
      <c r="B757" s="1">
        <f t="shared" si="143"/>
        <v>4</v>
      </c>
      <c r="F757" s="34">
        <v>16.024229355006611</v>
      </c>
      <c r="G757" s="13">
        <f t="shared" si="133"/>
        <v>0</v>
      </c>
      <c r="H757" s="13">
        <f t="shared" si="134"/>
        <v>16.024229355006611</v>
      </c>
      <c r="I757" s="16">
        <f t="shared" si="141"/>
        <v>16.886045971448667</v>
      </c>
      <c r="J757" s="13">
        <f t="shared" si="135"/>
        <v>16.736806838299422</v>
      </c>
      <c r="K757" s="13">
        <f t="shared" si="136"/>
        <v>0.1492391331492442</v>
      </c>
      <c r="L757" s="13">
        <f t="shared" si="137"/>
        <v>0</v>
      </c>
      <c r="M757" s="13">
        <f t="shared" si="142"/>
        <v>6.4729839046073741</v>
      </c>
      <c r="N757" s="13">
        <f t="shared" si="138"/>
        <v>0.33929161531061347</v>
      </c>
      <c r="O757" s="13">
        <f t="shared" si="139"/>
        <v>0.33929161531061347</v>
      </c>
      <c r="Q757">
        <v>18.587187588834269</v>
      </c>
    </row>
    <row r="758" spans="1:17" x14ac:dyDescent="0.2">
      <c r="A758" s="14">
        <f t="shared" si="140"/>
        <v>45047</v>
      </c>
      <c r="B758" s="1">
        <f t="shared" si="143"/>
        <v>5</v>
      </c>
      <c r="F758" s="34">
        <v>25.102386664134482</v>
      </c>
      <c r="G758" s="13">
        <f t="shared" si="133"/>
        <v>0</v>
      </c>
      <c r="H758" s="13">
        <f t="shared" si="134"/>
        <v>25.102386664134482</v>
      </c>
      <c r="I758" s="16">
        <f t="shared" si="141"/>
        <v>25.251625797283726</v>
      </c>
      <c r="J758" s="13">
        <f t="shared" si="135"/>
        <v>24.748302373869581</v>
      </c>
      <c r="K758" s="13">
        <f t="shared" si="136"/>
        <v>0.5033234234141446</v>
      </c>
      <c r="L758" s="13">
        <f t="shared" si="137"/>
        <v>0</v>
      </c>
      <c r="M758" s="13">
        <f t="shared" si="142"/>
        <v>6.1336922892967607</v>
      </c>
      <c r="N758" s="13">
        <f t="shared" si="138"/>
        <v>0.32150711253467645</v>
      </c>
      <c r="O758" s="13">
        <f t="shared" si="139"/>
        <v>0.32150711253467645</v>
      </c>
      <c r="Q758">
        <v>18.40766679717192</v>
      </c>
    </row>
    <row r="759" spans="1:17" x14ac:dyDescent="0.2">
      <c r="A759" s="14">
        <f t="shared" si="140"/>
        <v>45078</v>
      </c>
      <c r="B759" s="1">
        <f t="shared" si="143"/>
        <v>6</v>
      </c>
      <c r="F759" s="34">
        <v>49.694154529331463</v>
      </c>
      <c r="G759" s="13">
        <f t="shared" si="133"/>
        <v>0</v>
      </c>
      <c r="H759" s="13">
        <f t="shared" si="134"/>
        <v>49.694154529331463</v>
      </c>
      <c r="I759" s="16">
        <f t="shared" si="141"/>
        <v>50.197477952745608</v>
      </c>
      <c r="J759" s="13">
        <f t="shared" si="135"/>
        <v>48.129066110521975</v>
      </c>
      <c r="K759" s="13">
        <f t="shared" si="136"/>
        <v>2.0684118422236324</v>
      </c>
      <c r="L759" s="13">
        <f t="shared" si="137"/>
        <v>0</v>
      </c>
      <c r="M759" s="13">
        <f t="shared" si="142"/>
        <v>5.8121851767620845</v>
      </c>
      <c r="N759" s="13">
        <f t="shared" si="138"/>
        <v>0.30465481239716236</v>
      </c>
      <c r="O759" s="13">
        <f t="shared" si="139"/>
        <v>0.30465481239716236</v>
      </c>
      <c r="Q759">
        <v>22.75407927786404</v>
      </c>
    </row>
    <row r="760" spans="1:17" x14ac:dyDescent="0.2">
      <c r="A760" s="14">
        <f t="shared" si="140"/>
        <v>45108</v>
      </c>
      <c r="B760" s="1">
        <f t="shared" si="143"/>
        <v>7</v>
      </c>
      <c r="F760" s="34">
        <v>76.204824977945563</v>
      </c>
      <c r="G760" s="13">
        <f t="shared" si="133"/>
        <v>0.38146878385501026</v>
      </c>
      <c r="H760" s="13">
        <f t="shared" si="134"/>
        <v>75.82335619409055</v>
      </c>
      <c r="I760" s="16">
        <f t="shared" si="141"/>
        <v>77.891768036314176</v>
      </c>
      <c r="J760" s="13">
        <f t="shared" si="135"/>
        <v>70.57548474120739</v>
      </c>
      <c r="K760" s="13">
        <f t="shared" si="136"/>
        <v>7.3162832951067855</v>
      </c>
      <c r="L760" s="13">
        <f t="shared" si="137"/>
        <v>0</v>
      </c>
      <c r="M760" s="13">
        <f t="shared" si="142"/>
        <v>5.5075303643649223</v>
      </c>
      <c r="N760" s="13">
        <f t="shared" si="138"/>
        <v>0.28868585203302333</v>
      </c>
      <c r="O760" s="13">
        <f t="shared" si="139"/>
        <v>0.67015463588803359</v>
      </c>
      <c r="Q760">
        <v>22.533436304576639</v>
      </c>
    </row>
    <row r="761" spans="1:17" ht="13.5" customHeight="1" thickBot="1" x14ac:dyDescent="0.25">
      <c r="A761" s="14">
        <f t="shared" si="140"/>
        <v>45139</v>
      </c>
      <c r="B761" s="3">
        <f t="shared" si="143"/>
        <v>8</v>
      </c>
      <c r="F761" s="34">
        <v>7.4353181579634153</v>
      </c>
      <c r="G761" s="13">
        <f t="shared" si="133"/>
        <v>0</v>
      </c>
      <c r="H761" s="13">
        <f t="shared" si="134"/>
        <v>7.4353181579634153</v>
      </c>
      <c r="I761" s="16">
        <f t="shared" si="141"/>
        <v>14.751601453070201</v>
      </c>
      <c r="J761" s="13">
        <f t="shared" si="135"/>
        <v>14.705979790720374</v>
      </c>
      <c r="K761" s="13">
        <f t="shared" si="136"/>
        <v>4.5621662349827119E-2</v>
      </c>
      <c r="L761" s="13">
        <f t="shared" si="137"/>
        <v>0</v>
      </c>
      <c r="M761" s="13">
        <f t="shared" si="142"/>
        <v>5.2188445123318985</v>
      </c>
      <c r="N761" s="13">
        <f t="shared" si="138"/>
        <v>0.27355392980100807</v>
      </c>
      <c r="O761" s="13">
        <f t="shared" si="139"/>
        <v>0.27355392980100807</v>
      </c>
      <c r="Q761">
        <v>24.17161119354838</v>
      </c>
    </row>
    <row r="762" spans="1:17" x14ac:dyDescent="0.2">
      <c r="A762" s="14">
        <f t="shared" si="140"/>
        <v>45170</v>
      </c>
      <c r="B762" s="1">
        <f t="shared" si="143"/>
        <v>9</v>
      </c>
      <c r="F762" s="34">
        <v>9.9506180267083</v>
      </c>
      <c r="G762" s="13">
        <f t="shared" si="133"/>
        <v>0</v>
      </c>
      <c r="H762" s="13">
        <f t="shared" si="134"/>
        <v>9.9506180267083</v>
      </c>
      <c r="I762" s="16">
        <f t="shared" si="141"/>
        <v>9.9962396890581271</v>
      </c>
      <c r="J762" s="13">
        <f t="shared" si="135"/>
        <v>9.9777725052447099</v>
      </c>
      <c r="K762" s="13">
        <f t="shared" si="136"/>
        <v>1.8467183813417165E-2</v>
      </c>
      <c r="L762" s="13">
        <f t="shared" si="137"/>
        <v>0</v>
      </c>
      <c r="M762" s="13">
        <f t="shared" si="142"/>
        <v>4.9452905825308902</v>
      </c>
      <c r="N762" s="13">
        <f t="shared" si="138"/>
        <v>0.25921517103309483</v>
      </c>
      <c r="O762" s="13">
        <f t="shared" si="139"/>
        <v>0.25921517103309483</v>
      </c>
      <c r="Q762">
        <v>22.313069898480819</v>
      </c>
    </row>
    <row r="763" spans="1:17" x14ac:dyDescent="0.2">
      <c r="A763" s="14">
        <f t="shared" si="140"/>
        <v>45200</v>
      </c>
      <c r="B763" s="1">
        <f t="shared" si="143"/>
        <v>10</v>
      </c>
      <c r="F763" s="34">
        <v>1.586546726012954</v>
      </c>
      <c r="G763" s="13">
        <f t="shared" si="133"/>
        <v>0</v>
      </c>
      <c r="H763" s="13">
        <f t="shared" si="134"/>
        <v>1.586546726012954</v>
      </c>
      <c r="I763" s="16">
        <f t="shared" si="141"/>
        <v>1.6050139098263712</v>
      </c>
      <c r="J763" s="13">
        <f t="shared" si="135"/>
        <v>1.6049433152811137</v>
      </c>
      <c r="K763" s="13">
        <f t="shared" si="136"/>
        <v>7.0594545257485208E-5</v>
      </c>
      <c r="L763" s="13">
        <f t="shared" si="137"/>
        <v>0</v>
      </c>
      <c r="M763" s="13">
        <f t="shared" si="142"/>
        <v>4.6860754114977956</v>
      </c>
      <c r="N763" s="13">
        <f t="shared" si="138"/>
        <v>0.24562800082087871</v>
      </c>
      <c r="O763" s="13">
        <f t="shared" si="139"/>
        <v>0.24562800082087871</v>
      </c>
      <c r="Q763">
        <v>22.896943856734062</v>
      </c>
    </row>
    <row r="764" spans="1:17" x14ac:dyDescent="0.2">
      <c r="A764" s="14">
        <f t="shared" si="140"/>
        <v>45231</v>
      </c>
      <c r="B764" s="1">
        <f t="shared" si="143"/>
        <v>11</v>
      </c>
      <c r="F764" s="34">
        <v>79.298365231762901</v>
      </c>
      <c r="G764" s="13">
        <f t="shared" si="133"/>
        <v>0.443339588931357</v>
      </c>
      <c r="H764" s="13">
        <f t="shared" si="134"/>
        <v>78.855025642831549</v>
      </c>
      <c r="I764" s="16">
        <f t="shared" si="141"/>
        <v>78.855096237376813</v>
      </c>
      <c r="J764" s="13">
        <f t="shared" si="135"/>
        <v>63.919112785183806</v>
      </c>
      <c r="K764" s="13">
        <f t="shared" si="136"/>
        <v>14.935983452193007</v>
      </c>
      <c r="L764" s="13">
        <f t="shared" si="137"/>
        <v>0</v>
      </c>
      <c r="M764" s="13">
        <f t="shared" si="142"/>
        <v>4.4404474106769172</v>
      </c>
      <c r="N764" s="13">
        <f t="shared" si="138"/>
        <v>0.23275302347006022</v>
      </c>
      <c r="O764" s="13">
        <f t="shared" si="139"/>
        <v>0.67609261240141727</v>
      </c>
      <c r="Q764">
        <v>16.533459839262701</v>
      </c>
    </row>
    <row r="765" spans="1:17" x14ac:dyDescent="0.2">
      <c r="A765" s="14">
        <f t="shared" si="140"/>
        <v>45261</v>
      </c>
      <c r="B765" s="1">
        <f t="shared" si="143"/>
        <v>12</v>
      </c>
      <c r="F765" s="34">
        <v>38.687449212610943</v>
      </c>
      <c r="G765" s="13">
        <f t="shared" si="133"/>
        <v>0</v>
      </c>
      <c r="H765" s="13">
        <f t="shared" si="134"/>
        <v>38.687449212610943</v>
      </c>
      <c r="I765" s="16">
        <f t="shared" si="141"/>
        <v>53.62343266480395</v>
      </c>
      <c r="J765" s="13">
        <f t="shared" si="135"/>
        <v>44.774172179293522</v>
      </c>
      <c r="K765" s="13">
        <f t="shared" si="136"/>
        <v>8.8492604855104275</v>
      </c>
      <c r="L765" s="13">
        <f t="shared" si="137"/>
        <v>0</v>
      </c>
      <c r="M765" s="13">
        <f t="shared" si="142"/>
        <v>4.2076943872068568</v>
      </c>
      <c r="N765" s="13">
        <f t="shared" si="138"/>
        <v>0.22055290827351612</v>
      </c>
      <c r="O765" s="13">
        <f t="shared" si="139"/>
        <v>0.22055290827351612</v>
      </c>
      <c r="Q765">
        <v>12.292983122580649</v>
      </c>
    </row>
    <row r="766" spans="1:17" x14ac:dyDescent="0.2">
      <c r="A766" s="14">
        <f t="shared" si="140"/>
        <v>45292</v>
      </c>
      <c r="B766" s="1">
        <f t="shared" si="143"/>
        <v>1</v>
      </c>
      <c r="F766" s="34">
        <v>66.49625485636632</v>
      </c>
      <c r="G766" s="13">
        <f t="shared" si="133"/>
        <v>0.18729738142342542</v>
      </c>
      <c r="H766" s="13">
        <f t="shared" si="134"/>
        <v>66.3089574749429</v>
      </c>
      <c r="I766" s="16">
        <f t="shared" si="141"/>
        <v>75.158217960453328</v>
      </c>
      <c r="J766" s="13">
        <f t="shared" si="135"/>
        <v>54.946701444607406</v>
      </c>
      <c r="K766" s="13">
        <f t="shared" si="136"/>
        <v>20.211516515845922</v>
      </c>
      <c r="L766" s="13">
        <f t="shared" si="137"/>
        <v>0.16794134718104348</v>
      </c>
      <c r="M766" s="13">
        <f t="shared" si="142"/>
        <v>4.1550828261143842</v>
      </c>
      <c r="N766" s="13">
        <f t="shared" si="138"/>
        <v>0.21779519068760148</v>
      </c>
      <c r="O766" s="13">
        <f t="shared" si="139"/>
        <v>0.40509257211102689</v>
      </c>
      <c r="Q766">
        <v>12.141866971404459</v>
      </c>
    </row>
    <row r="767" spans="1:17" x14ac:dyDescent="0.2">
      <c r="A767" s="14">
        <f t="shared" si="140"/>
        <v>45323</v>
      </c>
      <c r="B767" s="1">
        <f t="shared" si="143"/>
        <v>2</v>
      </c>
      <c r="F767" s="34">
        <v>2.2450934566512211</v>
      </c>
      <c r="G767" s="13">
        <f t="shared" si="133"/>
        <v>0</v>
      </c>
      <c r="H767" s="13">
        <f t="shared" si="134"/>
        <v>2.2450934566512211</v>
      </c>
      <c r="I767" s="16">
        <f t="shared" si="141"/>
        <v>22.288668625316102</v>
      </c>
      <c r="J767" s="13">
        <f t="shared" si="135"/>
        <v>21.696036636132956</v>
      </c>
      <c r="K767" s="13">
        <f t="shared" si="136"/>
        <v>0.59263198918314686</v>
      </c>
      <c r="L767" s="13">
        <f t="shared" si="137"/>
        <v>0</v>
      </c>
      <c r="M767" s="13">
        <f t="shared" si="142"/>
        <v>3.9372876354267827</v>
      </c>
      <c r="N767" s="13">
        <f t="shared" si="138"/>
        <v>0.20637911378330373</v>
      </c>
      <c r="O767" s="13">
        <f t="shared" si="139"/>
        <v>0.20637911378330373</v>
      </c>
      <c r="Q767">
        <v>14.50303024201442</v>
      </c>
    </row>
    <row r="768" spans="1:17" x14ac:dyDescent="0.2">
      <c r="A768" s="14">
        <f t="shared" si="140"/>
        <v>45352</v>
      </c>
      <c r="B768" s="1">
        <f t="shared" si="143"/>
        <v>3</v>
      </c>
      <c r="F768" s="34">
        <v>42.810780990518047</v>
      </c>
      <c r="G768" s="13">
        <f t="shared" si="133"/>
        <v>0</v>
      </c>
      <c r="H768" s="13">
        <f t="shared" si="134"/>
        <v>42.810780990518047</v>
      </c>
      <c r="I768" s="16">
        <f t="shared" si="141"/>
        <v>43.403412979701194</v>
      </c>
      <c r="J768" s="13">
        <f t="shared" si="135"/>
        <v>38.619637037555194</v>
      </c>
      <c r="K768" s="13">
        <f t="shared" si="136"/>
        <v>4.7837759421460007</v>
      </c>
      <c r="L768" s="13">
        <f t="shared" si="137"/>
        <v>0</v>
      </c>
      <c r="M768" s="13">
        <f t="shared" si="142"/>
        <v>3.730908521643479</v>
      </c>
      <c r="N768" s="13">
        <f t="shared" si="138"/>
        <v>0.19556142847559441</v>
      </c>
      <c r="O768" s="13">
        <f t="shared" si="139"/>
        <v>0.19556142847559441</v>
      </c>
      <c r="Q768">
        <v>12.867888656699209</v>
      </c>
    </row>
    <row r="769" spans="1:17" x14ac:dyDescent="0.2">
      <c r="A769" s="14">
        <f t="shared" si="140"/>
        <v>45383</v>
      </c>
      <c r="B769" s="1">
        <f t="shared" si="143"/>
        <v>4</v>
      </c>
      <c r="F769" s="34">
        <v>6.0218991195868794</v>
      </c>
      <c r="G769" s="13">
        <f t="shared" si="133"/>
        <v>0</v>
      </c>
      <c r="H769" s="13">
        <f t="shared" si="134"/>
        <v>6.0218991195868794</v>
      </c>
      <c r="I769" s="16">
        <f t="shared" si="141"/>
        <v>10.805675061732881</v>
      </c>
      <c r="J769" s="13">
        <f t="shared" si="135"/>
        <v>10.754510876280911</v>
      </c>
      <c r="K769" s="13">
        <f t="shared" si="136"/>
        <v>5.1164185451970212E-2</v>
      </c>
      <c r="L769" s="13">
        <f t="shared" si="137"/>
        <v>0</v>
      </c>
      <c r="M769" s="13">
        <f t="shared" si="142"/>
        <v>3.5353470931678848</v>
      </c>
      <c r="N769" s="13">
        <f t="shared" si="138"/>
        <v>0.1853107691293373</v>
      </c>
      <c r="O769" s="13">
        <f t="shared" si="139"/>
        <v>0.1853107691293373</v>
      </c>
      <c r="Q769">
        <v>16.727183155067859</v>
      </c>
    </row>
    <row r="770" spans="1:17" x14ac:dyDescent="0.2">
      <c r="A770" s="14">
        <f t="shared" si="140"/>
        <v>45413</v>
      </c>
      <c r="B770" s="1">
        <f t="shared" si="143"/>
        <v>5</v>
      </c>
      <c r="F770" s="34">
        <v>3.8828299783275382</v>
      </c>
      <c r="G770" s="13">
        <f t="shared" si="133"/>
        <v>0</v>
      </c>
      <c r="H770" s="13">
        <f t="shared" si="134"/>
        <v>3.8828299783275382</v>
      </c>
      <c r="I770" s="16">
        <f t="shared" si="141"/>
        <v>3.9339941637795084</v>
      </c>
      <c r="J770" s="13">
        <f t="shared" si="135"/>
        <v>3.9318351406952581</v>
      </c>
      <c r="K770" s="13">
        <f t="shared" si="136"/>
        <v>2.1590230842503111E-3</v>
      </c>
      <c r="L770" s="13">
        <f t="shared" si="137"/>
        <v>0</v>
      </c>
      <c r="M770" s="13">
        <f t="shared" si="142"/>
        <v>3.3500363240385473</v>
      </c>
      <c r="N770" s="13">
        <f t="shared" si="138"/>
        <v>0.17559741418841246</v>
      </c>
      <c r="O770" s="13">
        <f t="shared" si="139"/>
        <v>0.17559741418841246</v>
      </c>
      <c r="Q770">
        <v>17.723500508085859</v>
      </c>
    </row>
    <row r="771" spans="1:17" x14ac:dyDescent="0.2">
      <c r="A771" s="14">
        <f t="shared" si="140"/>
        <v>45444</v>
      </c>
      <c r="B771" s="1">
        <f t="shared" si="143"/>
        <v>6</v>
      </c>
      <c r="F771" s="34">
        <v>0.3205076920158168</v>
      </c>
      <c r="G771" s="13">
        <f t="shared" si="133"/>
        <v>0</v>
      </c>
      <c r="H771" s="13">
        <f t="shared" si="134"/>
        <v>0.3205076920158168</v>
      </c>
      <c r="I771" s="16">
        <f t="shared" si="141"/>
        <v>0.32266671510006711</v>
      </c>
      <c r="J771" s="13">
        <f t="shared" si="135"/>
        <v>0.3226660840053398</v>
      </c>
      <c r="K771" s="13">
        <f t="shared" si="136"/>
        <v>6.3109472731026628E-7</v>
      </c>
      <c r="L771" s="13">
        <f t="shared" si="137"/>
        <v>0</v>
      </c>
      <c r="M771" s="13">
        <f t="shared" si="142"/>
        <v>3.1744389098501351</v>
      </c>
      <c r="N771" s="13">
        <f t="shared" si="138"/>
        <v>0.16639319999873312</v>
      </c>
      <c r="O771" s="13">
        <f t="shared" si="139"/>
        <v>0.16639319999873312</v>
      </c>
      <c r="Q771">
        <v>22.219425156474561</v>
      </c>
    </row>
    <row r="772" spans="1:17" x14ac:dyDescent="0.2">
      <c r="A772" s="14">
        <f t="shared" si="140"/>
        <v>45474</v>
      </c>
      <c r="B772" s="1">
        <f t="shared" si="143"/>
        <v>7</v>
      </c>
      <c r="F772" s="34">
        <v>2.573746214073807</v>
      </c>
      <c r="G772" s="13">
        <f t="shared" si="133"/>
        <v>0</v>
      </c>
      <c r="H772" s="13">
        <f t="shared" si="134"/>
        <v>2.573746214073807</v>
      </c>
      <c r="I772" s="16">
        <f t="shared" si="141"/>
        <v>2.5737468451685341</v>
      </c>
      <c r="J772" s="13">
        <f t="shared" si="135"/>
        <v>2.5735425072709361</v>
      </c>
      <c r="K772" s="13">
        <f t="shared" si="136"/>
        <v>2.0433789759799481E-4</v>
      </c>
      <c r="L772" s="13">
        <f t="shared" si="137"/>
        <v>0</v>
      </c>
      <c r="M772" s="13">
        <f t="shared" si="142"/>
        <v>3.0080457098514022</v>
      </c>
      <c r="N772" s="13">
        <f t="shared" si="138"/>
        <v>0.15767143914836429</v>
      </c>
      <c r="O772" s="13">
        <f t="shared" si="139"/>
        <v>0.15767143914836429</v>
      </c>
      <c r="Q772">
        <v>25.426789834193769</v>
      </c>
    </row>
    <row r="773" spans="1:17" ht="13.5" customHeight="1" thickBot="1" x14ac:dyDescent="0.25">
      <c r="A773" s="14">
        <f t="shared" si="140"/>
        <v>45505</v>
      </c>
      <c r="B773" s="3">
        <f t="shared" si="143"/>
        <v>8</v>
      </c>
      <c r="F773" s="34">
        <v>15.74756732780707</v>
      </c>
      <c r="G773" s="13">
        <f t="shared" si="133"/>
        <v>0</v>
      </c>
      <c r="H773" s="13">
        <f t="shared" si="134"/>
        <v>15.74756732780707</v>
      </c>
      <c r="I773" s="16">
        <f t="shared" si="141"/>
        <v>15.747771665704668</v>
      </c>
      <c r="J773" s="13">
        <f t="shared" si="135"/>
        <v>15.699197078827272</v>
      </c>
      <c r="K773" s="13">
        <f t="shared" si="136"/>
        <v>4.8574586877396797E-2</v>
      </c>
      <c r="L773" s="13">
        <f t="shared" si="137"/>
        <v>0</v>
      </c>
      <c r="M773" s="13">
        <f t="shared" si="142"/>
        <v>2.8503742707030377</v>
      </c>
      <c r="N773" s="13">
        <f t="shared" si="138"/>
        <v>0.1494068430879725</v>
      </c>
      <c r="O773" s="13">
        <f t="shared" si="139"/>
        <v>0.1494068430879725</v>
      </c>
      <c r="Q773">
        <v>25.12746319354838</v>
      </c>
    </row>
    <row r="774" spans="1:17" x14ac:dyDescent="0.2">
      <c r="A774" s="14">
        <f t="shared" si="140"/>
        <v>45536</v>
      </c>
      <c r="B774" s="1">
        <f t="shared" si="143"/>
        <v>9</v>
      </c>
      <c r="F774" s="34">
        <v>13.38543970845252</v>
      </c>
      <c r="G774" s="13">
        <f t="shared" ref="G774:G837" si="144">IF((F774-$J$2)&gt;0,$I$2*(F774-$J$2),0)</f>
        <v>0</v>
      </c>
      <c r="H774" s="13">
        <f t="shared" ref="H774:H837" si="145">F774-G774</f>
        <v>13.38543970845252</v>
      </c>
      <c r="I774" s="16">
        <f t="shared" si="141"/>
        <v>13.434014295329916</v>
      </c>
      <c r="J774" s="13">
        <f t="shared" ref="J774:J837" si="146">I774/SQRT(1+(I774/($K$2*(300+(25*Q774)+0.05*(Q774)^3)))^2)</f>
        <v>13.40667311988415</v>
      </c>
      <c r="K774" s="13">
        <f t="shared" ref="K774:K837" si="147">I774-J774</f>
        <v>2.7341175445766197E-2</v>
      </c>
      <c r="L774" s="13">
        <f t="shared" ref="L774:L837" si="148">IF(K774&gt;$N$2,(K774-$N$2)/$L$2,0)</f>
        <v>0</v>
      </c>
      <c r="M774" s="13">
        <f t="shared" si="142"/>
        <v>2.700967427615065</v>
      </c>
      <c r="N774" s="13">
        <f t="shared" ref="N774:N837" si="149">$M$2*M774</f>
        <v>0.14157544880724587</v>
      </c>
      <c r="O774" s="13">
        <f t="shared" ref="O774:O837" si="150">N774+G774</f>
        <v>0.14157544880724587</v>
      </c>
      <c r="Q774">
        <v>25.84505331696711</v>
      </c>
    </row>
    <row r="775" spans="1:17" x14ac:dyDescent="0.2">
      <c r="A775" s="14">
        <f t="shared" ref="A775:A838" si="151">EDATE(A774,1)</f>
        <v>45566</v>
      </c>
      <c r="B775" s="1">
        <f t="shared" si="143"/>
        <v>10</v>
      </c>
      <c r="F775" s="34">
        <v>7.9816397776103392</v>
      </c>
      <c r="G775" s="13">
        <f t="shared" si="144"/>
        <v>0</v>
      </c>
      <c r="H775" s="13">
        <f t="shared" si="145"/>
        <v>7.9816397776103392</v>
      </c>
      <c r="I775" s="16">
        <f t="shared" ref="I775:I838" si="152">H775+K774-L774</f>
        <v>8.0089809530561062</v>
      </c>
      <c r="J775" s="13">
        <f t="shared" si="146"/>
        <v>7.9984452544516023</v>
      </c>
      <c r="K775" s="13">
        <f t="shared" si="147"/>
        <v>1.0535698604503985E-2</v>
      </c>
      <c r="L775" s="13">
        <f t="shared" si="148"/>
        <v>0</v>
      </c>
      <c r="M775" s="13">
        <f t="shared" ref="M775:M838" si="153">L775+M774-N774</f>
        <v>2.559391978807819</v>
      </c>
      <c r="N775" s="13">
        <f t="shared" si="149"/>
        <v>0.1341545493546851</v>
      </c>
      <c r="O775" s="13">
        <f t="shared" si="150"/>
        <v>0.1341545493546851</v>
      </c>
      <c r="Q775">
        <v>21.584346524756981</v>
      </c>
    </row>
    <row r="776" spans="1:17" x14ac:dyDescent="0.2">
      <c r="A776" s="14">
        <f t="shared" si="151"/>
        <v>45597</v>
      </c>
      <c r="B776" s="1">
        <f t="shared" si="143"/>
        <v>11</v>
      </c>
      <c r="F776" s="34">
        <v>85.105170855907019</v>
      </c>
      <c r="G776" s="13">
        <f t="shared" si="144"/>
        <v>0.55947570141423941</v>
      </c>
      <c r="H776" s="13">
        <f t="shared" si="145"/>
        <v>84.545695154492776</v>
      </c>
      <c r="I776" s="16">
        <f t="shared" si="152"/>
        <v>84.556230853097276</v>
      </c>
      <c r="J776" s="13">
        <f t="shared" si="146"/>
        <v>59.942116315593672</v>
      </c>
      <c r="K776" s="13">
        <f t="shared" si="147"/>
        <v>24.614114537503603</v>
      </c>
      <c r="L776" s="13">
        <f t="shared" si="148"/>
        <v>0.34748875338246382</v>
      </c>
      <c r="M776" s="13">
        <f t="shared" si="153"/>
        <v>2.7727261828355978</v>
      </c>
      <c r="N776" s="13">
        <f t="shared" si="149"/>
        <v>0.14533679663851787</v>
      </c>
      <c r="O776" s="13">
        <f t="shared" si="150"/>
        <v>0.70481249805275725</v>
      </c>
      <c r="Q776">
        <v>12.93097142177719</v>
      </c>
    </row>
    <row r="777" spans="1:17" x14ac:dyDescent="0.2">
      <c r="A777" s="14">
        <f t="shared" si="151"/>
        <v>45627</v>
      </c>
      <c r="B777" s="1">
        <f t="shared" si="143"/>
        <v>12</v>
      </c>
      <c r="F777" s="34">
        <v>2.599175150753005</v>
      </c>
      <c r="G777" s="13">
        <f t="shared" si="144"/>
        <v>0</v>
      </c>
      <c r="H777" s="13">
        <f t="shared" si="145"/>
        <v>2.599175150753005</v>
      </c>
      <c r="I777" s="16">
        <f t="shared" si="152"/>
        <v>26.865800934874144</v>
      </c>
      <c r="J777" s="13">
        <f t="shared" si="146"/>
        <v>25.443598023505764</v>
      </c>
      <c r="K777" s="13">
        <f t="shared" si="147"/>
        <v>1.4222029113683803</v>
      </c>
      <c r="L777" s="13">
        <f t="shared" si="148"/>
        <v>0</v>
      </c>
      <c r="M777" s="13">
        <f t="shared" si="153"/>
        <v>2.6273893861970801</v>
      </c>
      <c r="N777" s="13">
        <f t="shared" si="149"/>
        <v>0.13771874023327121</v>
      </c>
      <c r="O777" s="13">
        <f t="shared" si="150"/>
        <v>0.13771874023327121</v>
      </c>
      <c r="Q777">
        <v>11.9057231383862</v>
      </c>
    </row>
    <row r="778" spans="1:17" x14ac:dyDescent="0.2">
      <c r="A778" s="14">
        <f t="shared" si="151"/>
        <v>45658</v>
      </c>
      <c r="B778" s="1">
        <f t="shared" si="143"/>
        <v>1</v>
      </c>
      <c r="F778" s="34">
        <v>13.507125778819679</v>
      </c>
      <c r="G778" s="13">
        <f t="shared" si="144"/>
        <v>0</v>
      </c>
      <c r="H778" s="13">
        <f t="shared" si="145"/>
        <v>13.507125778819679</v>
      </c>
      <c r="I778" s="16">
        <f t="shared" si="152"/>
        <v>14.92932869018806</v>
      </c>
      <c r="J778" s="13">
        <f t="shared" si="146"/>
        <v>14.677965165747903</v>
      </c>
      <c r="K778" s="13">
        <f t="shared" si="147"/>
        <v>0.25136352444015664</v>
      </c>
      <c r="L778" s="13">
        <f t="shared" si="148"/>
        <v>0</v>
      </c>
      <c r="M778" s="13">
        <f t="shared" si="153"/>
        <v>2.4896706459638089</v>
      </c>
      <c r="N778" s="13">
        <f t="shared" si="149"/>
        <v>0.13049999621646161</v>
      </c>
      <c r="O778" s="13">
        <f t="shared" si="150"/>
        <v>0.13049999621646161</v>
      </c>
      <c r="Q778">
        <v>12.10405512258065</v>
      </c>
    </row>
    <row r="779" spans="1:17" x14ac:dyDescent="0.2">
      <c r="A779" s="14">
        <f t="shared" si="151"/>
        <v>45689</v>
      </c>
      <c r="B779" s="1">
        <f t="shared" si="143"/>
        <v>2</v>
      </c>
      <c r="F779" s="34">
        <v>35.862455329889151</v>
      </c>
      <c r="G779" s="13">
        <f t="shared" si="144"/>
        <v>0</v>
      </c>
      <c r="H779" s="13">
        <f t="shared" si="145"/>
        <v>35.862455329889151</v>
      </c>
      <c r="I779" s="16">
        <f t="shared" si="152"/>
        <v>36.11381885432931</v>
      </c>
      <c r="J779" s="13">
        <f t="shared" si="146"/>
        <v>33.335475139833697</v>
      </c>
      <c r="K779" s="13">
        <f t="shared" si="147"/>
        <v>2.7783437144956125</v>
      </c>
      <c r="L779" s="13">
        <f t="shared" si="148"/>
        <v>0</v>
      </c>
      <c r="M779" s="13">
        <f t="shared" si="153"/>
        <v>2.3591706497473472</v>
      </c>
      <c r="N779" s="13">
        <f t="shared" si="149"/>
        <v>0.12365963400224443</v>
      </c>
      <c r="O779" s="13">
        <f t="shared" si="150"/>
        <v>0.12365963400224443</v>
      </c>
      <c r="Q779">
        <v>13.21640129228798</v>
      </c>
    </row>
    <row r="780" spans="1:17" x14ac:dyDescent="0.2">
      <c r="A780" s="14">
        <f t="shared" si="151"/>
        <v>45717</v>
      </c>
      <c r="B780" s="1">
        <f t="shared" si="143"/>
        <v>3</v>
      </c>
      <c r="F780" s="34">
        <v>43.677695741839351</v>
      </c>
      <c r="G780" s="13">
        <f t="shared" si="144"/>
        <v>0</v>
      </c>
      <c r="H780" s="13">
        <f t="shared" si="145"/>
        <v>43.677695741839351</v>
      </c>
      <c r="I780" s="16">
        <f t="shared" si="152"/>
        <v>46.456039456334963</v>
      </c>
      <c r="J780" s="13">
        <f t="shared" si="146"/>
        <v>40.961180472173695</v>
      </c>
      <c r="K780" s="13">
        <f t="shared" si="147"/>
        <v>5.4948589841612687</v>
      </c>
      <c r="L780" s="13">
        <f t="shared" si="148"/>
        <v>0</v>
      </c>
      <c r="M780" s="13">
        <f t="shared" si="153"/>
        <v>2.2355110157451028</v>
      </c>
      <c r="N780" s="13">
        <f t="shared" si="149"/>
        <v>0.11717782011429753</v>
      </c>
      <c r="O780" s="13">
        <f t="shared" si="150"/>
        <v>0.11717782011429753</v>
      </c>
      <c r="Q780">
        <v>13.242718672286539</v>
      </c>
    </row>
    <row r="781" spans="1:17" x14ac:dyDescent="0.2">
      <c r="A781" s="14">
        <f t="shared" si="151"/>
        <v>45748</v>
      </c>
      <c r="B781" s="1">
        <f t="shared" si="143"/>
        <v>4</v>
      </c>
      <c r="F781" s="34">
        <v>7.6209845623039651</v>
      </c>
      <c r="G781" s="13">
        <f t="shared" si="144"/>
        <v>0</v>
      </c>
      <c r="H781" s="13">
        <f t="shared" si="145"/>
        <v>7.6209845623039651</v>
      </c>
      <c r="I781" s="16">
        <f t="shared" si="152"/>
        <v>13.115843546465234</v>
      </c>
      <c r="J781" s="13">
        <f t="shared" si="146"/>
        <v>12.990874883193198</v>
      </c>
      <c r="K781" s="13">
        <f t="shared" si="147"/>
        <v>0.12496866327203549</v>
      </c>
      <c r="L781" s="13">
        <f t="shared" si="148"/>
        <v>0</v>
      </c>
      <c r="M781" s="13">
        <f t="shared" si="153"/>
        <v>2.1183331956308051</v>
      </c>
      <c r="N781" s="13">
        <f t="shared" si="149"/>
        <v>0.11103576067910292</v>
      </c>
      <c r="O781" s="13">
        <f t="shared" si="150"/>
        <v>0.11103576067910292</v>
      </c>
      <c r="Q781">
        <v>14.444498226587619</v>
      </c>
    </row>
    <row r="782" spans="1:17" x14ac:dyDescent="0.2">
      <c r="A782" s="14">
        <f t="shared" si="151"/>
        <v>45778</v>
      </c>
      <c r="B782" s="1">
        <f t="shared" si="143"/>
        <v>5</v>
      </c>
      <c r="F782" s="34">
        <v>4.8586149945357979</v>
      </c>
      <c r="G782" s="13">
        <f t="shared" si="144"/>
        <v>0</v>
      </c>
      <c r="H782" s="13">
        <f t="shared" si="145"/>
        <v>4.8586149945357979</v>
      </c>
      <c r="I782" s="16">
        <f t="shared" si="152"/>
        <v>4.9835836578078334</v>
      </c>
      <c r="J782" s="13">
        <f t="shared" si="146"/>
        <v>4.9801628266027143</v>
      </c>
      <c r="K782" s="13">
        <f t="shared" si="147"/>
        <v>3.4208312051191569E-3</v>
      </c>
      <c r="L782" s="13">
        <f t="shared" si="148"/>
        <v>0</v>
      </c>
      <c r="M782" s="13">
        <f t="shared" si="153"/>
        <v>2.0072974349517021</v>
      </c>
      <c r="N782" s="13">
        <f t="shared" si="149"/>
        <v>0.10521564693353343</v>
      </c>
      <c r="O782" s="13">
        <f t="shared" si="150"/>
        <v>0.10521564693353343</v>
      </c>
      <c r="Q782">
        <v>19.483722769931461</v>
      </c>
    </row>
    <row r="783" spans="1:17" x14ac:dyDescent="0.2">
      <c r="A783" s="14">
        <f t="shared" si="151"/>
        <v>45809</v>
      </c>
      <c r="B783" s="1">
        <f t="shared" si="143"/>
        <v>6</v>
      </c>
      <c r="F783" s="34">
        <v>30.33884216440298</v>
      </c>
      <c r="G783" s="13">
        <f t="shared" si="144"/>
        <v>0</v>
      </c>
      <c r="H783" s="13">
        <f t="shared" si="145"/>
        <v>30.33884216440298</v>
      </c>
      <c r="I783" s="16">
        <f t="shared" si="152"/>
        <v>30.342262995608099</v>
      </c>
      <c r="J783" s="13">
        <f t="shared" si="146"/>
        <v>29.803917192066262</v>
      </c>
      <c r="K783" s="13">
        <f t="shared" si="147"/>
        <v>0.53834580354183714</v>
      </c>
      <c r="L783" s="13">
        <f t="shared" si="148"/>
        <v>0</v>
      </c>
      <c r="M783" s="13">
        <f t="shared" si="153"/>
        <v>1.9020817880181686</v>
      </c>
      <c r="N783" s="13">
        <f t="shared" si="149"/>
        <v>9.9700603588744649E-2</v>
      </c>
      <c r="O783" s="13">
        <f t="shared" si="150"/>
        <v>9.9700603588744649E-2</v>
      </c>
      <c r="Q783">
        <v>21.848185313623269</v>
      </c>
    </row>
    <row r="784" spans="1:17" x14ac:dyDescent="0.2">
      <c r="A784" s="14">
        <f t="shared" si="151"/>
        <v>45839</v>
      </c>
      <c r="B784" s="1">
        <f t="shared" si="143"/>
        <v>7</v>
      </c>
      <c r="F784" s="34">
        <v>2.003541487184783</v>
      </c>
      <c r="G784" s="13">
        <f t="shared" si="144"/>
        <v>0</v>
      </c>
      <c r="H784" s="13">
        <f t="shared" si="145"/>
        <v>2.003541487184783</v>
      </c>
      <c r="I784" s="16">
        <f t="shared" si="152"/>
        <v>2.5418872907266201</v>
      </c>
      <c r="J784" s="13">
        <f t="shared" si="146"/>
        <v>2.5417118689271985</v>
      </c>
      <c r="K784" s="13">
        <f t="shared" si="147"/>
        <v>1.7542179942164893E-4</v>
      </c>
      <c r="L784" s="13">
        <f t="shared" si="148"/>
        <v>0</v>
      </c>
      <c r="M784" s="13">
        <f t="shared" si="153"/>
        <v>1.802381184429424</v>
      </c>
      <c r="N784" s="13">
        <f t="shared" si="149"/>
        <v>9.4474639900654772E-2</v>
      </c>
      <c r="O784" s="13">
        <f t="shared" si="150"/>
        <v>9.4474639900654772E-2</v>
      </c>
      <c r="Q784">
        <v>26.259442616300841</v>
      </c>
    </row>
    <row r="785" spans="1:17" ht="13.5" customHeight="1" thickBot="1" x14ac:dyDescent="0.25">
      <c r="A785" s="14">
        <f t="shared" si="151"/>
        <v>45870</v>
      </c>
      <c r="B785" s="3">
        <f t="shared" si="143"/>
        <v>8</v>
      </c>
      <c r="F785" s="34">
        <v>6.7733333330000001</v>
      </c>
      <c r="G785" s="13">
        <f t="shared" si="144"/>
        <v>0</v>
      </c>
      <c r="H785" s="13">
        <f t="shared" si="145"/>
        <v>6.7733333330000001</v>
      </c>
      <c r="I785" s="16">
        <f t="shared" si="152"/>
        <v>6.7735087547994217</v>
      </c>
      <c r="J785" s="13">
        <f t="shared" si="146"/>
        <v>6.7707395958134935</v>
      </c>
      <c r="K785" s="13">
        <f t="shared" si="147"/>
        <v>2.7691589859282217E-3</v>
      </c>
      <c r="L785" s="13">
        <f t="shared" si="148"/>
        <v>0</v>
      </c>
      <c r="M785" s="13">
        <f t="shared" si="153"/>
        <v>1.7079065445287691</v>
      </c>
      <c r="N785" s="13">
        <f t="shared" si="149"/>
        <v>8.9522603305141876E-2</v>
      </c>
      <c r="O785" s="13">
        <f t="shared" si="150"/>
        <v>8.9522603305141876E-2</v>
      </c>
      <c r="Q785">
        <v>27.576305193548389</v>
      </c>
    </row>
    <row r="786" spans="1:17" x14ac:dyDescent="0.2">
      <c r="A786" s="14">
        <f t="shared" si="151"/>
        <v>45901</v>
      </c>
      <c r="B786" s="1">
        <f t="shared" si="143"/>
        <v>9</v>
      </c>
      <c r="F786" s="34">
        <v>6.1414733788526661</v>
      </c>
      <c r="G786" s="13">
        <f t="shared" si="144"/>
        <v>0</v>
      </c>
      <c r="H786" s="13">
        <f t="shared" si="145"/>
        <v>6.1414733788526661</v>
      </c>
      <c r="I786" s="16">
        <f t="shared" si="152"/>
        <v>6.1442425378385943</v>
      </c>
      <c r="J786" s="13">
        <f t="shared" si="146"/>
        <v>6.1396016091879799</v>
      </c>
      <c r="K786" s="13">
        <f t="shared" si="147"/>
        <v>4.6409286506143843E-3</v>
      </c>
      <c r="L786" s="13">
        <f t="shared" si="148"/>
        <v>0</v>
      </c>
      <c r="M786" s="13">
        <f t="shared" si="153"/>
        <v>1.6183839412236272</v>
      </c>
      <c r="N786" s="13">
        <f t="shared" si="149"/>
        <v>8.4830135483525179E-2</v>
      </c>
      <c r="O786" s="13">
        <f t="shared" si="150"/>
        <v>8.4830135483525179E-2</v>
      </c>
      <c r="Q786">
        <v>21.765142012672971</v>
      </c>
    </row>
    <row r="787" spans="1:17" x14ac:dyDescent="0.2">
      <c r="A787" s="14">
        <f t="shared" si="151"/>
        <v>45931</v>
      </c>
      <c r="B787" s="1">
        <f t="shared" si="143"/>
        <v>10</v>
      </c>
      <c r="F787" s="34">
        <v>1.5526864208546809</v>
      </c>
      <c r="G787" s="13">
        <f t="shared" si="144"/>
        <v>0</v>
      </c>
      <c r="H787" s="13">
        <f t="shared" si="145"/>
        <v>1.5526864208546809</v>
      </c>
      <c r="I787" s="16">
        <f t="shared" si="152"/>
        <v>1.5573273495052953</v>
      </c>
      <c r="J787" s="13">
        <f t="shared" si="146"/>
        <v>1.557198504769381</v>
      </c>
      <c r="K787" s="13">
        <f t="shared" si="147"/>
        <v>1.2884473591423529E-4</v>
      </c>
      <c r="L787" s="13">
        <f t="shared" si="148"/>
        <v>0</v>
      </c>
      <c r="M787" s="13">
        <f t="shared" si="153"/>
        <v>1.5335538057401019</v>
      </c>
      <c r="N787" s="13">
        <f t="shared" si="149"/>
        <v>8.0383630730943179E-2</v>
      </c>
      <c r="O787" s="13">
        <f t="shared" si="150"/>
        <v>8.0383630730943179E-2</v>
      </c>
      <c r="Q787">
        <v>18.0027612778002</v>
      </c>
    </row>
    <row r="788" spans="1:17" x14ac:dyDescent="0.2">
      <c r="A788" s="14">
        <f t="shared" si="151"/>
        <v>45962</v>
      </c>
      <c r="B788" s="1">
        <f t="shared" si="143"/>
        <v>11</v>
      </c>
      <c r="F788" s="34">
        <v>9.3367851327258826</v>
      </c>
      <c r="G788" s="13">
        <f t="shared" si="144"/>
        <v>0</v>
      </c>
      <c r="H788" s="13">
        <f t="shared" si="145"/>
        <v>9.3367851327258826</v>
      </c>
      <c r="I788" s="16">
        <f t="shared" si="152"/>
        <v>9.3369139774617977</v>
      </c>
      <c r="J788" s="13">
        <f t="shared" si="146"/>
        <v>9.2779874810126461</v>
      </c>
      <c r="K788" s="13">
        <f t="shared" si="147"/>
        <v>5.89264964491516E-2</v>
      </c>
      <c r="L788" s="13">
        <f t="shared" si="148"/>
        <v>0</v>
      </c>
      <c r="M788" s="13">
        <f t="shared" si="153"/>
        <v>1.4531701750091588</v>
      </c>
      <c r="N788" s="13">
        <f t="shared" si="149"/>
        <v>7.6170196506918517E-2</v>
      </c>
      <c r="O788" s="13">
        <f t="shared" si="150"/>
        <v>7.6170196506918517E-2</v>
      </c>
      <c r="Q788">
        <v>12.53404638273296</v>
      </c>
    </row>
    <row r="789" spans="1:17" x14ac:dyDescent="0.2">
      <c r="A789" s="14">
        <f t="shared" si="151"/>
        <v>45992</v>
      </c>
      <c r="B789" s="1">
        <f t="shared" si="143"/>
        <v>12</v>
      </c>
      <c r="F789" s="34">
        <v>64.814832713300845</v>
      </c>
      <c r="G789" s="13">
        <f t="shared" si="144"/>
        <v>0.15366893856211591</v>
      </c>
      <c r="H789" s="13">
        <f t="shared" si="145"/>
        <v>64.661163774738725</v>
      </c>
      <c r="I789" s="16">
        <f t="shared" si="152"/>
        <v>64.720090271187871</v>
      </c>
      <c r="J789" s="13">
        <f t="shared" si="146"/>
        <v>51.06033607653972</v>
      </c>
      <c r="K789" s="13">
        <f t="shared" si="147"/>
        <v>13.659754194648151</v>
      </c>
      <c r="L789" s="13">
        <f t="shared" si="148"/>
        <v>0</v>
      </c>
      <c r="M789" s="13">
        <f t="shared" si="153"/>
        <v>1.3769999785022402</v>
      </c>
      <c r="N789" s="13">
        <f t="shared" si="149"/>
        <v>7.2177616053726912E-2</v>
      </c>
      <c r="O789" s="13">
        <f t="shared" si="150"/>
        <v>0.22584655461584283</v>
      </c>
      <c r="Q789">
        <v>12.60193722960528</v>
      </c>
    </row>
    <row r="790" spans="1:17" x14ac:dyDescent="0.2">
      <c r="A790" s="14">
        <f t="shared" si="151"/>
        <v>46023</v>
      </c>
      <c r="B790" s="1">
        <f t="shared" si="143"/>
        <v>1</v>
      </c>
      <c r="F790" s="34">
        <v>65.771460868028612</v>
      </c>
      <c r="G790" s="13">
        <f t="shared" si="144"/>
        <v>0.17280150165667124</v>
      </c>
      <c r="H790" s="13">
        <f t="shared" si="145"/>
        <v>65.598659366371947</v>
      </c>
      <c r="I790" s="16">
        <f t="shared" si="152"/>
        <v>79.258413561020092</v>
      </c>
      <c r="J790" s="13">
        <f t="shared" si="146"/>
        <v>55.64194828838783</v>
      </c>
      <c r="K790" s="13">
        <f t="shared" si="147"/>
        <v>23.616465272632261</v>
      </c>
      <c r="L790" s="13">
        <f t="shared" si="148"/>
        <v>0.30680247293504787</v>
      </c>
      <c r="M790" s="13">
        <f t="shared" si="153"/>
        <v>1.6116248353835612</v>
      </c>
      <c r="N790" s="13">
        <f t="shared" si="149"/>
        <v>8.4475846337695684E-2</v>
      </c>
      <c r="O790" s="13">
        <f t="shared" si="150"/>
        <v>0.25727734799436691</v>
      </c>
      <c r="Q790">
        <v>11.695934122580651</v>
      </c>
    </row>
    <row r="791" spans="1:17" x14ac:dyDescent="0.2">
      <c r="A791" s="14">
        <f t="shared" si="151"/>
        <v>46054</v>
      </c>
      <c r="B791" s="1">
        <f t="shared" si="143"/>
        <v>2</v>
      </c>
      <c r="F791" s="34">
        <v>48.339745862452787</v>
      </c>
      <c r="G791" s="13">
        <f t="shared" si="144"/>
        <v>0</v>
      </c>
      <c r="H791" s="13">
        <f t="shared" si="145"/>
        <v>48.339745862452787</v>
      </c>
      <c r="I791" s="16">
        <f t="shared" si="152"/>
        <v>71.649408662150009</v>
      </c>
      <c r="J791" s="13">
        <f t="shared" si="146"/>
        <v>50.790649605027198</v>
      </c>
      <c r="K791" s="13">
        <f t="shared" si="147"/>
        <v>20.858759057122811</v>
      </c>
      <c r="L791" s="13">
        <f t="shared" si="148"/>
        <v>0.19433728859967997</v>
      </c>
      <c r="M791" s="13">
        <f t="shared" si="153"/>
        <v>1.7214862776455453</v>
      </c>
      <c r="N791" s="13">
        <f t="shared" si="149"/>
        <v>9.0234406339504192E-2</v>
      </c>
      <c r="O791" s="13">
        <f t="shared" si="150"/>
        <v>9.0234406339504192E-2</v>
      </c>
      <c r="Q791">
        <v>10.48358942051256</v>
      </c>
    </row>
    <row r="792" spans="1:17" x14ac:dyDescent="0.2">
      <c r="A792" s="14">
        <f t="shared" si="151"/>
        <v>46082</v>
      </c>
      <c r="B792" s="1">
        <f t="shared" si="143"/>
        <v>3</v>
      </c>
      <c r="F792" s="34">
        <v>75.943114164491718</v>
      </c>
      <c r="G792" s="13">
        <f t="shared" si="144"/>
        <v>0.37623456758593338</v>
      </c>
      <c r="H792" s="13">
        <f t="shared" si="145"/>
        <v>75.566879596905778</v>
      </c>
      <c r="I792" s="16">
        <f t="shared" si="152"/>
        <v>96.231301365428905</v>
      </c>
      <c r="J792" s="13">
        <f t="shared" si="146"/>
        <v>62.322684404146877</v>
      </c>
      <c r="K792" s="13">
        <f t="shared" si="147"/>
        <v>33.908616961282029</v>
      </c>
      <c r="L792" s="13">
        <f t="shared" si="148"/>
        <v>0.72653853124382928</v>
      </c>
      <c r="M792" s="13">
        <f t="shared" si="153"/>
        <v>2.3577904025498704</v>
      </c>
      <c r="N792" s="13">
        <f t="shared" si="149"/>
        <v>0.12358728617810932</v>
      </c>
      <c r="O792" s="13">
        <f t="shared" si="150"/>
        <v>0.4998218537640427</v>
      </c>
      <c r="Q792">
        <v>12.37015670940443</v>
      </c>
    </row>
    <row r="793" spans="1:17" x14ac:dyDescent="0.2">
      <c r="A793" s="14">
        <f t="shared" si="151"/>
        <v>46113</v>
      </c>
      <c r="B793" s="1">
        <f t="shared" si="143"/>
        <v>4</v>
      </c>
      <c r="F793" s="34">
        <v>17.688252874877492</v>
      </c>
      <c r="G793" s="13">
        <f t="shared" si="144"/>
        <v>0</v>
      </c>
      <c r="H793" s="13">
        <f t="shared" si="145"/>
        <v>17.688252874877492</v>
      </c>
      <c r="I793" s="16">
        <f t="shared" si="152"/>
        <v>50.870331304915688</v>
      </c>
      <c r="J793" s="13">
        <f t="shared" si="146"/>
        <v>45.379792714573448</v>
      </c>
      <c r="K793" s="13">
        <f t="shared" si="147"/>
        <v>5.4905385903422399</v>
      </c>
      <c r="L793" s="13">
        <f t="shared" si="148"/>
        <v>0</v>
      </c>
      <c r="M793" s="13">
        <f t="shared" si="153"/>
        <v>2.2342031163717611</v>
      </c>
      <c r="N793" s="13">
        <f t="shared" si="149"/>
        <v>0.11710926451496582</v>
      </c>
      <c r="O793" s="13">
        <f t="shared" si="150"/>
        <v>0.11710926451496582</v>
      </c>
      <c r="Q793">
        <v>15.34339297447446</v>
      </c>
    </row>
    <row r="794" spans="1:17" x14ac:dyDescent="0.2">
      <c r="A794" s="14">
        <f t="shared" si="151"/>
        <v>46143</v>
      </c>
      <c r="B794" s="1">
        <f t="shared" si="143"/>
        <v>5</v>
      </c>
      <c r="F794" s="34">
        <v>4.4492849635299683</v>
      </c>
      <c r="G794" s="13">
        <f t="shared" si="144"/>
        <v>0</v>
      </c>
      <c r="H794" s="13">
        <f t="shared" si="145"/>
        <v>4.4492849635299683</v>
      </c>
      <c r="I794" s="16">
        <f t="shared" si="152"/>
        <v>9.9398235538722091</v>
      </c>
      <c r="J794" s="13">
        <f t="shared" si="146"/>
        <v>9.9097039055776541</v>
      </c>
      <c r="K794" s="13">
        <f t="shared" si="147"/>
        <v>3.0119648294554935E-2</v>
      </c>
      <c r="L794" s="13">
        <f t="shared" si="148"/>
        <v>0</v>
      </c>
      <c r="M794" s="13">
        <f t="shared" si="153"/>
        <v>2.1170938518567954</v>
      </c>
      <c r="N794" s="13">
        <f t="shared" si="149"/>
        <v>0.11097079852915696</v>
      </c>
      <c r="O794" s="13">
        <f t="shared" si="150"/>
        <v>0.11097079852915696</v>
      </c>
      <c r="Q794">
        <v>18.72376750146385</v>
      </c>
    </row>
    <row r="795" spans="1:17" x14ac:dyDescent="0.2">
      <c r="A795" s="14">
        <f t="shared" si="151"/>
        <v>46174</v>
      </c>
      <c r="B795" s="1">
        <f t="shared" si="143"/>
        <v>6</v>
      </c>
      <c r="F795" s="34">
        <v>0.42337059648056291</v>
      </c>
      <c r="G795" s="13">
        <f t="shared" si="144"/>
        <v>0</v>
      </c>
      <c r="H795" s="13">
        <f t="shared" si="145"/>
        <v>0.42337059648056291</v>
      </c>
      <c r="I795" s="16">
        <f t="shared" si="152"/>
        <v>0.45349024477511785</v>
      </c>
      <c r="J795" s="13">
        <f t="shared" si="146"/>
        <v>0.45348832616413731</v>
      </c>
      <c r="K795" s="13">
        <f t="shared" si="147"/>
        <v>1.918610980533586E-6</v>
      </c>
      <c r="L795" s="13">
        <f t="shared" si="148"/>
        <v>0</v>
      </c>
      <c r="M795" s="13">
        <f t="shared" si="153"/>
        <v>2.0061230533276384</v>
      </c>
      <c r="N795" s="13">
        <f t="shared" si="149"/>
        <v>0.10515408987668116</v>
      </c>
      <c r="O795" s="13">
        <f t="shared" si="150"/>
        <v>0.10515408987668116</v>
      </c>
      <c r="Q795">
        <v>21.576256798126959</v>
      </c>
    </row>
    <row r="796" spans="1:17" x14ac:dyDescent="0.2">
      <c r="A796" s="14">
        <f t="shared" si="151"/>
        <v>46204</v>
      </c>
      <c r="B796" s="1">
        <f t="shared" si="143"/>
        <v>7</v>
      </c>
      <c r="F796" s="34">
        <v>130.9950169991366</v>
      </c>
      <c r="G796" s="13">
        <f t="shared" si="144"/>
        <v>1.477272624278831</v>
      </c>
      <c r="H796" s="13">
        <f t="shared" si="145"/>
        <v>129.51774437485776</v>
      </c>
      <c r="I796" s="16">
        <f t="shared" si="152"/>
        <v>129.51774629346875</v>
      </c>
      <c r="J796" s="13">
        <f t="shared" si="146"/>
        <v>102.72140241249718</v>
      </c>
      <c r="K796" s="13">
        <f t="shared" si="147"/>
        <v>26.796343880971563</v>
      </c>
      <c r="L796" s="13">
        <f t="shared" si="148"/>
        <v>0.43648475447746582</v>
      </c>
      <c r="M796" s="13">
        <f t="shared" si="153"/>
        <v>2.3374537179284234</v>
      </c>
      <c r="N796" s="13">
        <f t="shared" si="149"/>
        <v>0.12252130692079001</v>
      </c>
      <c r="O796" s="13">
        <f t="shared" si="150"/>
        <v>1.599793931199621</v>
      </c>
      <c r="Q796">
        <v>22.690301526196311</v>
      </c>
    </row>
    <row r="797" spans="1:17" ht="13.5" customHeight="1" thickBot="1" x14ac:dyDescent="0.25">
      <c r="A797" s="14">
        <f t="shared" si="151"/>
        <v>46235</v>
      </c>
      <c r="B797" s="3">
        <f t="shared" si="143"/>
        <v>8</v>
      </c>
      <c r="F797" s="34">
        <v>2.6145793614281412</v>
      </c>
      <c r="G797" s="13">
        <f t="shared" si="144"/>
        <v>0</v>
      </c>
      <c r="H797" s="13">
        <f t="shared" si="145"/>
        <v>2.6145793614281412</v>
      </c>
      <c r="I797" s="16">
        <f t="shared" si="152"/>
        <v>28.974438487922239</v>
      </c>
      <c r="J797" s="13">
        <f t="shared" si="146"/>
        <v>28.702421017289474</v>
      </c>
      <c r="K797" s="13">
        <f t="shared" si="147"/>
        <v>0.27201747063276471</v>
      </c>
      <c r="L797" s="13">
        <f t="shared" si="148"/>
        <v>0</v>
      </c>
      <c r="M797" s="13">
        <f t="shared" si="153"/>
        <v>2.2149324110076334</v>
      </c>
      <c r="N797" s="13">
        <f t="shared" si="149"/>
        <v>0.11609916023423128</v>
      </c>
      <c r="O797" s="13">
        <f t="shared" si="150"/>
        <v>0.11609916023423128</v>
      </c>
      <c r="Q797">
        <v>25.825519193548381</v>
      </c>
    </row>
    <row r="798" spans="1:17" x14ac:dyDescent="0.2">
      <c r="A798" s="14">
        <f t="shared" si="151"/>
        <v>46266</v>
      </c>
      <c r="B798" s="1">
        <v>9</v>
      </c>
      <c r="F798" s="34">
        <v>1.0182203902298039</v>
      </c>
      <c r="G798" s="13">
        <f t="shared" si="144"/>
        <v>0</v>
      </c>
      <c r="H798" s="13">
        <f t="shared" si="145"/>
        <v>1.0182203902298039</v>
      </c>
      <c r="I798" s="16">
        <f t="shared" si="152"/>
        <v>1.2902378608625686</v>
      </c>
      <c r="J798" s="13">
        <f t="shared" si="146"/>
        <v>1.2902114898950077</v>
      </c>
      <c r="K798" s="13">
        <f t="shared" si="147"/>
        <v>2.6370967560973568E-5</v>
      </c>
      <c r="L798" s="13">
        <f t="shared" si="148"/>
        <v>0</v>
      </c>
      <c r="M798" s="13">
        <f t="shared" si="153"/>
        <v>2.098833250773402</v>
      </c>
      <c r="N798" s="13">
        <f t="shared" si="149"/>
        <v>0.11001364045037397</v>
      </c>
      <c r="O798" s="13">
        <f t="shared" si="150"/>
        <v>0.11001364045037397</v>
      </c>
      <c r="Q798">
        <v>25.253917148293141</v>
      </c>
    </row>
    <row r="799" spans="1:17" x14ac:dyDescent="0.2">
      <c r="A799" s="14">
        <f t="shared" si="151"/>
        <v>46296</v>
      </c>
      <c r="B799" s="1">
        <f>B798+1</f>
        <v>10</v>
      </c>
      <c r="F799" s="34">
        <v>54.491625876302876</v>
      </c>
      <c r="G799" s="13">
        <f t="shared" si="144"/>
        <v>0</v>
      </c>
      <c r="H799" s="13">
        <f t="shared" si="145"/>
        <v>54.491625876302876</v>
      </c>
      <c r="I799" s="16">
        <f t="shared" si="152"/>
        <v>54.491652247270437</v>
      </c>
      <c r="J799" s="13">
        <f t="shared" si="146"/>
        <v>51.109392880771082</v>
      </c>
      <c r="K799" s="13">
        <f t="shared" si="147"/>
        <v>3.3822593664993548</v>
      </c>
      <c r="L799" s="13">
        <f t="shared" si="148"/>
        <v>0</v>
      </c>
      <c r="M799" s="13">
        <f t="shared" si="153"/>
        <v>1.988819610323028</v>
      </c>
      <c r="N799" s="13">
        <f t="shared" si="149"/>
        <v>0.10424710274153773</v>
      </c>
      <c r="O799" s="13">
        <f t="shared" si="150"/>
        <v>0.10424710274153773</v>
      </c>
      <c r="Q799">
        <v>20.78045560871254</v>
      </c>
    </row>
    <row r="800" spans="1:17" x14ac:dyDescent="0.2">
      <c r="A800" s="14">
        <f t="shared" si="151"/>
        <v>46327</v>
      </c>
      <c r="B800" s="1">
        <f>B799+1</f>
        <v>11</v>
      </c>
      <c r="F800" s="34">
        <v>7.4295561704925444</v>
      </c>
      <c r="G800" s="13">
        <f t="shared" si="144"/>
        <v>0</v>
      </c>
      <c r="H800" s="13">
        <f t="shared" si="145"/>
        <v>7.4295561704925444</v>
      </c>
      <c r="I800" s="16">
        <f t="shared" si="152"/>
        <v>10.811815536991899</v>
      </c>
      <c r="J800" s="13">
        <f t="shared" si="146"/>
        <v>10.739854857316756</v>
      </c>
      <c r="K800" s="13">
        <f t="shared" si="147"/>
        <v>7.1960679675143524E-2</v>
      </c>
      <c r="L800" s="13">
        <f t="shared" si="148"/>
        <v>0</v>
      </c>
      <c r="M800" s="13">
        <f t="shared" si="153"/>
        <v>1.8845725075814903</v>
      </c>
      <c r="N800" s="13">
        <f t="shared" si="149"/>
        <v>9.8782827161391168E-2</v>
      </c>
      <c r="O800" s="13">
        <f t="shared" si="150"/>
        <v>9.8782827161391168E-2</v>
      </c>
      <c r="Q800">
        <v>14.276746590481009</v>
      </c>
    </row>
    <row r="801" spans="1:17" x14ac:dyDescent="0.2">
      <c r="A801" s="14">
        <f t="shared" si="151"/>
        <v>46357</v>
      </c>
      <c r="B801" s="1">
        <f>B800+1</f>
        <v>12</v>
      </c>
      <c r="F801" s="34">
        <v>7.3843218579799199</v>
      </c>
      <c r="G801" s="13">
        <f t="shared" si="144"/>
        <v>0</v>
      </c>
      <c r="H801" s="13">
        <f t="shared" si="145"/>
        <v>7.3843218579799199</v>
      </c>
      <c r="I801" s="16">
        <f t="shared" si="152"/>
        <v>7.4562825376550634</v>
      </c>
      <c r="J801" s="13">
        <f t="shared" si="146"/>
        <v>7.4292255245495706</v>
      </c>
      <c r="K801" s="13">
        <f t="shared" si="147"/>
        <v>2.70570131054928E-2</v>
      </c>
      <c r="L801" s="13">
        <f t="shared" si="148"/>
        <v>0</v>
      </c>
      <c r="M801" s="13">
        <f t="shared" si="153"/>
        <v>1.7857896804200992</v>
      </c>
      <c r="N801" s="13">
        <f t="shared" si="149"/>
        <v>9.3604970165843696E-2</v>
      </c>
      <c r="O801" s="13">
        <f t="shared" si="150"/>
        <v>9.3604970165843696E-2</v>
      </c>
      <c r="Q801">
        <v>13.320030122580651</v>
      </c>
    </row>
    <row r="802" spans="1:17" x14ac:dyDescent="0.2">
      <c r="A802" s="14">
        <f t="shared" si="151"/>
        <v>46388</v>
      </c>
      <c r="B802" s="1">
        <v>1</v>
      </c>
      <c r="F802" s="34">
        <v>71.521993800878775</v>
      </c>
      <c r="G802" s="13">
        <f t="shared" si="144"/>
        <v>0.28781216031367451</v>
      </c>
      <c r="H802" s="13">
        <f t="shared" si="145"/>
        <v>71.234181640565097</v>
      </c>
      <c r="I802" s="16">
        <f t="shared" si="152"/>
        <v>71.261238653670588</v>
      </c>
      <c r="J802" s="13">
        <f t="shared" si="146"/>
        <v>55.646376283354265</v>
      </c>
      <c r="K802" s="13">
        <f t="shared" si="147"/>
        <v>15.614862370316324</v>
      </c>
      <c r="L802" s="13">
        <f t="shared" si="148"/>
        <v>0</v>
      </c>
      <c r="M802" s="13">
        <f t="shared" si="153"/>
        <v>1.6921847102542555</v>
      </c>
      <c r="N802" s="13">
        <f t="shared" si="149"/>
        <v>8.8698518675045912E-2</v>
      </c>
      <c r="O802" s="13">
        <f t="shared" si="150"/>
        <v>0.37651067898872043</v>
      </c>
      <c r="Q802">
        <v>13.615662036855239</v>
      </c>
    </row>
    <row r="803" spans="1:17" x14ac:dyDescent="0.2">
      <c r="A803" s="14">
        <f t="shared" si="151"/>
        <v>46419</v>
      </c>
      <c r="B803" s="1">
        <f t="shared" ref="B803:B809" si="154">B802+1</f>
        <v>2</v>
      </c>
      <c r="F803" s="34">
        <v>54.495840258487561</v>
      </c>
      <c r="G803" s="13">
        <f t="shared" si="144"/>
        <v>0</v>
      </c>
      <c r="H803" s="13">
        <f t="shared" si="145"/>
        <v>54.495840258487561</v>
      </c>
      <c r="I803" s="16">
        <f t="shared" si="152"/>
        <v>70.110702628803892</v>
      </c>
      <c r="J803" s="13">
        <f t="shared" si="146"/>
        <v>56.67280873857144</v>
      </c>
      <c r="K803" s="13">
        <f t="shared" si="147"/>
        <v>13.437893890232452</v>
      </c>
      <c r="L803" s="13">
        <f t="shared" si="148"/>
        <v>0</v>
      </c>
      <c r="M803" s="13">
        <f t="shared" si="153"/>
        <v>1.6034861915792096</v>
      </c>
      <c r="N803" s="13">
        <f t="shared" si="149"/>
        <v>8.4049246543302467E-2</v>
      </c>
      <c r="O803" s="13">
        <f t="shared" si="150"/>
        <v>8.4049246543302467E-2</v>
      </c>
      <c r="Q803">
        <v>14.73650544547662</v>
      </c>
    </row>
    <row r="804" spans="1:17" x14ac:dyDescent="0.2">
      <c r="A804" s="14">
        <f t="shared" si="151"/>
        <v>46447</v>
      </c>
      <c r="B804" s="1">
        <f t="shared" si="154"/>
        <v>3</v>
      </c>
      <c r="F804" s="34">
        <v>42.05210868647697</v>
      </c>
      <c r="G804" s="13">
        <f t="shared" si="144"/>
        <v>0</v>
      </c>
      <c r="H804" s="13">
        <f t="shared" si="145"/>
        <v>42.05210868647697</v>
      </c>
      <c r="I804" s="16">
        <f t="shared" si="152"/>
        <v>55.490002576709422</v>
      </c>
      <c r="J804" s="13">
        <f t="shared" si="146"/>
        <v>47.66721226988772</v>
      </c>
      <c r="K804" s="13">
        <f t="shared" si="147"/>
        <v>7.8227903068217017</v>
      </c>
      <c r="L804" s="13">
        <f t="shared" si="148"/>
        <v>0</v>
      </c>
      <c r="M804" s="13">
        <f t="shared" si="153"/>
        <v>1.5194369450359071</v>
      </c>
      <c r="N804" s="13">
        <f t="shared" si="149"/>
        <v>7.9643673310682658E-2</v>
      </c>
      <c r="O804" s="13">
        <f t="shared" si="150"/>
        <v>7.9643673310682658E-2</v>
      </c>
      <c r="Q804">
        <v>14.256627808229229</v>
      </c>
    </row>
    <row r="805" spans="1:17" x14ac:dyDescent="0.2">
      <c r="A805" s="14">
        <f t="shared" si="151"/>
        <v>46478</v>
      </c>
      <c r="B805" s="1">
        <f t="shared" si="154"/>
        <v>4</v>
      </c>
      <c r="F805" s="34">
        <v>9.3517153324521463</v>
      </c>
      <c r="G805" s="13">
        <f t="shared" si="144"/>
        <v>0</v>
      </c>
      <c r="H805" s="13">
        <f t="shared" si="145"/>
        <v>9.3517153324521463</v>
      </c>
      <c r="I805" s="16">
        <f t="shared" si="152"/>
        <v>17.174505639273846</v>
      </c>
      <c r="J805" s="13">
        <f t="shared" si="146"/>
        <v>16.938990845442877</v>
      </c>
      <c r="K805" s="13">
        <f t="shared" si="147"/>
        <v>0.23551479383096918</v>
      </c>
      <c r="L805" s="13">
        <f t="shared" si="148"/>
        <v>0</v>
      </c>
      <c r="M805" s="13">
        <f t="shared" si="153"/>
        <v>1.4397932717252244</v>
      </c>
      <c r="N805" s="13">
        <f t="shared" si="149"/>
        <v>7.5469025116730232E-2</v>
      </c>
      <c r="O805" s="13">
        <f t="shared" si="150"/>
        <v>7.5469025116730232E-2</v>
      </c>
      <c r="Q805">
        <v>15.655869878482109</v>
      </c>
    </row>
    <row r="806" spans="1:17" x14ac:dyDescent="0.2">
      <c r="A806" s="14">
        <f t="shared" si="151"/>
        <v>46508</v>
      </c>
      <c r="B806" s="1">
        <f t="shared" si="154"/>
        <v>5</v>
      </c>
      <c r="F806" s="34">
        <v>5.2841188769865726</v>
      </c>
      <c r="G806" s="13">
        <f t="shared" si="144"/>
        <v>0</v>
      </c>
      <c r="H806" s="13">
        <f t="shared" si="145"/>
        <v>5.2841188769865726</v>
      </c>
      <c r="I806" s="16">
        <f t="shared" si="152"/>
        <v>5.5196336708175417</v>
      </c>
      <c r="J806" s="13">
        <f t="shared" si="146"/>
        <v>5.5152872344163884</v>
      </c>
      <c r="K806" s="13">
        <f t="shared" si="147"/>
        <v>4.3464364011533974E-3</v>
      </c>
      <c r="L806" s="13">
        <f t="shared" si="148"/>
        <v>0</v>
      </c>
      <c r="M806" s="13">
        <f t="shared" si="153"/>
        <v>1.3643242466084942</v>
      </c>
      <c r="N806" s="13">
        <f t="shared" si="149"/>
        <v>7.1513197662942382E-2</v>
      </c>
      <c r="O806" s="13">
        <f t="shared" si="150"/>
        <v>7.1513197662942382E-2</v>
      </c>
      <c r="Q806">
        <v>19.955692970218539</v>
      </c>
    </row>
    <row r="807" spans="1:17" x14ac:dyDescent="0.2">
      <c r="A807" s="14">
        <f t="shared" si="151"/>
        <v>46539</v>
      </c>
      <c r="B807" s="1">
        <f t="shared" si="154"/>
        <v>6</v>
      </c>
      <c r="F807" s="34">
        <v>0.32</v>
      </c>
      <c r="G807" s="13">
        <f t="shared" si="144"/>
        <v>0</v>
      </c>
      <c r="H807" s="13">
        <f t="shared" si="145"/>
        <v>0.32</v>
      </c>
      <c r="I807" s="16">
        <f t="shared" si="152"/>
        <v>0.3243464364011534</v>
      </c>
      <c r="J807" s="13">
        <f t="shared" si="146"/>
        <v>0.32434585690480172</v>
      </c>
      <c r="K807" s="13">
        <f t="shared" si="147"/>
        <v>5.7949635168252911E-7</v>
      </c>
      <c r="L807" s="13">
        <f t="shared" si="148"/>
        <v>0</v>
      </c>
      <c r="M807" s="13">
        <f t="shared" si="153"/>
        <v>1.2928110489455518</v>
      </c>
      <c r="N807" s="13">
        <f t="shared" si="149"/>
        <v>6.7764721116628665E-2</v>
      </c>
      <c r="O807" s="13">
        <f t="shared" si="150"/>
        <v>6.7764721116628665E-2</v>
      </c>
      <c r="Q807">
        <v>22.935208702553631</v>
      </c>
    </row>
    <row r="808" spans="1:17" x14ac:dyDescent="0.2">
      <c r="A808" s="14">
        <f t="shared" si="151"/>
        <v>46569</v>
      </c>
      <c r="B808" s="1">
        <f t="shared" si="154"/>
        <v>7</v>
      </c>
      <c r="F808" s="34">
        <v>14.776453637215329</v>
      </c>
      <c r="G808" s="13">
        <f t="shared" si="144"/>
        <v>0</v>
      </c>
      <c r="H808" s="13">
        <f t="shared" si="145"/>
        <v>14.776453637215329</v>
      </c>
      <c r="I808" s="16">
        <f t="shared" si="152"/>
        <v>14.776454216711681</v>
      </c>
      <c r="J808" s="13">
        <f t="shared" si="146"/>
        <v>14.735829919030037</v>
      </c>
      <c r="K808" s="13">
        <f t="shared" si="147"/>
        <v>4.0624297681643995E-2</v>
      </c>
      <c r="L808" s="13">
        <f t="shared" si="148"/>
        <v>0</v>
      </c>
      <c r="M808" s="13">
        <f t="shared" si="153"/>
        <v>1.2250463278289232</v>
      </c>
      <c r="N808" s="13">
        <f t="shared" si="149"/>
        <v>6.4212726854389154E-2</v>
      </c>
      <c r="O808" s="13">
        <f t="shared" si="150"/>
        <v>6.4212726854389154E-2</v>
      </c>
      <c r="Q808">
        <v>25.042981193548389</v>
      </c>
    </row>
    <row r="809" spans="1:17" ht="13.5" customHeight="1" thickBot="1" x14ac:dyDescent="0.25">
      <c r="A809" s="14">
        <f t="shared" si="151"/>
        <v>46600</v>
      </c>
      <c r="B809" s="3">
        <f t="shared" si="154"/>
        <v>8</v>
      </c>
      <c r="F809" s="34">
        <v>1.607622603881361</v>
      </c>
      <c r="G809" s="13">
        <f t="shared" si="144"/>
        <v>0</v>
      </c>
      <c r="H809" s="13">
        <f t="shared" si="145"/>
        <v>1.607622603881361</v>
      </c>
      <c r="I809" s="16">
        <f t="shared" si="152"/>
        <v>1.648246901563005</v>
      </c>
      <c r="J809" s="13">
        <f t="shared" si="146"/>
        <v>1.648192695244155</v>
      </c>
      <c r="K809" s="13">
        <f t="shared" si="147"/>
        <v>5.4206318850003044E-5</v>
      </c>
      <c r="L809" s="13">
        <f t="shared" si="148"/>
        <v>0</v>
      </c>
      <c r="M809" s="13">
        <f t="shared" si="153"/>
        <v>1.1608336009745341</v>
      </c>
      <c r="N809" s="13">
        <f t="shared" si="149"/>
        <v>6.0846915948785427E-2</v>
      </c>
      <c r="O809" s="13">
        <f t="shared" si="150"/>
        <v>6.0846915948785427E-2</v>
      </c>
      <c r="Q809">
        <v>25.35545048306556</v>
      </c>
    </row>
    <row r="810" spans="1:17" x14ac:dyDescent="0.2">
      <c r="A810" s="14">
        <f t="shared" si="151"/>
        <v>46631</v>
      </c>
      <c r="B810" s="1">
        <v>9</v>
      </c>
      <c r="F810" s="34">
        <v>40.918619347032752</v>
      </c>
      <c r="G810" s="13">
        <f t="shared" si="144"/>
        <v>0</v>
      </c>
      <c r="H810" s="13">
        <f t="shared" si="145"/>
        <v>40.918619347032752</v>
      </c>
      <c r="I810" s="16">
        <f t="shared" si="152"/>
        <v>40.918673553351603</v>
      </c>
      <c r="J810" s="13">
        <f t="shared" si="146"/>
        <v>39.87283387206746</v>
      </c>
      <c r="K810" s="13">
        <f t="shared" si="147"/>
        <v>1.0458396812841428</v>
      </c>
      <c r="L810" s="13">
        <f t="shared" si="148"/>
        <v>0</v>
      </c>
      <c r="M810" s="13">
        <f t="shared" si="153"/>
        <v>1.0999866850257487</v>
      </c>
      <c r="N810" s="13">
        <f t="shared" si="149"/>
        <v>5.7657529306832274E-2</v>
      </c>
      <c r="O810" s="13">
        <f t="shared" si="150"/>
        <v>5.7657529306832274E-2</v>
      </c>
      <c r="Q810">
        <v>23.417078363680929</v>
      </c>
    </row>
    <row r="811" spans="1:17" x14ac:dyDescent="0.2">
      <c r="A811" s="14">
        <f t="shared" si="151"/>
        <v>46661</v>
      </c>
      <c r="B811" s="1">
        <f>B810+1</f>
        <v>10</v>
      </c>
      <c r="F811" s="34">
        <v>8.2487034542311459</v>
      </c>
      <c r="G811" s="13">
        <f t="shared" si="144"/>
        <v>0</v>
      </c>
      <c r="H811" s="13">
        <f t="shared" si="145"/>
        <v>8.2487034542311459</v>
      </c>
      <c r="I811" s="16">
        <f t="shared" si="152"/>
        <v>9.2945431355152888</v>
      </c>
      <c r="J811" s="13">
        <f t="shared" si="146"/>
        <v>9.270768442203428</v>
      </c>
      <c r="K811" s="13">
        <f t="shared" si="147"/>
        <v>2.3774693311860773E-2</v>
      </c>
      <c r="L811" s="13">
        <f t="shared" si="148"/>
        <v>0</v>
      </c>
      <c r="M811" s="13">
        <f t="shared" si="153"/>
        <v>1.0423291557189165</v>
      </c>
      <c r="N811" s="13">
        <f t="shared" si="149"/>
        <v>5.4635319373727127E-2</v>
      </c>
      <c r="O811" s="13">
        <f t="shared" si="150"/>
        <v>5.4635319373727127E-2</v>
      </c>
      <c r="Q811">
        <v>18.977362148869869</v>
      </c>
    </row>
    <row r="812" spans="1:17" x14ac:dyDescent="0.2">
      <c r="A812" s="14">
        <f t="shared" si="151"/>
        <v>46692</v>
      </c>
      <c r="B812" s="1">
        <f>B811+1</f>
        <v>11</v>
      </c>
      <c r="F812" s="34">
        <v>27.382954944081341</v>
      </c>
      <c r="G812" s="13">
        <f t="shared" si="144"/>
        <v>0</v>
      </c>
      <c r="H812" s="13">
        <f t="shared" si="145"/>
        <v>27.382954944081341</v>
      </c>
      <c r="I812" s="16">
        <f t="shared" si="152"/>
        <v>27.406729637393202</v>
      </c>
      <c r="J812" s="13">
        <f t="shared" si="146"/>
        <v>26.191026525402428</v>
      </c>
      <c r="K812" s="13">
        <f t="shared" si="147"/>
        <v>1.2157031119907735</v>
      </c>
      <c r="L812" s="13">
        <f t="shared" si="148"/>
        <v>0</v>
      </c>
      <c r="M812" s="13">
        <f t="shared" si="153"/>
        <v>0.98769383634518937</v>
      </c>
      <c r="N812" s="13">
        <f t="shared" si="149"/>
        <v>5.1771523319773007E-2</v>
      </c>
      <c r="O812" s="13">
        <f t="shared" si="150"/>
        <v>5.1771523319773007E-2</v>
      </c>
      <c r="Q812">
        <v>13.59043383912349</v>
      </c>
    </row>
    <row r="813" spans="1:17" x14ac:dyDescent="0.2">
      <c r="A813" s="14">
        <f t="shared" si="151"/>
        <v>46722</v>
      </c>
      <c r="B813" s="1">
        <f>B812+1</f>
        <v>12</v>
      </c>
      <c r="F813" s="34">
        <v>34.444729247812063</v>
      </c>
      <c r="G813" s="13">
        <f t="shared" si="144"/>
        <v>0</v>
      </c>
      <c r="H813" s="13">
        <f t="shared" si="145"/>
        <v>34.444729247812063</v>
      </c>
      <c r="I813" s="16">
        <f t="shared" si="152"/>
        <v>35.66043235980284</v>
      </c>
      <c r="J813" s="13">
        <f t="shared" si="146"/>
        <v>33.157443250033147</v>
      </c>
      <c r="K813" s="13">
        <f t="shared" si="147"/>
        <v>2.5029891097696932</v>
      </c>
      <c r="L813" s="13">
        <f t="shared" si="148"/>
        <v>0</v>
      </c>
      <c r="M813" s="13">
        <f t="shared" si="153"/>
        <v>0.9359223130254164</v>
      </c>
      <c r="N813" s="13">
        <f t="shared" si="149"/>
        <v>4.9057837632750997E-2</v>
      </c>
      <c r="O813" s="13">
        <f t="shared" si="150"/>
        <v>4.9057837632750997E-2</v>
      </c>
      <c r="Q813">
        <v>13.77967717192973</v>
      </c>
    </row>
    <row r="814" spans="1:17" x14ac:dyDescent="0.2">
      <c r="A814" s="14">
        <f t="shared" si="151"/>
        <v>46753</v>
      </c>
      <c r="B814" s="1">
        <v>1</v>
      </c>
      <c r="F814" s="34">
        <v>9.84510301519766</v>
      </c>
      <c r="G814" s="13">
        <f t="shared" si="144"/>
        <v>0</v>
      </c>
      <c r="H814" s="13">
        <f t="shared" si="145"/>
        <v>9.84510301519766</v>
      </c>
      <c r="I814" s="16">
        <f t="shared" si="152"/>
        <v>12.348092124967353</v>
      </c>
      <c r="J814" s="13">
        <f t="shared" si="146"/>
        <v>12.236588210327849</v>
      </c>
      <c r="K814" s="13">
        <f t="shared" si="147"/>
        <v>0.11150391463950449</v>
      </c>
      <c r="L814" s="13">
        <f t="shared" si="148"/>
        <v>0</v>
      </c>
      <c r="M814" s="13">
        <f t="shared" si="153"/>
        <v>0.88686447539266544</v>
      </c>
      <c r="N814" s="13">
        <f t="shared" si="149"/>
        <v>4.6486394042073401E-2</v>
      </c>
      <c r="O814" s="13">
        <f t="shared" si="150"/>
        <v>4.6486394042073401E-2</v>
      </c>
      <c r="Q814">
        <v>13.966306122580651</v>
      </c>
    </row>
    <row r="815" spans="1:17" x14ac:dyDescent="0.2">
      <c r="A815" s="14">
        <f t="shared" si="151"/>
        <v>46784</v>
      </c>
      <c r="B815" s="1">
        <f t="shared" ref="B815:B821" si="155">B814+1</f>
        <v>2</v>
      </c>
      <c r="F815" s="34">
        <v>7.5955079035673307</v>
      </c>
      <c r="G815" s="13">
        <f t="shared" si="144"/>
        <v>0</v>
      </c>
      <c r="H815" s="13">
        <f t="shared" si="145"/>
        <v>7.5955079035673307</v>
      </c>
      <c r="I815" s="16">
        <f t="shared" si="152"/>
        <v>7.7070118182068352</v>
      </c>
      <c r="J815" s="13">
        <f t="shared" si="146"/>
        <v>7.6782065314450119</v>
      </c>
      <c r="K815" s="13">
        <f t="shared" si="147"/>
        <v>2.8805286761823368E-2</v>
      </c>
      <c r="L815" s="13">
        <f t="shared" si="148"/>
        <v>0</v>
      </c>
      <c r="M815" s="13">
        <f t="shared" si="153"/>
        <v>0.840378081350592</v>
      </c>
      <c r="N815" s="13">
        <f t="shared" si="149"/>
        <v>4.4049736704910213E-2</v>
      </c>
      <c r="O815" s="13">
        <f t="shared" si="150"/>
        <v>4.4049736704910213E-2</v>
      </c>
      <c r="Q815">
        <v>13.584924375693319</v>
      </c>
    </row>
    <row r="816" spans="1:17" x14ac:dyDescent="0.2">
      <c r="A816" s="14">
        <f t="shared" si="151"/>
        <v>46813</v>
      </c>
      <c r="B816" s="1">
        <f t="shared" si="155"/>
        <v>3</v>
      </c>
      <c r="F816" s="34">
        <v>16.755428129356641</v>
      </c>
      <c r="G816" s="13">
        <f t="shared" si="144"/>
        <v>0</v>
      </c>
      <c r="H816" s="13">
        <f t="shared" si="145"/>
        <v>16.755428129356641</v>
      </c>
      <c r="I816" s="16">
        <f t="shared" si="152"/>
        <v>16.784233416118465</v>
      </c>
      <c r="J816" s="13">
        <f t="shared" si="146"/>
        <v>16.503235891828368</v>
      </c>
      <c r="K816" s="13">
        <f t="shared" si="147"/>
        <v>0.28099752429009683</v>
      </c>
      <c r="L816" s="13">
        <f t="shared" si="148"/>
        <v>0</v>
      </c>
      <c r="M816" s="13">
        <f t="shared" si="153"/>
        <v>0.79632834464568181</v>
      </c>
      <c r="N816" s="13">
        <f t="shared" si="149"/>
        <v>4.1740800588140628E-2</v>
      </c>
      <c r="O816" s="13">
        <f t="shared" si="150"/>
        <v>4.1740800588140628E-2</v>
      </c>
      <c r="Q816">
        <v>13.85614181159845</v>
      </c>
    </row>
    <row r="817" spans="1:17" x14ac:dyDescent="0.2">
      <c r="A817" s="14">
        <f t="shared" si="151"/>
        <v>46844</v>
      </c>
      <c r="B817" s="1">
        <f t="shared" si="155"/>
        <v>4</v>
      </c>
      <c r="F817" s="34">
        <v>11.937004264703351</v>
      </c>
      <c r="G817" s="13">
        <f t="shared" si="144"/>
        <v>0</v>
      </c>
      <c r="H817" s="13">
        <f t="shared" si="145"/>
        <v>11.937004264703351</v>
      </c>
      <c r="I817" s="16">
        <f t="shared" si="152"/>
        <v>12.218001788993448</v>
      </c>
      <c r="J817" s="13">
        <f t="shared" si="146"/>
        <v>12.158420108413642</v>
      </c>
      <c r="K817" s="13">
        <f t="shared" si="147"/>
        <v>5.9581680579805507E-2</v>
      </c>
      <c r="L817" s="13">
        <f t="shared" si="148"/>
        <v>0</v>
      </c>
      <c r="M817" s="13">
        <f t="shared" si="153"/>
        <v>0.75458754405754114</v>
      </c>
      <c r="N817" s="13">
        <f t="shared" si="149"/>
        <v>3.9552890983448434E-2</v>
      </c>
      <c r="O817" s="13">
        <f t="shared" si="150"/>
        <v>3.9552890983448434E-2</v>
      </c>
      <c r="Q817">
        <v>18.2581996386104</v>
      </c>
    </row>
    <row r="818" spans="1:17" x14ac:dyDescent="0.2">
      <c r="A818" s="14">
        <f t="shared" si="151"/>
        <v>46874</v>
      </c>
      <c r="B818" s="1">
        <f t="shared" si="155"/>
        <v>5</v>
      </c>
      <c r="F818" s="34">
        <v>0.46671572840151693</v>
      </c>
      <c r="G818" s="13">
        <f t="shared" si="144"/>
        <v>0</v>
      </c>
      <c r="H818" s="13">
        <f t="shared" si="145"/>
        <v>0.46671572840151693</v>
      </c>
      <c r="I818" s="16">
        <f t="shared" si="152"/>
        <v>0.52629740898132238</v>
      </c>
      <c r="J818" s="13">
        <f t="shared" si="146"/>
        <v>0.52629323906730108</v>
      </c>
      <c r="K818" s="13">
        <f t="shared" si="147"/>
        <v>4.1699140213014019E-6</v>
      </c>
      <c r="L818" s="13">
        <f t="shared" si="148"/>
        <v>0</v>
      </c>
      <c r="M818" s="13">
        <f t="shared" si="153"/>
        <v>0.71503465307409275</v>
      </c>
      <c r="N818" s="13">
        <f t="shared" si="149"/>
        <v>3.7479664096165946E-2</v>
      </c>
      <c r="O818" s="13">
        <f t="shared" si="150"/>
        <v>3.7479664096165946E-2</v>
      </c>
      <c r="Q818">
        <v>19.248260143041179</v>
      </c>
    </row>
    <row r="819" spans="1:17" x14ac:dyDescent="0.2">
      <c r="A819" s="14">
        <f t="shared" si="151"/>
        <v>46905</v>
      </c>
      <c r="B819" s="1">
        <f t="shared" si="155"/>
        <v>6</v>
      </c>
      <c r="F819" s="34">
        <v>10.090705475492619</v>
      </c>
      <c r="G819" s="13">
        <f t="shared" si="144"/>
        <v>0</v>
      </c>
      <c r="H819" s="13">
        <f t="shared" si="145"/>
        <v>10.090705475492619</v>
      </c>
      <c r="I819" s="16">
        <f t="shared" si="152"/>
        <v>10.090709645406641</v>
      </c>
      <c r="J819" s="13">
        <f t="shared" si="146"/>
        <v>10.068979161092052</v>
      </c>
      <c r="K819" s="13">
        <f t="shared" si="147"/>
        <v>2.1730484314588239E-2</v>
      </c>
      <c r="L819" s="13">
        <f t="shared" si="148"/>
        <v>0</v>
      </c>
      <c r="M819" s="13">
        <f t="shared" si="153"/>
        <v>0.67755498897792676</v>
      </c>
      <c r="N819" s="13">
        <f t="shared" si="149"/>
        <v>3.5515108651584054E-2</v>
      </c>
      <c r="O819" s="13">
        <f t="shared" si="150"/>
        <v>3.5515108651584054E-2</v>
      </c>
      <c r="Q819">
        <v>21.357674852787909</v>
      </c>
    </row>
    <row r="820" spans="1:17" x14ac:dyDescent="0.2">
      <c r="A820" s="14">
        <f t="shared" si="151"/>
        <v>46935</v>
      </c>
      <c r="B820" s="1">
        <f t="shared" si="155"/>
        <v>7</v>
      </c>
      <c r="F820" s="34">
        <v>0.32</v>
      </c>
      <c r="G820" s="13">
        <f t="shared" si="144"/>
        <v>0</v>
      </c>
      <c r="H820" s="13">
        <f t="shared" si="145"/>
        <v>0.32</v>
      </c>
      <c r="I820" s="16">
        <f t="shared" si="152"/>
        <v>0.34173048431458825</v>
      </c>
      <c r="J820" s="13">
        <f t="shared" si="146"/>
        <v>0.34172989668625442</v>
      </c>
      <c r="K820" s="13">
        <f t="shared" si="147"/>
        <v>5.8762833382575153E-7</v>
      </c>
      <c r="L820" s="13">
        <f t="shared" si="148"/>
        <v>0</v>
      </c>
      <c r="M820" s="13">
        <f t="shared" si="153"/>
        <v>0.64203988032634274</v>
      </c>
      <c r="N820" s="13">
        <f t="shared" si="149"/>
        <v>3.3653528465396522E-2</v>
      </c>
      <c r="O820" s="13">
        <f t="shared" si="150"/>
        <v>3.3653528465396522E-2</v>
      </c>
      <c r="Q820">
        <v>23.951495193548389</v>
      </c>
    </row>
    <row r="821" spans="1:17" ht="13.5" customHeight="1" thickBot="1" x14ac:dyDescent="0.25">
      <c r="A821" s="14">
        <f t="shared" si="151"/>
        <v>46966</v>
      </c>
      <c r="B821" s="3">
        <f t="shared" si="155"/>
        <v>8</v>
      </c>
      <c r="F821" s="34">
        <v>2.628559869857932</v>
      </c>
      <c r="G821" s="13">
        <f t="shared" si="144"/>
        <v>0</v>
      </c>
      <c r="H821" s="13">
        <f t="shared" si="145"/>
        <v>2.628559869857932</v>
      </c>
      <c r="I821" s="16">
        <f t="shared" si="152"/>
        <v>2.628560457486266</v>
      </c>
      <c r="J821" s="13">
        <f t="shared" si="146"/>
        <v>2.6283097372946824</v>
      </c>
      <c r="K821" s="13">
        <f t="shared" si="147"/>
        <v>2.507201915835644E-4</v>
      </c>
      <c r="L821" s="13">
        <f t="shared" si="148"/>
        <v>0</v>
      </c>
      <c r="M821" s="13">
        <f t="shared" si="153"/>
        <v>0.60838635186094625</v>
      </c>
      <c r="N821" s="13">
        <f t="shared" si="149"/>
        <v>3.1889525927741719E-2</v>
      </c>
      <c r="O821" s="13">
        <f t="shared" si="150"/>
        <v>3.1889525927741719E-2</v>
      </c>
      <c r="Q821">
        <v>24.41167022096943</v>
      </c>
    </row>
    <row r="822" spans="1:17" x14ac:dyDescent="0.2">
      <c r="A822" s="14">
        <f t="shared" si="151"/>
        <v>46997</v>
      </c>
      <c r="B822" s="1">
        <v>9</v>
      </c>
      <c r="F822" s="34">
        <v>1.081438531720907</v>
      </c>
      <c r="G822" s="13">
        <f t="shared" si="144"/>
        <v>0</v>
      </c>
      <c r="H822" s="13">
        <f t="shared" si="145"/>
        <v>1.081438531720907</v>
      </c>
      <c r="I822" s="16">
        <f t="shared" si="152"/>
        <v>1.0816892519124905</v>
      </c>
      <c r="J822" s="13">
        <f t="shared" si="146"/>
        <v>1.0816643364997387</v>
      </c>
      <c r="K822" s="13">
        <f t="shared" si="147"/>
        <v>2.4915412751846944E-5</v>
      </c>
      <c r="L822" s="13">
        <f t="shared" si="148"/>
        <v>0</v>
      </c>
      <c r="M822" s="13">
        <f t="shared" si="153"/>
        <v>0.5764968259332045</v>
      </c>
      <c r="N822" s="13">
        <f t="shared" si="149"/>
        <v>3.0217986352954307E-2</v>
      </c>
      <c r="O822" s="13">
        <f t="shared" si="150"/>
        <v>3.0217986352954307E-2</v>
      </c>
      <c r="Q822">
        <v>21.887652434784169</v>
      </c>
    </row>
    <row r="823" spans="1:17" x14ac:dyDescent="0.2">
      <c r="A823" s="14">
        <f t="shared" si="151"/>
        <v>47027</v>
      </c>
      <c r="B823" s="1">
        <f>B822+1</f>
        <v>10</v>
      </c>
      <c r="F823" s="34">
        <v>42.031247227699438</v>
      </c>
      <c r="G823" s="13">
        <f t="shared" si="144"/>
        <v>0</v>
      </c>
      <c r="H823" s="13">
        <f t="shared" si="145"/>
        <v>42.031247227699438</v>
      </c>
      <c r="I823" s="16">
        <f t="shared" si="152"/>
        <v>42.03127214311219</v>
      </c>
      <c r="J823" s="13">
        <f t="shared" si="146"/>
        <v>39.512216752633094</v>
      </c>
      <c r="K823" s="13">
        <f t="shared" si="147"/>
        <v>2.519055390479096</v>
      </c>
      <c r="L823" s="13">
        <f t="shared" si="148"/>
        <v>0</v>
      </c>
      <c r="M823" s="13">
        <f t="shared" si="153"/>
        <v>0.54627883958025025</v>
      </c>
      <c r="N823" s="13">
        <f t="shared" si="149"/>
        <v>2.8634063149649228E-2</v>
      </c>
      <c r="O823" s="13">
        <f t="shared" si="150"/>
        <v>2.8634063149649228E-2</v>
      </c>
      <c r="Q823">
        <v>17.382906814536469</v>
      </c>
    </row>
    <row r="824" spans="1:17" x14ac:dyDescent="0.2">
      <c r="A824" s="14">
        <f t="shared" si="151"/>
        <v>47058</v>
      </c>
      <c r="B824" s="1">
        <f>B823+1</f>
        <v>11</v>
      </c>
      <c r="F824" s="34">
        <v>12.19708410870037</v>
      </c>
      <c r="G824" s="13">
        <f t="shared" si="144"/>
        <v>0</v>
      </c>
      <c r="H824" s="13">
        <f t="shared" si="145"/>
        <v>12.19708410870037</v>
      </c>
      <c r="I824" s="16">
        <f t="shared" si="152"/>
        <v>14.716139499179466</v>
      </c>
      <c r="J824" s="13">
        <f t="shared" si="146"/>
        <v>14.574030169756563</v>
      </c>
      <c r="K824" s="13">
        <f t="shared" si="147"/>
        <v>0.14210932942290277</v>
      </c>
      <c r="L824" s="13">
        <f t="shared" si="148"/>
        <v>0</v>
      </c>
      <c r="M824" s="13">
        <f t="shared" si="153"/>
        <v>0.51764477643060103</v>
      </c>
      <c r="N824" s="13">
        <f t="shared" si="149"/>
        <v>2.7133163768139044E-2</v>
      </c>
      <c r="O824" s="13">
        <f t="shared" si="150"/>
        <v>2.7133163768139044E-2</v>
      </c>
      <c r="Q824">
        <v>15.99802370535423</v>
      </c>
    </row>
    <row r="825" spans="1:17" x14ac:dyDescent="0.2">
      <c r="A825" s="14">
        <f t="shared" si="151"/>
        <v>47088</v>
      </c>
      <c r="B825" s="1">
        <f>B824+1</f>
        <v>12</v>
      </c>
      <c r="F825" s="34">
        <v>21.241369058694531</v>
      </c>
      <c r="G825" s="13">
        <f t="shared" si="144"/>
        <v>0</v>
      </c>
      <c r="H825" s="13">
        <f t="shared" si="145"/>
        <v>21.241369058694531</v>
      </c>
      <c r="I825" s="16">
        <f t="shared" si="152"/>
        <v>21.383478388117432</v>
      </c>
      <c r="J825" s="13">
        <f t="shared" si="146"/>
        <v>20.782198840971237</v>
      </c>
      <c r="K825" s="13">
        <f t="shared" si="147"/>
        <v>0.60127954714619491</v>
      </c>
      <c r="L825" s="13">
        <f t="shared" si="148"/>
        <v>0</v>
      </c>
      <c r="M825" s="13">
        <f t="shared" si="153"/>
        <v>0.49051161266246196</v>
      </c>
      <c r="N825" s="13">
        <f t="shared" si="149"/>
        <v>2.5710936384439449E-2</v>
      </c>
      <c r="O825" s="13">
        <f t="shared" si="150"/>
        <v>2.5710936384439449E-2</v>
      </c>
      <c r="Q825">
        <v>13.48103712258064</v>
      </c>
    </row>
    <row r="826" spans="1:17" x14ac:dyDescent="0.2">
      <c r="A826" s="14">
        <f t="shared" si="151"/>
        <v>47119</v>
      </c>
      <c r="B826" s="1">
        <v>1</v>
      </c>
      <c r="F826" s="34">
        <v>7.4496981550372494</v>
      </c>
      <c r="G826" s="13">
        <f t="shared" si="144"/>
        <v>0</v>
      </c>
      <c r="H826" s="13">
        <f t="shared" si="145"/>
        <v>7.4496981550372494</v>
      </c>
      <c r="I826" s="16">
        <f t="shared" si="152"/>
        <v>8.0509777021834452</v>
      </c>
      <c r="J826" s="13">
        <f t="shared" si="146"/>
        <v>8.0144905890715972</v>
      </c>
      <c r="K826" s="13">
        <f t="shared" si="147"/>
        <v>3.6487113111848046E-2</v>
      </c>
      <c r="L826" s="13">
        <f t="shared" si="148"/>
        <v>0</v>
      </c>
      <c r="M826" s="13">
        <f t="shared" si="153"/>
        <v>0.46480067627802252</v>
      </c>
      <c r="N826" s="13">
        <f t="shared" si="149"/>
        <v>2.4363257282253577E-2</v>
      </c>
      <c r="O826" s="13">
        <f t="shared" si="150"/>
        <v>2.4363257282253577E-2</v>
      </c>
      <c r="Q826">
        <v>12.80829959461752</v>
      </c>
    </row>
    <row r="827" spans="1:17" x14ac:dyDescent="0.2">
      <c r="A827" s="14">
        <f t="shared" si="151"/>
        <v>47150</v>
      </c>
      <c r="B827" s="1">
        <f t="shared" ref="B827:B833" si="156">B826+1</f>
        <v>2</v>
      </c>
      <c r="F827" s="34">
        <v>58.06114342431141</v>
      </c>
      <c r="G827" s="13">
        <f t="shared" si="144"/>
        <v>1.8595152782327203E-2</v>
      </c>
      <c r="H827" s="13">
        <f t="shared" si="145"/>
        <v>58.042548271529085</v>
      </c>
      <c r="I827" s="16">
        <f t="shared" si="152"/>
        <v>58.079035384640932</v>
      </c>
      <c r="J827" s="13">
        <f t="shared" si="146"/>
        <v>48.816082448872223</v>
      </c>
      <c r="K827" s="13">
        <f t="shared" si="147"/>
        <v>9.262952935768709</v>
      </c>
      <c r="L827" s="13">
        <f t="shared" si="148"/>
        <v>0</v>
      </c>
      <c r="M827" s="13">
        <f t="shared" si="153"/>
        <v>0.44043741899576894</v>
      </c>
      <c r="N827" s="13">
        <f t="shared" si="149"/>
        <v>2.3086218896349344E-2</v>
      </c>
      <c r="O827" s="13">
        <f t="shared" si="150"/>
        <v>4.1681371678676547E-2</v>
      </c>
      <c r="Q827">
        <v>13.78104995964121</v>
      </c>
    </row>
    <row r="828" spans="1:17" x14ac:dyDescent="0.2">
      <c r="A828" s="14">
        <f t="shared" si="151"/>
        <v>47178</v>
      </c>
      <c r="B828" s="1">
        <f t="shared" si="156"/>
        <v>3</v>
      </c>
      <c r="F828" s="34">
        <v>41.380785284408951</v>
      </c>
      <c r="G828" s="13">
        <f t="shared" si="144"/>
        <v>0</v>
      </c>
      <c r="H828" s="13">
        <f t="shared" si="145"/>
        <v>41.380785284408951</v>
      </c>
      <c r="I828" s="16">
        <f t="shared" si="152"/>
        <v>50.64373822017766</v>
      </c>
      <c r="J828" s="13">
        <f t="shared" si="146"/>
        <v>44.297790006701575</v>
      </c>
      <c r="K828" s="13">
        <f t="shared" si="147"/>
        <v>6.3459482134760847</v>
      </c>
      <c r="L828" s="13">
        <f t="shared" si="148"/>
        <v>0</v>
      </c>
      <c r="M828" s="13">
        <f t="shared" si="153"/>
        <v>0.41735120009941962</v>
      </c>
      <c r="N828" s="13">
        <f t="shared" si="149"/>
        <v>2.1876118482662018E-2</v>
      </c>
      <c r="O828" s="13">
        <f t="shared" si="150"/>
        <v>2.1876118482662018E-2</v>
      </c>
      <c r="Q828">
        <v>13.987920612281499</v>
      </c>
    </row>
    <row r="829" spans="1:17" x14ac:dyDescent="0.2">
      <c r="A829" s="14">
        <f t="shared" si="151"/>
        <v>47209</v>
      </c>
      <c r="B829" s="1">
        <f t="shared" si="156"/>
        <v>4</v>
      </c>
      <c r="F829" s="34">
        <v>132.02415435783209</v>
      </c>
      <c r="G829" s="13">
        <f t="shared" si="144"/>
        <v>1.4978553714527407</v>
      </c>
      <c r="H829" s="13">
        <f t="shared" si="145"/>
        <v>130.52629898637935</v>
      </c>
      <c r="I829" s="16">
        <f t="shared" si="152"/>
        <v>136.87224719985542</v>
      </c>
      <c r="J829" s="13">
        <f t="shared" si="146"/>
        <v>75.488058136058882</v>
      </c>
      <c r="K829" s="13">
        <f t="shared" si="147"/>
        <v>61.384189063796541</v>
      </c>
      <c r="L829" s="13">
        <f t="shared" si="148"/>
        <v>1.8470513922043066</v>
      </c>
      <c r="M829" s="13">
        <f t="shared" si="153"/>
        <v>2.242526473821064</v>
      </c>
      <c r="N829" s="13">
        <f t="shared" si="149"/>
        <v>0.11754554636509858</v>
      </c>
      <c r="O829" s="13">
        <f t="shared" si="150"/>
        <v>1.6154009178178392</v>
      </c>
      <c r="Q829">
        <v>13.84445686624038</v>
      </c>
    </row>
    <row r="830" spans="1:17" x14ac:dyDescent="0.2">
      <c r="A830" s="14">
        <f t="shared" si="151"/>
        <v>47239</v>
      </c>
      <c r="B830" s="1">
        <f t="shared" si="156"/>
        <v>5</v>
      </c>
      <c r="F830" s="34">
        <v>45.879475755763913</v>
      </c>
      <c r="G830" s="13">
        <f t="shared" si="144"/>
        <v>0</v>
      </c>
      <c r="H830" s="13">
        <f t="shared" si="145"/>
        <v>45.879475755763913</v>
      </c>
      <c r="I830" s="16">
        <f t="shared" si="152"/>
        <v>105.41661342735615</v>
      </c>
      <c r="J830" s="13">
        <f t="shared" si="146"/>
        <v>70.438555040927241</v>
      </c>
      <c r="K830" s="13">
        <f t="shared" si="147"/>
        <v>34.978058386428913</v>
      </c>
      <c r="L830" s="13">
        <f t="shared" si="148"/>
        <v>0.77015265023104829</v>
      </c>
      <c r="M830" s="13">
        <f t="shared" si="153"/>
        <v>2.8951335776870133</v>
      </c>
      <c r="N830" s="13">
        <f t="shared" si="149"/>
        <v>0.15175297244509436</v>
      </c>
      <c r="O830" s="13">
        <f t="shared" si="150"/>
        <v>0.15175297244509436</v>
      </c>
      <c r="Q830">
        <v>14.49715359053617</v>
      </c>
    </row>
    <row r="831" spans="1:17" x14ac:dyDescent="0.2">
      <c r="A831" s="14">
        <f t="shared" si="151"/>
        <v>47270</v>
      </c>
      <c r="B831" s="1">
        <f t="shared" si="156"/>
        <v>6</v>
      </c>
      <c r="F831" s="34">
        <v>0.84305022890072667</v>
      </c>
      <c r="G831" s="13">
        <f t="shared" si="144"/>
        <v>0</v>
      </c>
      <c r="H831" s="13">
        <f t="shared" si="145"/>
        <v>0.84305022890072667</v>
      </c>
      <c r="I831" s="16">
        <f t="shared" si="152"/>
        <v>35.050955965098595</v>
      </c>
      <c r="J831" s="13">
        <f t="shared" si="146"/>
        <v>33.938985049364206</v>
      </c>
      <c r="K831" s="13">
        <f t="shared" si="147"/>
        <v>1.1119709157343891</v>
      </c>
      <c r="L831" s="13">
        <f t="shared" si="148"/>
        <v>0</v>
      </c>
      <c r="M831" s="13">
        <f t="shared" si="153"/>
        <v>2.743380605241919</v>
      </c>
      <c r="N831" s="13">
        <f t="shared" si="149"/>
        <v>0.14379860211019607</v>
      </c>
      <c r="O831" s="13">
        <f t="shared" si="150"/>
        <v>0.14379860211019607</v>
      </c>
      <c r="Q831">
        <v>19.628416135355479</v>
      </c>
    </row>
    <row r="832" spans="1:17" x14ac:dyDescent="0.2">
      <c r="A832" s="14">
        <f t="shared" si="151"/>
        <v>47300</v>
      </c>
      <c r="B832" s="1">
        <f t="shared" si="156"/>
        <v>7</v>
      </c>
      <c r="F832" s="34">
        <v>0.32</v>
      </c>
      <c r="G832" s="13">
        <f t="shared" si="144"/>
        <v>0</v>
      </c>
      <c r="H832" s="13">
        <f t="shared" si="145"/>
        <v>0.32</v>
      </c>
      <c r="I832" s="16">
        <f t="shared" si="152"/>
        <v>1.4319709157343892</v>
      </c>
      <c r="J832" s="13">
        <f t="shared" si="146"/>
        <v>1.431911291263771</v>
      </c>
      <c r="K832" s="13">
        <f t="shared" si="147"/>
        <v>5.9624470618135916E-5</v>
      </c>
      <c r="L832" s="13">
        <f t="shared" si="148"/>
        <v>0</v>
      </c>
      <c r="M832" s="13">
        <f t="shared" si="153"/>
        <v>2.5995820031317227</v>
      </c>
      <c r="N832" s="13">
        <f t="shared" si="149"/>
        <v>0.13626117258644135</v>
      </c>
      <c r="O832" s="13">
        <f t="shared" si="150"/>
        <v>0.13626117258644135</v>
      </c>
      <c r="Q832">
        <v>21.66807973015484</v>
      </c>
    </row>
    <row r="833" spans="1:17" ht="13.5" customHeight="1" thickBot="1" x14ac:dyDescent="0.25">
      <c r="A833" s="14">
        <f t="shared" si="151"/>
        <v>47331</v>
      </c>
      <c r="B833" s="3">
        <f t="shared" si="156"/>
        <v>8</v>
      </c>
      <c r="F833" s="34">
        <v>3.1140903703084661</v>
      </c>
      <c r="G833" s="13">
        <f t="shared" si="144"/>
        <v>0</v>
      </c>
      <c r="H833" s="13">
        <f t="shared" si="145"/>
        <v>3.1140903703084661</v>
      </c>
      <c r="I833" s="16">
        <f t="shared" si="152"/>
        <v>3.1141499947790843</v>
      </c>
      <c r="J833" s="13">
        <f t="shared" si="146"/>
        <v>3.1137770728966361</v>
      </c>
      <c r="K833" s="13">
        <f t="shared" si="147"/>
        <v>3.7292188244819613E-4</v>
      </c>
      <c r="L833" s="13">
        <f t="shared" si="148"/>
        <v>0</v>
      </c>
      <c r="M833" s="13">
        <f t="shared" si="153"/>
        <v>2.4633208305452814</v>
      </c>
      <c r="N833" s="13">
        <f t="shared" si="149"/>
        <v>0.12911882926652909</v>
      </c>
      <c r="O833" s="13">
        <f t="shared" si="150"/>
        <v>0.12911882926652909</v>
      </c>
      <c r="Q833">
        <v>25.21171519354839</v>
      </c>
    </row>
    <row r="834" spans="1:17" x14ac:dyDescent="0.2">
      <c r="A834" s="14">
        <f t="shared" si="151"/>
        <v>47362</v>
      </c>
      <c r="B834" s="1">
        <v>9</v>
      </c>
      <c r="F834" s="34">
        <v>7.6861342323786861</v>
      </c>
      <c r="G834" s="13">
        <f t="shared" si="144"/>
        <v>0</v>
      </c>
      <c r="H834" s="13">
        <f t="shared" si="145"/>
        <v>7.6861342323786861</v>
      </c>
      <c r="I834" s="16">
        <f t="shared" si="152"/>
        <v>7.6865071542611343</v>
      </c>
      <c r="J834" s="13">
        <f t="shared" si="146"/>
        <v>7.6771098163712024</v>
      </c>
      <c r="K834" s="13">
        <f t="shared" si="147"/>
        <v>9.3973378899319115E-3</v>
      </c>
      <c r="L834" s="13">
        <f t="shared" si="148"/>
        <v>0</v>
      </c>
      <c r="M834" s="13">
        <f t="shared" si="153"/>
        <v>2.3342020012787521</v>
      </c>
      <c r="N834" s="13">
        <f t="shared" si="149"/>
        <v>0.12235086308671619</v>
      </c>
      <c r="O834" s="13">
        <f t="shared" si="150"/>
        <v>0.12235086308671619</v>
      </c>
      <c r="Q834">
        <v>21.52203855421746</v>
      </c>
    </row>
    <row r="835" spans="1:17" x14ac:dyDescent="0.2">
      <c r="A835" s="14">
        <f t="shared" si="151"/>
        <v>47392</v>
      </c>
      <c r="B835" s="1">
        <f>B834+1</f>
        <v>10</v>
      </c>
      <c r="F835" s="34">
        <v>36.109039815181809</v>
      </c>
      <c r="G835" s="13">
        <f t="shared" si="144"/>
        <v>0</v>
      </c>
      <c r="H835" s="13">
        <f t="shared" si="145"/>
        <v>36.109039815181809</v>
      </c>
      <c r="I835" s="16">
        <f t="shared" si="152"/>
        <v>36.118437153071739</v>
      </c>
      <c r="J835" s="13">
        <f t="shared" si="146"/>
        <v>35.030361608979504</v>
      </c>
      <c r="K835" s="13">
        <f t="shared" si="147"/>
        <v>1.0880755440922343</v>
      </c>
      <c r="L835" s="13">
        <f t="shared" si="148"/>
        <v>0</v>
      </c>
      <c r="M835" s="13">
        <f t="shared" si="153"/>
        <v>2.2118511381920358</v>
      </c>
      <c r="N835" s="13">
        <f t="shared" si="149"/>
        <v>0.11593765048135321</v>
      </c>
      <c r="O835" s="13">
        <f t="shared" si="150"/>
        <v>0.11593765048135321</v>
      </c>
      <c r="Q835">
        <v>20.43466708758271</v>
      </c>
    </row>
    <row r="836" spans="1:17" x14ac:dyDescent="0.2">
      <c r="A836" s="14">
        <f t="shared" si="151"/>
        <v>47423</v>
      </c>
      <c r="B836" s="1">
        <f>B835+1</f>
        <v>11</v>
      </c>
      <c r="F836" s="34">
        <v>5.5267487503730051</v>
      </c>
      <c r="G836" s="13">
        <f t="shared" si="144"/>
        <v>0</v>
      </c>
      <c r="H836" s="13">
        <f t="shared" si="145"/>
        <v>5.5267487503730051</v>
      </c>
      <c r="I836" s="16">
        <f t="shared" si="152"/>
        <v>6.6148242944652393</v>
      </c>
      <c r="J836" s="13">
        <f t="shared" si="146"/>
        <v>6.5970835828787608</v>
      </c>
      <c r="K836" s="13">
        <f t="shared" si="147"/>
        <v>1.7740711586478497E-2</v>
      </c>
      <c r="L836" s="13">
        <f t="shared" si="148"/>
        <v>0</v>
      </c>
      <c r="M836" s="13">
        <f t="shared" si="153"/>
        <v>2.0959134877106824</v>
      </c>
      <c r="N836" s="13">
        <f t="shared" si="149"/>
        <v>0.1098605964847974</v>
      </c>
      <c r="O836" s="13">
        <f t="shared" si="150"/>
        <v>0.1098605964847974</v>
      </c>
      <c r="Q836">
        <v>13.78683647289191</v>
      </c>
    </row>
    <row r="837" spans="1:17" x14ac:dyDescent="0.2">
      <c r="A837" s="14">
        <f t="shared" si="151"/>
        <v>47453</v>
      </c>
      <c r="B837" s="1">
        <f>B836+1</f>
        <v>12</v>
      </c>
      <c r="F837" s="34">
        <v>38.253051013923397</v>
      </c>
      <c r="G837" s="13">
        <f t="shared" si="144"/>
        <v>0</v>
      </c>
      <c r="H837" s="13">
        <f t="shared" si="145"/>
        <v>38.253051013923397</v>
      </c>
      <c r="I837" s="16">
        <f t="shared" si="152"/>
        <v>38.270791725509874</v>
      </c>
      <c r="J837" s="13">
        <f t="shared" si="146"/>
        <v>34.793374410814657</v>
      </c>
      <c r="K837" s="13">
        <f t="shared" si="147"/>
        <v>3.4774173146952165</v>
      </c>
      <c r="L837" s="13">
        <f t="shared" si="148"/>
        <v>0</v>
      </c>
      <c r="M837" s="13">
        <f t="shared" si="153"/>
        <v>1.986052891225885</v>
      </c>
      <c r="N837" s="13">
        <f t="shared" si="149"/>
        <v>0.10410208081572818</v>
      </c>
      <c r="O837" s="13">
        <f t="shared" si="150"/>
        <v>0.10410208081572818</v>
      </c>
      <c r="Q837">
        <v>12.679469122580651</v>
      </c>
    </row>
    <row r="838" spans="1:17" x14ac:dyDescent="0.2">
      <c r="A838" s="14">
        <f t="shared" si="151"/>
        <v>47484</v>
      </c>
      <c r="B838" s="1">
        <v>1</v>
      </c>
      <c r="F838" s="34">
        <v>7.4285183025028987</v>
      </c>
      <c r="G838" s="13">
        <f t="shared" ref="G838:G901" si="157">IF((F838-$J$2)&gt;0,$I$2*(F838-$J$2),0)</f>
        <v>0</v>
      </c>
      <c r="H838" s="13">
        <f t="shared" ref="H838:H901" si="158">F838-G838</f>
        <v>7.4285183025028987</v>
      </c>
      <c r="I838" s="16">
        <f t="shared" si="152"/>
        <v>10.905935617198114</v>
      </c>
      <c r="J838" s="13">
        <f t="shared" ref="J838:J901" si="159">I838/SQRT(1+(I838/($K$2*(300+(25*Q838)+0.05*(Q838)^3)))^2)</f>
        <v>10.803339951713193</v>
      </c>
      <c r="K838" s="13">
        <f t="shared" ref="K838:K901" si="160">I838-J838</f>
        <v>0.10259566548492138</v>
      </c>
      <c r="L838" s="13">
        <f t="shared" ref="L838:L901" si="161">IF(K838&gt;$N$2,(K838-$N$2)/$L$2,0)</f>
        <v>0</v>
      </c>
      <c r="M838" s="13">
        <f t="shared" si="153"/>
        <v>1.8819508104101568</v>
      </c>
      <c r="N838" s="13">
        <f t="shared" ref="N838:N901" si="162">$M$2*M838</f>
        <v>9.8645406787537943E-2</v>
      </c>
      <c r="O838" s="13">
        <f t="shared" ref="O838:O901" si="163">N838+G838</f>
        <v>9.8645406787537943E-2</v>
      </c>
      <c r="Q838">
        <v>11.84888647229911</v>
      </c>
    </row>
    <row r="839" spans="1:17" x14ac:dyDescent="0.2">
      <c r="A839" s="14">
        <f t="shared" ref="A839:A902" si="164">EDATE(A838,1)</f>
        <v>47515</v>
      </c>
      <c r="B839" s="1">
        <f t="shared" ref="B839:B845" si="165">B838+1</f>
        <v>2</v>
      </c>
      <c r="F839" s="34">
        <v>3.1398222036628982</v>
      </c>
      <c r="G839" s="13">
        <f t="shared" si="157"/>
        <v>0</v>
      </c>
      <c r="H839" s="13">
        <f t="shared" si="158"/>
        <v>3.1398222036628982</v>
      </c>
      <c r="I839" s="16">
        <f t="shared" ref="I839:I902" si="166">H839+K838-L838</f>
        <v>3.2424178691478196</v>
      </c>
      <c r="J839" s="13">
        <f t="shared" si="159"/>
        <v>3.2400958119198897</v>
      </c>
      <c r="K839" s="13">
        <f t="shared" si="160"/>
        <v>2.3220572279298857E-3</v>
      </c>
      <c r="L839" s="13">
        <f t="shared" si="161"/>
        <v>0</v>
      </c>
      <c r="M839" s="13">
        <f t="shared" ref="M839:M902" si="167">L839+M838-N838</f>
        <v>1.7833054036226188</v>
      </c>
      <c r="N839" s="13">
        <f t="shared" si="162"/>
        <v>9.3474752896664973E-2</v>
      </c>
      <c r="O839" s="13">
        <f t="shared" si="163"/>
        <v>9.3474752896664973E-2</v>
      </c>
      <c r="Q839">
        <v>13.04069223274516</v>
      </c>
    </row>
    <row r="840" spans="1:17" x14ac:dyDescent="0.2">
      <c r="A840" s="14">
        <f t="shared" si="164"/>
        <v>47543</v>
      </c>
      <c r="B840" s="1">
        <f t="shared" si="165"/>
        <v>3</v>
      </c>
      <c r="F840" s="34">
        <v>45.072074567204467</v>
      </c>
      <c r="G840" s="13">
        <f t="shared" si="157"/>
        <v>0</v>
      </c>
      <c r="H840" s="13">
        <f t="shared" si="158"/>
        <v>45.072074567204467</v>
      </c>
      <c r="I840" s="16">
        <f t="shared" si="166"/>
        <v>45.074396624432396</v>
      </c>
      <c r="J840" s="13">
        <f t="shared" si="159"/>
        <v>40.922837236075047</v>
      </c>
      <c r="K840" s="13">
        <f t="shared" si="160"/>
        <v>4.1515593883573487</v>
      </c>
      <c r="L840" s="13">
        <f t="shared" si="161"/>
        <v>0</v>
      </c>
      <c r="M840" s="13">
        <f t="shared" si="167"/>
        <v>1.6898306507259537</v>
      </c>
      <c r="N840" s="13">
        <f t="shared" si="162"/>
        <v>8.8575126948499769E-2</v>
      </c>
      <c r="O840" s="13">
        <f t="shared" si="163"/>
        <v>8.8575126948499769E-2</v>
      </c>
      <c r="Q840">
        <v>14.937986514176581</v>
      </c>
    </row>
    <row r="841" spans="1:17" x14ac:dyDescent="0.2">
      <c r="A841" s="14">
        <f t="shared" si="164"/>
        <v>47574</v>
      </c>
      <c r="B841" s="1">
        <f t="shared" si="165"/>
        <v>4</v>
      </c>
      <c r="F841" s="34">
        <v>20.223275017155022</v>
      </c>
      <c r="G841" s="13">
        <f t="shared" si="157"/>
        <v>0</v>
      </c>
      <c r="H841" s="13">
        <f t="shared" si="158"/>
        <v>20.223275017155022</v>
      </c>
      <c r="I841" s="16">
        <f t="shared" si="166"/>
        <v>24.37483440551237</v>
      </c>
      <c r="J841" s="13">
        <f t="shared" si="159"/>
        <v>23.477725647450921</v>
      </c>
      <c r="K841" s="13">
        <f t="shared" si="160"/>
        <v>0.89710875806144941</v>
      </c>
      <c r="L841" s="13">
        <f t="shared" si="161"/>
        <v>0</v>
      </c>
      <c r="M841" s="13">
        <f t="shared" si="167"/>
        <v>1.6012555237774539</v>
      </c>
      <c r="N841" s="13">
        <f t="shared" si="162"/>
        <v>8.3932322587854297E-2</v>
      </c>
      <c r="O841" s="13">
        <f t="shared" si="163"/>
        <v>8.3932322587854297E-2</v>
      </c>
      <c r="Q841">
        <v>13.329359861332859</v>
      </c>
    </row>
    <row r="842" spans="1:17" x14ac:dyDescent="0.2">
      <c r="A842" s="14">
        <f t="shared" si="164"/>
        <v>47604</v>
      </c>
      <c r="B842" s="1">
        <f t="shared" si="165"/>
        <v>5</v>
      </c>
      <c r="F842" s="34">
        <v>0.61004856532941576</v>
      </c>
      <c r="G842" s="13">
        <f t="shared" si="157"/>
        <v>0</v>
      </c>
      <c r="H842" s="13">
        <f t="shared" si="158"/>
        <v>0.61004856532941576</v>
      </c>
      <c r="I842" s="16">
        <f t="shared" si="166"/>
        <v>1.5071573233908651</v>
      </c>
      <c r="J842" s="13">
        <f t="shared" si="159"/>
        <v>1.5070671230046693</v>
      </c>
      <c r="K842" s="13">
        <f t="shared" si="160"/>
        <v>9.0200386195782301E-5</v>
      </c>
      <c r="L842" s="13">
        <f t="shared" si="161"/>
        <v>0</v>
      </c>
      <c r="M842" s="13">
        <f t="shared" si="167"/>
        <v>1.5173232011895996</v>
      </c>
      <c r="N842" s="13">
        <f t="shared" si="162"/>
        <v>7.9532878107954577E-2</v>
      </c>
      <c r="O842" s="13">
        <f t="shared" si="163"/>
        <v>7.9532878107954577E-2</v>
      </c>
      <c r="Q842">
        <v>19.828009862284311</v>
      </c>
    </row>
    <row r="843" spans="1:17" x14ac:dyDescent="0.2">
      <c r="A843" s="14">
        <f t="shared" si="164"/>
        <v>47635</v>
      </c>
      <c r="B843" s="1">
        <f t="shared" si="165"/>
        <v>6</v>
      </c>
      <c r="F843" s="34">
        <v>69.023734565129757</v>
      </c>
      <c r="G843" s="13">
        <f t="shared" si="157"/>
        <v>0.23784697559869414</v>
      </c>
      <c r="H843" s="13">
        <f t="shared" si="158"/>
        <v>68.785887589531058</v>
      </c>
      <c r="I843" s="16">
        <f t="shared" si="166"/>
        <v>68.785977789917254</v>
      </c>
      <c r="J843" s="13">
        <f t="shared" si="159"/>
        <v>62.274864806175316</v>
      </c>
      <c r="K843" s="13">
        <f t="shared" si="160"/>
        <v>6.5111129837419384</v>
      </c>
      <c r="L843" s="13">
        <f t="shared" si="161"/>
        <v>0</v>
      </c>
      <c r="M843" s="13">
        <f t="shared" si="167"/>
        <v>1.4377903230816451</v>
      </c>
      <c r="N843" s="13">
        <f t="shared" si="162"/>
        <v>7.5364037418525001E-2</v>
      </c>
      <c r="O843" s="13">
        <f t="shared" si="163"/>
        <v>0.31321101301721915</v>
      </c>
      <c r="Q843">
        <v>20.710703178623401</v>
      </c>
    </row>
    <row r="844" spans="1:17" x14ac:dyDescent="0.2">
      <c r="A844" s="14">
        <f t="shared" si="164"/>
        <v>47665</v>
      </c>
      <c r="B844" s="1">
        <f t="shared" si="165"/>
        <v>7</v>
      </c>
      <c r="F844" s="34">
        <v>37.428255454716982</v>
      </c>
      <c r="G844" s="13">
        <f t="shared" si="157"/>
        <v>0</v>
      </c>
      <c r="H844" s="13">
        <f t="shared" si="158"/>
        <v>37.428255454716982</v>
      </c>
      <c r="I844" s="16">
        <f t="shared" si="166"/>
        <v>43.939368438458921</v>
      </c>
      <c r="J844" s="13">
        <f t="shared" si="159"/>
        <v>42.950523531983563</v>
      </c>
      <c r="K844" s="13">
        <f t="shared" si="160"/>
        <v>0.98884490647535728</v>
      </c>
      <c r="L844" s="13">
        <f t="shared" si="161"/>
        <v>0</v>
      </c>
      <c r="M844" s="13">
        <f t="shared" si="167"/>
        <v>1.3624262856631202</v>
      </c>
      <c r="N844" s="13">
        <f t="shared" si="162"/>
        <v>7.1413713059791425E-2</v>
      </c>
      <c r="O844" s="13">
        <f t="shared" si="163"/>
        <v>7.1413713059791425E-2</v>
      </c>
      <c r="Q844">
        <v>25.381678295543871</v>
      </c>
    </row>
    <row r="845" spans="1:17" ht="13.5" customHeight="1" thickBot="1" x14ac:dyDescent="0.25">
      <c r="A845" s="14">
        <f t="shared" si="164"/>
        <v>47696</v>
      </c>
      <c r="B845" s="3">
        <f t="shared" si="165"/>
        <v>8</v>
      </c>
      <c r="F845" s="34">
        <v>0.32</v>
      </c>
      <c r="G845" s="13">
        <f t="shared" si="157"/>
        <v>0</v>
      </c>
      <c r="H845" s="13">
        <f t="shared" si="158"/>
        <v>0.32</v>
      </c>
      <c r="I845" s="16">
        <f t="shared" si="166"/>
        <v>1.3088449064753573</v>
      </c>
      <c r="J845" s="13">
        <f t="shared" si="159"/>
        <v>1.308821417071476</v>
      </c>
      <c r="K845" s="13">
        <f t="shared" si="160"/>
        <v>2.3489403881304938E-5</v>
      </c>
      <c r="L845" s="13">
        <f t="shared" si="161"/>
        <v>0</v>
      </c>
      <c r="M845" s="13">
        <f t="shared" si="167"/>
        <v>1.2910125726033288</v>
      </c>
      <c r="N845" s="13">
        <f t="shared" si="162"/>
        <v>6.7670451155163694E-2</v>
      </c>
      <c r="O845" s="13">
        <f t="shared" si="163"/>
        <v>6.7670451155163694E-2</v>
      </c>
      <c r="Q845">
        <v>26.40039019354839</v>
      </c>
    </row>
    <row r="846" spans="1:17" x14ac:dyDescent="0.2">
      <c r="A846" s="14">
        <f t="shared" si="164"/>
        <v>47727</v>
      </c>
      <c r="B846" s="1">
        <v>9</v>
      </c>
      <c r="F846" s="34">
        <v>0.32</v>
      </c>
      <c r="G846" s="13">
        <f t="shared" si="157"/>
        <v>0</v>
      </c>
      <c r="H846" s="13">
        <f t="shared" si="158"/>
        <v>0.32</v>
      </c>
      <c r="I846" s="16">
        <f t="shared" si="166"/>
        <v>0.32002348940388131</v>
      </c>
      <c r="J846" s="13">
        <f t="shared" si="159"/>
        <v>0.32002306690171212</v>
      </c>
      <c r="K846" s="13">
        <f t="shared" si="160"/>
        <v>4.2250216919503814E-7</v>
      </c>
      <c r="L846" s="13">
        <f t="shared" si="161"/>
        <v>0</v>
      </c>
      <c r="M846" s="13">
        <f t="shared" si="167"/>
        <v>1.223342121448165</v>
      </c>
      <c r="N846" s="13">
        <f t="shared" si="162"/>
        <v>6.412339820097808E-2</v>
      </c>
      <c r="O846" s="13">
        <f t="shared" si="163"/>
        <v>6.412339820097808E-2</v>
      </c>
      <c r="Q846">
        <v>24.903798391638599</v>
      </c>
    </row>
    <row r="847" spans="1:17" x14ac:dyDescent="0.2">
      <c r="A847" s="14">
        <f t="shared" si="164"/>
        <v>47757</v>
      </c>
      <c r="B847" s="1">
        <f>B846+1</f>
        <v>10</v>
      </c>
      <c r="F847" s="34">
        <v>9.9796611916035403</v>
      </c>
      <c r="G847" s="13">
        <f t="shared" si="157"/>
        <v>0</v>
      </c>
      <c r="H847" s="13">
        <f t="shared" si="158"/>
        <v>9.9796611916035403</v>
      </c>
      <c r="I847" s="16">
        <f t="shared" si="166"/>
        <v>9.9796616141057086</v>
      </c>
      <c r="J847" s="13">
        <f t="shared" si="159"/>
        <v>9.9490298665663879</v>
      </c>
      <c r="K847" s="13">
        <f t="shared" si="160"/>
        <v>3.0631747539320742E-2</v>
      </c>
      <c r="L847" s="13">
        <f t="shared" si="161"/>
        <v>0</v>
      </c>
      <c r="M847" s="13">
        <f t="shared" si="167"/>
        <v>1.1592187232471869</v>
      </c>
      <c r="N847" s="13">
        <f t="shared" si="162"/>
        <v>6.0762269597007729E-2</v>
      </c>
      <c r="O847" s="13">
        <f t="shared" si="163"/>
        <v>6.0762269597007729E-2</v>
      </c>
      <c r="Q847">
        <v>18.689017032006031</v>
      </c>
    </row>
    <row r="848" spans="1:17" x14ac:dyDescent="0.2">
      <c r="A848" s="14">
        <f t="shared" si="164"/>
        <v>47788</v>
      </c>
      <c r="B848" s="1">
        <f>B847+1</f>
        <v>11</v>
      </c>
      <c r="F848" s="34">
        <v>3.1061412082544129</v>
      </c>
      <c r="G848" s="13">
        <f t="shared" si="157"/>
        <v>0</v>
      </c>
      <c r="H848" s="13">
        <f t="shared" si="158"/>
        <v>3.1061412082544129</v>
      </c>
      <c r="I848" s="16">
        <f t="shared" si="166"/>
        <v>3.1367729557937336</v>
      </c>
      <c r="J848" s="13">
        <f t="shared" si="159"/>
        <v>3.1351262456072235</v>
      </c>
      <c r="K848" s="13">
        <f t="shared" si="160"/>
        <v>1.6467101865100808E-3</v>
      </c>
      <c r="L848" s="13">
        <f t="shared" si="161"/>
        <v>0</v>
      </c>
      <c r="M848" s="13">
        <f t="shared" si="167"/>
        <v>1.0984564536501791</v>
      </c>
      <c r="N848" s="13">
        <f t="shared" si="162"/>
        <v>5.7577319826495631E-2</v>
      </c>
      <c r="O848" s="13">
        <f t="shared" si="163"/>
        <v>5.7577319826495631E-2</v>
      </c>
      <c r="Q848">
        <v>14.811624317409359</v>
      </c>
    </row>
    <row r="849" spans="1:17" x14ac:dyDescent="0.2">
      <c r="A849" s="14">
        <f t="shared" si="164"/>
        <v>47818</v>
      </c>
      <c r="B849" s="1">
        <f>B848+1</f>
        <v>12</v>
      </c>
      <c r="F849" s="34">
        <v>12.87149693271779</v>
      </c>
      <c r="G849" s="13">
        <f t="shared" si="157"/>
        <v>0</v>
      </c>
      <c r="H849" s="13">
        <f t="shared" si="158"/>
        <v>12.87149693271779</v>
      </c>
      <c r="I849" s="16">
        <f t="shared" si="166"/>
        <v>12.873143642904299</v>
      </c>
      <c r="J849" s="13">
        <f t="shared" si="159"/>
        <v>12.75975053532764</v>
      </c>
      <c r="K849" s="13">
        <f t="shared" si="160"/>
        <v>0.11339310757665899</v>
      </c>
      <c r="L849" s="13">
        <f t="shared" si="161"/>
        <v>0</v>
      </c>
      <c r="M849" s="13">
        <f t="shared" si="167"/>
        <v>1.0408791338236834</v>
      </c>
      <c r="N849" s="13">
        <f t="shared" si="162"/>
        <v>5.455931419924813E-2</v>
      </c>
      <c r="O849" s="13">
        <f t="shared" si="163"/>
        <v>5.455931419924813E-2</v>
      </c>
      <c r="Q849">
        <v>14.748849012090471</v>
      </c>
    </row>
    <row r="850" spans="1:17" x14ac:dyDescent="0.2">
      <c r="A850" s="14">
        <f t="shared" si="164"/>
        <v>47849</v>
      </c>
      <c r="B850" s="1">
        <v>1</v>
      </c>
      <c r="F850" s="34">
        <v>20.58512488765216</v>
      </c>
      <c r="G850" s="13">
        <f t="shared" si="157"/>
        <v>0</v>
      </c>
      <c r="H850" s="13">
        <f t="shared" si="158"/>
        <v>20.58512488765216</v>
      </c>
      <c r="I850" s="16">
        <f t="shared" si="166"/>
        <v>20.698517995228819</v>
      </c>
      <c r="J850" s="13">
        <f t="shared" si="159"/>
        <v>20.141031050636563</v>
      </c>
      <c r="K850" s="13">
        <f t="shared" si="160"/>
        <v>0.5574869445922559</v>
      </c>
      <c r="L850" s="13">
        <f t="shared" si="161"/>
        <v>0</v>
      </c>
      <c r="M850" s="13">
        <f t="shared" si="167"/>
        <v>0.98631981962443527</v>
      </c>
      <c r="N850" s="13">
        <f t="shared" si="162"/>
        <v>5.1699502075858494E-2</v>
      </c>
      <c r="O850" s="13">
        <f t="shared" si="163"/>
        <v>5.1699502075858494E-2</v>
      </c>
      <c r="Q850">
        <v>13.334070032100071</v>
      </c>
    </row>
    <row r="851" spans="1:17" x14ac:dyDescent="0.2">
      <c r="A851" s="14">
        <f t="shared" si="164"/>
        <v>47880</v>
      </c>
      <c r="B851" s="1">
        <f t="shared" ref="B851:B857" si="168">B850+1</f>
        <v>2</v>
      </c>
      <c r="F851" s="34">
        <v>56.547084251037823</v>
      </c>
      <c r="G851" s="13">
        <f t="shared" si="157"/>
        <v>0</v>
      </c>
      <c r="H851" s="13">
        <f t="shared" si="158"/>
        <v>56.547084251037823</v>
      </c>
      <c r="I851" s="16">
        <f t="shared" si="166"/>
        <v>57.104571195630079</v>
      </c>
      <c r="J851" s="13">
        <f t="shared" si="159"/>
        <v>49.321028277445052</v>
      </c>
      <c r="K851" s="13">
        <f t="shared" si="160"/>
        <v>7.7835429181850273</v>
      </c>
      <c r="L851" s="13">
        <f t="shared" si="161"/>
        <v>0</v>
      </c>
      <c r="M851" s="13">
        <f t="shared" si="167"/>
        <v>0.93462031754857677</v>
      </c>
      <c r="N851" s="13">
        <f t="shared" si="162"/>
        <v>4.8989591495424811E-2</v>
      </c>
      <c r="O851" s="13">
        <f t="shared" si="163"/>
        <v>4.8989591495424811E-2</v>
      </c>
      <c r="Q851">
        <v>14.972504624433361</v>
      </c>
    </row>
    <row r="852" spans="1:17" x14ac:dyDescent="0.2">
      <c r="A852" s="14">
        <f t="shared" si="164"/>
        <v>47908</v>
      </c>
      <c r="B852" s="1">
        <f t="shared" si="168"/>
        <v>3</v>
      </c>
      <c r="F852" s="34">
        <v>99.93757479840248</v>
      </c>
      <c r="G852" s="13">
        <f t="shared" si="157"/>
        <v>0.85612378026414859</v>
      </c>
      <c r="H852" s="13">
        <f t="shared" si="158"/>
        <v>99.081451018138324</v>
      </c>
      <c r="I852" s="16">
        <f t="shared" si="166"/>
        <v>106.86499393632334</v>
      </c>
      <c r="J852" s="13">
        <f t="shared" si="159"/>
        <v>68.738858182686485</v>
      </c>
      <c r="K852" s="13">
        <f t="shared" si="160"/>
        <v>38.126135753636859</v>
      </c>
      <c r="L852" s="13">
        <f t="shared" si="161"/>
        <v>0.89853800883591162</v>
      </c>
      <c r="M852" s="13">
        <f t="shared" si="167"/>
        <v>1.7841687348890636</v>
      </c>
      <c r="N852" s="13">
        <f t="shared" si="162"/>
        <v>9.3520005760607927E-2</v>
      </c>
      <c r="O852" s="13">
        <f t="shared" si="163"/>
        <v>0.94964378602475652</v>
      </c>
      <c r="Q852">
        <v>13.72865612258065</v>
      </c>
    </row>
    <row r="853" spans="1:17" x14ac:dyDescent="0.2">
      <c r="A853" s="14">
        <f t="shared" si="164"/>
        <v>47939</v>
      </c>
      <c r="B853" s="1">
        <f t="shared" si="168"/>
        <v>4</v>
      </c>
      <c r="F853" s="34">
        <v>21.074375875122819</v>
      </c>
      <c r="G853" s="13">
        <f t="shared" si="157"/>
        <v>0</v>
      </c>
      <c r="H853" s="13">
        <f t="shared" si="158"/>
        <v>21.074375875122819</v>
      </c>
      <c r="I853" s="16">
        <f t="shared" si="166"/>
        <v>58.301973619923764</v>
      </c>
      <c r="J853" s="13">
        <f t="shared" si="159"/>
        <v>50.637253199976946</v>
      </c>
      <c r="K853" s="13">
        <f t="shared" si="160"/>
        <v>7.6647204199468177</v>
      </c>
      <c r="L853" s="13">
        <f t="shared" si="161"/>
        <v>0</v>
      </c>
      <c r="M853" s="13">
        <f t="shared" si="167"/>
        <v>1.6906487291284558</v>
      </c>
      <c r="N853" s="13">
        <f t="shared" si="162"/>
        <v>8.8618007812522631E-2</v>
      </c>
      <c r="O853" s="13">
        <f t="shared" si="163"/>
        <v>8.8618007812522631E-2</v>
      </c>
      <c r="Q853">
        <v>15.590447403415491</v>
      </c>
    </row>
    <row r="854" spans="1:17" x14ac:dyDescent="0.2">
      <c r="A854" s="14">
        <f t="shared" si="164"/>
        <v>47969</v>
      </c>
      <c r="B854" s="1">
        <f t="shared" si="168"/>
        <v>5</v>
      </c>
      <c r="F854" s="34">
        <v>19.83407839794501</v>
      </c>
      <c r="G854" s="13">
        <f t="shared" si="157"/>
        <v>0</v>
      </c>
      <c r="H854" s="13">
        <f t="shared" si="158"/>
        <v>19.83407839794501</v>
      </c>
      <c r="I854" s="16">
        <f t="shared" si="166"/>
        <v>27.498798817891828</v>
      </c>
      <c r="J854" s="13">
        <f t="shared" si="159"/>
        <v>26.533378034456202</v>
      </c>
      <c r="K854" s="13">
        <f t="shared" si="160"/>
        <v>0.96542078343562565</v>
      </c>
      <c r="L854" s="13">
        <f t="shared" si="161"/>
        <v>0</v>
      </c>
      <c r="M854" s="13">
        <f t="shared" si="167"/>
        <v>1.602030721315933</v>
      </c>
      <c r="N854" s="13">
        <f t="shared" si="162"/>
        <v>8.397295578405739E-2</v>
      </c>
      <c r="O854" s="13">
        <f t="shared" si="163"/>
        <v>8.397295578405739E-2</v>
      </c>
      <c r="Q854">
        <v>15.429240704201449</v>
      </c>
    </row>
    <row r="855" spans="1:17" x14ac:dyDescent="0.2">
      <c r="A855" s="14">
        <f t="shared" si="164"/>
        <v>48000</v>
      </c>
      <c r="B855" s="1">
        <f t="shared" si="168"/>
        <v>6</v>
      </c>
      <c r="F855" s="34">
        <v>1.0533333330000001</v>
      </c>
      <c r="G855" s="13">
        <f t="shared" si="157"/>
        <v>0</v>
      </c>
      <c r="H855" s="13">
        <f t="shared" si="158"/>
        <v>1.0533333330000001</v>
      </c>
      <c r="I855" s="16">
        <f t="shared" si="166"/>
        <v>2.018754116435626</v>
      </c>
      <c r="J855" s="13">
        <f t="shared" si="159"/>
        <v>2.0186149458120219</v>
      </c>
      <c r="K855" s="13">
        <f t="shared" si="160"/>
        <v>1.3917062360402355E-4</v>
      </c>
      <c r="L855" s="13">
        <f t="shared" si="161"/>
        <v>0</v>
      </c>
      <c r="M855" s="13">
        <f t="shared" si="167"/>
        <v>1.5180577655318757</v>
      </c>
      <c r="N855" s="13">
        <f t="shared" si="162"/>
        <v>7.9571381451376003E-2</v>
      </c>
      <c r="O855" s="13">
        <f t="shared" si="163"/>
        <v>7.9571381451376003E-2</v>
      </c>
      <c r="Q855">
        <v>22.962734467880079</v>
      </c>
    </row>
    <row r="856" spans="1:17" x14ac:dyDescent="0.2">
      <c r="A856" s="14">
        <f t="shared" si="164"/>
        <v>48030</v>
      </c>
      <c r="B856" s="1">
        <f t="shared" si="168"/>
        <v>7</v>
      </c>
      <c r="F856" s="34">
        <v>0.32</v>
      </c>
      <c r="G856" s="13">
        <f t="shared" si="157"/>
        <v>0</v>
      </c>
      <c r="H856" s="13">
        <f t="shared" si="158"/>
        <v>0.32</v>
      </c>
      <c r="I856" s="16">
        <f t="shared" si="166"/>
        <v>0.32013917062360403</v>
      </c>
      <c r="J856" s="13">
        <f t="shared" si="159"/>
        <v>0.3201388052108522</v>
      </c>
      <c r="K856" s="13">
        <f t="shared" si="160"/>
        <v>3.6541275183488153E-7</v>
      </c>
      <c r="L856" s="13">
        <f t="shared" si="161"/>
        <v>0</v>
      </c>
      <c r="M856" s="13">
        <f t="shared" si="167"/>
        <v>1.4384863840804996</v>
      </c>
      <c r="N856" s="13">
        <f t="shared" si="162"/>
        <v>7.5400522548742605E-2</v>
      </c>
      <c r="O856" s="13">
        <f t="shared" si="163"/>
        <v>7.5400522548742605E-2</v>
      </c>
      <c r="Q856">
        <v>25.95756119354839</v>
      </c>
    </row>
    <row r="857" spans="1:17" ht="13.5" customHeight="1" thickBot="1" x14ac:dyDescent="0.25">
      <c r="A857" s="14">
        <f t="shared" si="164"/>
        <v>48061</v>
      </c>
      <c r="B857" s="3">
        <f t="shared" si="168"/>
        <v>8</v>
      </c>
      <c r="F857" s="34">
        <v>45.103372458329027</v>
      </c>
      <c r="G857" s="13">
        <f t="shared" si="157"/>
        <v>0</v>
      </c>
      <c r="H857" s="13">
        <f t="shared" si="158"/>
        <v>45.103372458329027</v>
      </c>
      <c r="I857" s="16">
        <f t="shared" si="166"/>
        <v>45.103372823741779</v>
      </c>
      <c r="J857" s="13">
        <f t="shared" si="159"/>
        <v>44.054323406010859</v>
      </c>
      <c r="K857" s="13">
        <f t="shared" si="160"/>
        <v>1.0490494177309202</v>
      </c>
      <c r="L857" s="13">
        <f t="shared" si="161"/>
        <v>0</v>
      </c>
      <c r="M857" s="13">
        <f t="shared" si="167"/>
        <v>1.3630858615317569</v>
      </c>
      <c r="N857" s="13">
        <f t="shared" si="162"/>
        <v>7.1448285764619313E-2</v>
      </c>
      <c r="O857" s="13">
        <f t="shared" si="163"/>
        <v>7.1448285764619313E-2</v>
      </c>
      <c r="Q857">
        <v>25.51263963400077</v>
      </c>
    </row>
    <row r="858" spans="1:17" x14ac:dyDescent="0.2">
      <c r="A858" s="14">
        <f t="shared" si="164"/>
        <v>48092</v>
      </c>
      <c r="B858" s="1">
        <v>9</v>
      </c>
      <c r="F858" s="34">
        <v>71.71809610791243</v>
      </c>
      <c r="G858" s="13">
        <f t="shared" si="157"/>
        <v>0.29173420645434761</v>
      </c>
      <c r="H858" s="13">
        <f t="shared" si="158"/>
        <v>71.42636190145808</v>
      </c>
      <c r="I858" s="16">
        <f t="shared" si="166"/>
        <v>72.475411319188993</v>
      </c>
      <c r="J858" s="13">
        <f t="shared" si="159"/>
        <v>67.207747305685558</v>
      </c>
      <c r="K858" s="13">
        <f t="shared" si="160"/>
        <v>5.2676640135034347</v>
      </c>
      <c r="L858" s="13">
        <f t="shared" si="161"/>
        <v>0</v>
      </c>
      <c r="M858" s="13">
        <f t="shared" si="167"/>
        <v>1.2916375757671377</v>
      </c>
      <c r="N858" s="13">
        <f t="shared" si="162"/>
        <v>6.7703211677381581E-2</v>
      </c>
      <c r="O858" s="13">
        <f t="shared" si="163"/>
        <v>0.35943741813172919</v>
      </c>
      <c r="Q858">
        <v>23.58260695034366</v>
      </c>
    </row>
    <row r="859" spans="1:17" x14ac:dyDescent="0.2">
      <c r="A859" s="14">
        <f t="shared" si="164"/>
        <v>48122</v>
      </c>
      <c r="B859" s="1">
        <f>B858+1</f>
        <v>10</v>
      </c>
      <c r="F859" s="34">
        <v>19.853316120043019</v>
      </c>
      <c r="G859" s="13">
        <f t="shared" si="157"/>
        <v>0</v>
      </c>
      <c r="H859" s="13">
        <f t="shared" si="158"/>
        <v>19.853316120043019</v>
      </c>
      <c r="I859" s="16">
        <f t="shared" si="166"/>
        <v>25.120980133546453</v>
      </c>
      <c r="J859" s="13">
        <f t="shared" si="159"/>
        <v>24.718051177287371</v>
      </c>
      <c r="K859" s="13">
        <f t="shared" si="160"/>
        <v>0.40292895625908187</v>
      </c>
      <c r="L859" s="13">
        <f t="shared" si="161"/>
        <v>0</v>
      </c>
      <c r="M859" s="13">
        <f t="shared" si="167"/>
        <v>1.223934364089756</v>
      </c>
      <c r="N859" s="13">
        <f t="shared" si="162"/>
        <v>6.4154441528982989E-2</v>
      </c>
      <c r="O859" s="13">
        <f t="shared" si="163"/>
        <v>6.4154441528982989E-2</v>
      </c>
      <c r="Q859">
        <v>19.910985188409381</v>
      </c>
    </row>
    <row r="860" spans="1:17" x14ac:dyDescent="0.2">
      <c r="A860" s="14">
        <f t="shared" si="164"/>
        <v>48153</v>
      </c>
      <c r="B860" s="1">
        <f>B859+1</f>
        <v>11</v>
      </c>
      <c r="F860" s="34">
        <v>57.03304263252376</v>
      </c>
      <c r="G860" s="13">
        <f t="shared" si="157"/>
        <v>0</v>
      </c>
      <c r="H860" s="13">
        <f t="shared" si="158"/>
        <v>57.03304263252376</v>
      </c>
      <c r="I860" s="16">
        <f t="shared" si="166"/>
        <v>57.435971588782841</v>
      </c>
      <c r="J860" s="13">
        <f t="shared" si="159"/>
        <v>50.053553671766657</v>
      </c>
      <c r="K860" s="13">
        <f t="shared" si="160"/>
        <v>7.3824179170161841</v>
      </c>
      <c r="L860" s="13">
        <f t="shared" si="161"/>
        <v>0</v>
      </c>
      <c r="M860" s="13">
        <f t="shared" si="167"/>
        <v>1.159779922560773</v>
      </c>
      <c r="N860" s="13">
        <f t="shared" si="162"/>
        <v>6.0791685740230687E-2</v>
      </c>
      <c r="O860" s="13">
        <f t="shared" si="163"/>
        <v>6.0791685740230687E-2</v>
      </c>
      <c r="Q860">
        <v>15.574747454141891</v>
      </c>
    </row>
    <row r="861" spans="1:17" x14ac:dyDescent="0.2">
      <c r="A861" s="14">
        <f t="shared" si="164"/>
        <v>48183</v>
      </c>
      <c r="B861" s="1">
        <f>B860+1</f>
        <v>12</v>
      </c>
      <c r="F861" s="34">
        <v>34.260767266444837</v>
      </c>
      <c r="G861" s="13">
        <f t="shared" si="157"/>
        <v>0</v>
      </c>
      <c r="H861" s="13">
        <f t="shared" si="158"/>
        <v>34.260767266444837</v>
      </c>
      <c r="I861" s="16">
        <f t="shared" si="166"/>
        <v>41.643185183461021</v>
      </c>
      <c r="J861" s="13">
        <f t="shared" si="159"/>
        <v>36.892291617606659</v>
      </c>
      <c r="K861" s="13">
        <f t="shared" si="160"/>
        <v>4.7508935658543621</v>
      </c>
      <c r="L861" s="13">
        <f t="shared" si="161"/>
        <v>0</v>
      </c>
      <c r="M861" s="13">
        <f t="shared" si="167"/>
        <v>1.0989882368205424</v>
      </c>
      <c r="N861" s="13">
        <f t="shared" si="162"/>
        <v>5.760519407638201E-2</v>
      </c>
      <c r="O861" s="13">
        <f t="shared" si="163"/>
        <v>5.760519407638201E-2</v>
      </c>
      <c r="Q861">
        <v>11.958371122580649</v>
      </c>
    </row>
    <row r="862" spans="1:17" x14ac:dyDescent="0.2">
      <c r="A862" s="14">
        <f t="shared" si="164"/>
        <v>48214</v>
      </c>
      <c r="B862" s="1">
        <v>1</v>
      </c>
      <c r="F862" s="34">
        <v>91.116719886991959</v>
      </c>
      <c r="G862" s="13">
        <f t="shared" si="157"/>
        <v>0.6797066820359382</v>
      </c>
      <c r="H862" s="13">
        <f t="shared" si="158"/>
        <v>90.437013204956017</v>
      </c>
      <c r="I862" s="16">
        <f t="shared" si="166"/>
        <v>95.187906770810372</v>
      </c>
      <c r="J862" s="13">
        <f t="shared" si="159"/>
        <v>57.465358427181535</v>
      </c>
      <c r="K862" s="13">
        <f t="shared" si="160"/>
        <v>37.722548343628837</v>
      </c>
      <c r="L862" s="13">
        <f t="shared" si="161"/>
        <v>0.88207884715773377</v>
      </c>
      <c r="M862" s="13">
        <f t="shared" si="167"/>
        <v>1.9234618899018943</v>
      </c>
      <c r="N862" s="13">
        <f t="shared" si="162"/>
        <v>0.10082127520025158</v>
      </c>
      <c r="O862" s="13">
        <f t="shared" si="163"/>
        <v>0.78052795723618984</v>
      </c>
      <c r="Q862">
        <v>10.498858292779159</v>
      </c>
    </row>
    <row r="863" spans="1:17" x14ac:dyDescent="0.2">
      <c r="A863" s="14">
        <f t="shared" si="164"/>
        <v>48245</v>
      </c>
      <c r="B863" s="1">
        <f t="shared" ref="B863:B869" si="169">B862+1</f>
        <v>2</v>
      </c>
      <c r="F863" s="34">
        <v>76.666236251500791</v>
      </c>
      <c r="G863" s="13">
        <f t="shared" si="157"/>
        <v>0.39069700932611484</v>
      </c>
      <c r="H863" s="13">
        <f t="shared" si="158"/>
        <v>76.275539242174673</v>
      </c>
      <c r="I863" s="16">
        <f t="shared" si="166"/>
        <v>113.11600873864579</v>
      </c>
      <c r="J863" s="13">
        <f t="shared" si="159"/>
        <v>66.704083493534668</v>
      </c>
      <c r="K863" s="13">
        <f t="shared" si="160"/>
        <v>46.411925245111121</v>
      </c>
      <c r="L863" s="13">
        <f t="shared" si="161"/>
        <v>1.2364503061219214</v>
      </c>
      <c r="M863" s="13">
        <f t="shared" si="167"/>
        <v>3.0590909208235639</v>
      </c>
      <c r="N863" s="13">
        <f t="shared" si="162"/>
        <v>0.16034705403322261</v>
      </c>
      <c r="O863" s="13">
        <f t="shared" si="163"/>
        <v>0.55104406335933742</v>
      </c>
      <c r="Q863">
        <v>12.512821200462341</v>
      </c>
    </row>
    <row r="864" spans="1:17" x14ac:dyDescent="0.2">
      <c r="A864" s="14">
        <f t="shared" si="164"/>
        <v>48274</v>
      </c>
      <c r="B864" s="1">
        <f t="shared" si="169"/>
        <v>3</v>
      </c>
      <c r="F864" s="34">
        <v>70.18728990460896</v>
      </c>
      <c r="G864" s="13">
        <f t="shared" si="157"/>
        <v>0.26111808238827822</v>
      </c>
      <c r="H864" s="13">
        <f t="shared" si="158"/>
        <v>69.926171822220681</v>
      </c>
      <c r="I864" s="16">
        <f t="shared" si="166"/>
        <v>115.10164676120988</v>
      </c>
      <c r="J864" s="13">
        <f t="shared" si="159"/>
        <v>73.494758030784752</v>
      </c>
      <c r="K864" s="13">
        <f t="shared" si="160"/>
        <v>41.606888730425126</v>
      </c>
      <c r="L864" s="13">
        <f t="shared" si="161"/>
        <v>1.0404905935451769</v>
      </c>
      <c r="M864" s="13">
        <f t="shared" si="167"/>
        <v>3.9392344603355185</v>
      </c>
      <c r="N864" s="13">
        <f t="shared" si="162"/>
        <v>0.20648115966782102</v>
      </c>
      <c r="O864" s="13">
        <f t="shared" si="163"/>
        <v>0.46759924205609926</v>
      </c>
      <c r="Q864">
        <v>14.62137597294087</v>
      </c>
    </row>
    <row r="865" spans="1:17" x14ac:dyDescent="0.2">
      <c r="A865" s="14">
        <f t="shared" si="164"/>
        <v>48305</v>
      </c>
      <c r="B865" s="1">
        <f t="shared" si="169"/>
        <v>4</v>
      </c>
      <c r="F865" s="34">
        <v>14.72357047821103</v>
      </c>
      <c r="G865" s="13">
        <f t="shared" si="157"/>
        <v>0</v>
      </c>
      <c r="H865" s="13">
        <f t="shared" si="158"/>
        <v>14.72357047821103</v>
      </c>
      <c r="I865" s="16">
        <f t="shared" si="166"/>
        <v>55.289968615090977</v>
      </c>
      <c r="J865" s="13">
        <f t="shared" si="159"/>
        <v>48.174720303604602</v>
      </c>
      <c r="K865" s="13">
        <f t="shared" si="160"/>
        <v>7.1152483114863756</v>
      </c>
      <c r="L865" s="13">
        <f t="shared" si="161"/>
        <v>0</v>
      </c>
      <c r="M865" s="13">
        <f t="shared" si="167"/>
        <v>3.7327533006676976</v>
      </c>
      <c r="N865" s="13">
        <f t="shared" si="162"/>
        <v>0.19565812546484118</v>
      </c>
      <c r="O865" s="13">
        <f t="shared" si="163"/>
        <v>0.19565812546484118</v>
      </c>
      <c r="Q865">
        <v>15.01824568912914</v>
      </c>
    </row>
    <row r="866" spans="1:17" x14ac:dyDescent="0.2">
      <c r="A866" s="14">
        <f t="shared" si="164"/>
        <v>48335</v>
      </c>
      <c r="B866" s="1">
        <f t="shared" si="169"/>
        <v>5</v>
      </c>
      <c r="F866" s="34">
        <v>1.579508148468215</v>
      </c>
      <c r="G866" s="13">
        <f t="shared" si="157"/>
        <v>0</v>
      </c>
      <c r="H866" s="13">
        <f t="shared" si="158"/>
        <v>1.579508148468215</v>
      </c>
      <c r="I866" s="16">
        <f t="shared" si="166"/>
        <v>8.6947564599545899</v>
      </c>
      <c r="J866" s="13">
        <f t="shared" si="159"/>
        <v>8.681076742896062</v>
      </c>
      <c r="K866" s="13">
        <f t="shared" si="160"/>
        <v>1.3679717058527885E-2</v>
      </c>
      <c r="L866" s="13">
        <f t="shared" si="161"/>
        <v>0</v>
      </c>
      <c r="M866" s="13">
        <f t="shared" si="167"/>
        <v>3.5370951752028565</v>
      </c>
      <c r="N866" s="13">
        <f t="shared" si="162"/>
        <v>0.18540239759405802</v>
      </c>
      <c r="O866" s="13">
        <f t="shared" si="163"/>
        <v>0.18540239759405802</v>
      </c>
      <c r="Q866">
        <v>21.47780820138756</v>
      </c>
    </row>
    <row r="867" spans="1:17" x14ac:dyDescent="0.2">
      <c r="A867" s="14">
        <f t="shared" si="164"/>
        <v>48366</v>
      </c>
      <c r="B867" s="1">
        <f t="shared" si="169"/>
        <v>6</v>
      </c>
      <c r="F867" s="34">
        <v>0.32</v>
      </c>
      <c r="G867" s="13">
        <f t="shared" si="157"/>
        <v>0</v>
      </c>
      <c r="H867" s="13">
        <f t="shared" si="158"/>
        <v>0.32</v>
      </c>
      <c r="I867" s="16">
        <f t="shared" si="166"/>
        <v>0.33367971705852789</v>
      </c>
      <c r="J867" s="13">
        <f t="shared" si="159"/>
        <v>0.33367922887398221</v>
      </c>
      <c r="K867" s="13">
        <f t="shared" si="160"/>
        <v>4.8818454567722824E-7</v>
      </c>
      <c r="L867" s="13">
        <f t="shared" si="161"/>
        <v>0</v>
      </c>
      <c r="M867" s="13">
        <f t="shared" si="167"/>
        <v>3.3516927776087986</v>
      </c>
      <c r="N867" s="13">
        <f t="shared" si="162"/>
        <v>0.17568423980327882</v>
      </c>
      <c r="O867" s="13">
        <f t="shared" si="163"/>
        <v>0.17568423980327882</v>
      </c>
      <c r="Q867">
        <v>24.766454283125611</v>
      </c>
    </row>
    <row r="868" spans="1:17" x14ac:dyDescent="0.2">
      <c r="A868" s="14">
        <f t="shared" si="164"/>
        <v>48396</v>
      </c>
      <c r="B868" s="1">
        <f t="shared" si="169"/>
        <v>7</v>
      </c>
      <c r="F868" s="34">
        <v>1.0582346368207229</v>
      </c>
      <c r="G868" s="13">
        <f t="shared" si="157"/>
        <v>0</v>
      </c>
      <c r="H868" s="13">
        <f t="shared" si="158"/>
        <v>1.0582346368207229</v>
      </c>
      <c r="I868" s="16">
        <f t="shared" si="166"/>
        <v>1.0582351250052686</v>
      </c>
      <c r="J868" s="13">
        <f t="shared" si="159"/>
        <v>1.0582212857695275</v>
      </c>
      <c r="K868" s="13">
        <f t="shared" si="160"/>
        <v>1.3839235741164302E-5</v>
      </c>
      <c r="L868" s="13">
        <f t="shared" si="161"/>
        <v>0</v>
      </c>
      <c r="M868" s="13">
        <f t="shared" si="167"/>
        <v>3.1760085378055196</v>
      </c>
      <c r="N868" s="13">
        <f t="shared" si="162"/>
        <v>0.1664754745126617</v>
      </c>
      <c r="O868" s="13">
        <f t="shared" si="163"/>
        <v>0.1664754745126617</v>
      </c>
      <c r="Q868">
        <v>25.614853193548381</v>
      </c>
    </row>
    <row r="869" spans="1:17" ht="13.5" customHeight="1" thickBot="1" x14ac:dyDescent="0.25">
      <c r="A869" s="14">
        <f t="shared" si="164"/>
        <v>48427</v>
      </c>
      <c r="B869" s="3">
        <f t="shared" si="169"/>
        <v>8</v>
      </c>
      <c r="F869" s="34">
        <v>0.46472072203270443</v>
      </c>
      <c r="G869" s="13">
        <f t="shared" si="157"/>
        <v>0</v>
      </c>
      <c r="H869" s="13">
        <f t="shared" si="158"/>
        <v>0.46472072203270443</v>
      </c>
      <c r="I869" s="16">
        <f t="shared" si="166"/>
        <v>0.46473456126844559</v>
      </c>
      <c r="J869" s="13">
        <f t="shared" si="159"/>
        <v>0.464733387814877</v>
      </c>
      <c r="K869" s="13">
        <f t="shared" si="160"/>
        <v>1.1734535685925529E-6</v>
      </c>
      <c r="L869" s="13">
        <f t="shared" si="161"/>
        <v>0</v>
      </c>
      <c r="M869" s="13">
        <f t="shared" si="167"/>
        <v>3.0095330632928579</v>
      </c>
      <c r="N869" s="13">
        <f t="shared" si="162"/>
        <v>0.15774940111445696</v>
      </c>
      <c r="O869" s="13">
        <f t="shared" si="163"/>
        <v>0.15774940111445696</v>
      </c>
      <c r="Q869">
        <v>25.606904512620751</v>
      </c>
    </row>
    <row r="870" spans="1:17" x14ac:dyDescent="0.2">
      <c r="A870" s="14">
        <f t="shared" si="164"/>
        <v>48458</v>
      </c>
      <c r="B870" s="1">
        <v>9</v>
      </c>
      <c r="F870" s="34">
        <v>16.16795035045098</v>
      </c>
      <c r="G870" s="13">
        <f t="shared" si="157"/>
        <v>0</v>
      </c>
      <c r="H870" s="13">
        <f t="shared" si="158"/>
        <v>16.16795035045098</v>
      </c>
      <c r="I870" s="16">
        <f t="shared" si="166"/>
        <v>16.167951523904549</v>
      </c>
      <c r="J870" s="13">
        <f t="shared" si="159"/>
        <v>16.115752599020034</v>
      </c>
      <c r="K870" s="13">
        <f t="shared" si="160"/>
        <v>5.2198924884514497E-2</v>
      </c>
      <c r="L870" s="13">
        <f t="shared" si="161"/>
        <v>0</v>
      </c>
      <c r="M870" s="13">
        <f t="shared" si="167"/>
        <v>2.8517836621784007</v>
      </c>
      <c r="N870" s="13">
        <f t="shared" si="162"/>
        <v>0.14948071855519568</v>
      </c>
      <c r="O870" s="13">
        <f t="shared" si="163"/>
        <v>0.14948071855519568</v>
      </c>
      <c r="Q870">
        <v>25.176494461708199</v>
      </c>
    </row>
    <row r="871" spans="1:17" x14ac:dyDescent="0.2">
      <c r="A871" s="14">
        <f t="shared" si="164"/>
        <v>48488</v>
      </c>
      <c r="B871" s="1">
        <f>B870+1</f>
        <v>10</v>
      </c>
      <c r="F871" s="34">
        <v>34.169868582457369</v>
      </c>
      <c r="G871" s="13">
        <f t="shared" si="157"/>
        <v>0</v>
      </c>
      <c r="H871" s="13">
        <f t="shared" si="158"/>
        <v>34.169868582457369</v>
      </c>
      <c r="I871" s="16">
        <f t="shared" si="166"/>
        <v>34.222067507341883</v>
      </c>
      <c r="J871" s="13">
        <f t="shared" si="159"/>
        <v>33.454645740122508</v>
      </c>
      <c r="K871" s="13">
        <f t="shared" si="160"/>
        <v>0.76742176721937483</v>
      </c>
      <c r="L871" s="13">
        <f t="shared" si="161"/>
        <v>0</v>
      </c>
      <c r="M871" s="13">
        <f t="shared" si="167"/>
        <v>2.7023029436232049</v>
      </c>
      <c r="N871" s="13">
        <f t="shared" si="162"/>
        <v>0.14164545197585449</v>
      </c>
      <c r="O871" s="13">
        <f t="shared" si="163"/>
        <v>0.14164545197585449</v>
      </c>
      <c r="Q871">
        <v>21.842948845884589</v>
      </c>
    </row>
    <row r="872" spans="1:17" x14ac:dyDescent="0.2">
      <c r="A872" s="14">
        <f t="shared" si="164"/>
        <v>48519</v>
      </c>
      <c r="B872" s="1">
        <f>B871+1</f>
        <v>11</v>
      </c>
      <c r="F872" s="34">
        <v>11.14833267440679</v>
      </c>
      <c r="G872" s="13">
        <f t="shared" si="157"/>
        <v>0</v>
      </c>
      <c r="H872" s="13">
        <f t="shared" si="158"/>
        <v>11.14833267440679</v>
      </c>
      <c r="I872" s="16">
        <f t="shared" si="166"/>
        <v>11.915754441626165</v>
      </c>
      <c r="J872" s="13">
        <f t="shared" si="159"/>
        <v>11.849349138662522</v>
      </c>
      <c r="K872" s="13">
        <f t="shared" si="160"/>
        <v>6.6405302963643109E-2</v>
      </c>
      <c r="L872" s="13">
        <f t="shared" si="161"/>
        <v>0</v>
      </c>
      <c r="M872" s="13">
        <f t="shared" si="167"/>
        <v>2.5606574916473503</v>
      </c>
      <c r="N872" s="13">
        <f t="shared" si="162"/>
        <v>0.13422088319729134</v>
      </c>
      <c r="O872" s="13">
        <f t="shared" si="163"/>
        <v>0.13422088319729134</v>
      </c>
      <c r="Q872">
        <v>16.950071722350511</v>
      </c>
    </row>
    <row r="873" spans="1:17" x14ac:dyDescent="0.2">
      <c r="A873" s="14">
        <f t="shared" si="164"/>
        <v>48549</v>
      </c>
      <c r="B873" s="1">
        <f>B872+1</f>
        <v>12</v>
      </c>
      <c r="F873" s="34">
        <v>76.719876540980849</v>
      </c>
      <c r="G873" s="13">
        <f t="shared" si="157"/>
        <v>0.39176981511571596</v>
      </c>
      <c r="H873" s="13">
        <f t="shared" si="158"/>
        <v>76.328106725865126</v>
      </c>
      <c r="I873" s="16">
        <f t="shared" si="166"/>
        <v>76.394512028828771</v>
      </c>
      <c r="J873" s="13">
        <f t="shared" si="159"/>
        <v>56.800114598428273</v>
      </c>
      <c r="K873" s="13">
        <f t="shared" si="160"/>
        <v>19.594397430400498</v>
      </c>
      <c r="L873" s="13">
        <f t="shared" si="161"/>
        <v>0.14277390501074994</v>
      </c>
      <c r="M873" s="13">
        <f t="shared" si="167"/>
        <v>2.569210513460809</v>
      </c>
      <c r="N873" s="13">
        <f t="shared" si="162"/>
        <v>0.13466920326569282</v>
      </c>
      <c r="O873" s="13">
        <f t="shared" si="163"/>
        <v>0.52643901838140872</v>
      </c>
      <c r="Q873">
        <v>12.922494658933561</v>
      </c>
    </row>
    <row r="874" spans="1:17" x14ac:dyDescent="0.2">
      <c r="A874" s="14">
        <f t="shared" si="164"/>
        <v>48580</v>
      </c>
      <c r="B874" s="1">
        <v>1</v>
      </c>
      <c r="F874" s="34">
        <v>3.757942774789961</v>
      </c>
      <c r="G874" s="13">
        <f t="shared" si="157"/>
        <v>0</v>
      </c>
      <c r="H874" s="13">
        <f t="shared" si="158"/>
        <v>3.757942774789961</v>
      </c>
      <c r="I874" s="16">
        <f t="shared" si="166"/>
        <v>23.209566300179709</v>
      </c>
      <c r="J874" s="13">
        <f t="shared" si="159"/>
        <v>22.06160536266874</v>
      </c>
      <c r="K874" s="13">
        <f t="shared" si="160"/>
        <v>1.1479609375109696</v>
      </c>
      <c r="L874" s="13">
        <f t="shared" si="161"/>
        <v>0</v>
      </c>
      <c r="M874" s="13">
        <f t="shared" si="167"/>
        <v>2.4345413101951161</v>
      </c>
      <c r="N874" s="13">
        <f t="shared" si="162"/>
        <v>0.12761030551745536</v>
      </c>
      <c r="O874" s="13">
        <f t="shared" si="163"/>
        <v>0.12761030551745536</v>
      </c>
      <c r="Q874">
        <v>10.278386205256959</v>
      </c>
    </row>
    <row r="875" spans="1:17" x14ac:dyDescent="0.2">
      <c r="A875" s="14">
        <f t="shared" si="164"/>
        <v>48611</v>
      </c>
      <c r="B875" s="1">
        <f t="shared" ref="B875:B881" si="170">B874+1</f>
        <v>2</v>
      </c>
      <c r="F875" s="34">
        <v>49.276216648555277</v>
      </c>
      <c r="G875" s="13">
        <f t="shared" si="157"/>
        <v>0</v>
      </c>
      <c r="H875" s="13">
        <f t="shared" si="158"/>
        <v>49.276216648555277</v>
      </c>
      <c r="I875" s="16">
        <f t="shared" si="166"/>
        <v>50.42417758606625</v>
      </c>
      <c r="J875" s="13">
        <f t="shared" si="159"/>
        <v>42.318131573127118</v>
      </c>
      <c r="K875" s="13">
        <f t="shared" si="160"/>
        <v>8.1060460129391316</v>
      </c>
      <c r="L875" s="13">
        <f t="shared" si="161"/>
        <v>0</v>
      </c>
      <c r="M875" s="13">
        <f t="shared" si="167"/>
        <v>2.3069310046776605</v>
      </c>
      <c r="N875" s="13">
        <f t="shared" si="162"/>
        <v>0.12092141097865076</v>
      </c>
      <c r="O875" s="13">
        <f t="shared" si="163"/>
        <v>0.12092141097865076</v>
      </c>
      <c r="Q875">
        <v>11.637692122580649</v>
      </c>
    </row>
    <row r="876" spans="1:17" x14ac:dyDescent="0.2">
      <c r="A876" s="14">
        <f t="shared" si="164"/>
        <v>48639</v>
      </c>
      <c r="B876" s="1">
        <f t="shared" si="170"/>
        <v>3</v>
      </c>
      <c r="F876" s="34">
        <v>14.53677484984226</v>
      </c>
      <c r="G876" s="13">
        <f t="shared" si="157"/>
        <v>0</v>
      </c>
      <c r="H876" s="13">
        <f t="shared" si="158"/>
        <v>14.53677484984226</v>
      </c>
      <c r="I876" s="16">
        <f t="shared" si="166"/>
        <v>22.642820862781392</v>
      </c>
      <c r="J876" s="13">
        <f t="shared" si="159"/>
        <v>22.095854836304458</v>
      </c>
      <c r="K876" s="13">
        <f t="shared" si="160"/>
        <v>0.54696602647693382</v>
      </c>
      <c r="L876" s="13">
        <f t="shared" si="161"/>
        <v>0</v>
      </c>
      <c r="M876" s="13">
        <f t="shared" si="167"/>
        <v>2.1860095936990098</v>
      </c>
      <c r="N876" s="13">
        <f t="shared" si="162"/>
        <v>0.11458312535007349</v>
      </c>
      <c r="O876" s="13">
        <f t="shared" si="163"/>
        <v>0.11458312535007349</v>
      </c>
      <c r="Q876">
        <v>15.44565723486193</v>
      </c>
    </row>
    <row r="877" spans="1:17" x14ac:dyDescent="0.2">
      <c r="A877" s="14">
        <f t="shared" si="164"/>
        <v>48670</v>
      </c>
      <c r="B877" s="1">
        <f t="shared" si="170"/>
        <v>4</v>
      </c>
      <c r="F877" s="34">
        <v>30.348254291636898</v>
      </c>
      <c r="G877" s="13">
        <f t="shared" si="157"/>
        <v>0</v>
      </c>
      <c r="H877" s="13">
        <f t="shared" si="158"/>
        <v>30.348254291636898</v>
      </c>
      <c r="I877" s="16">
        <f t="shared" si="166"/>
        <v>30.895220318113832</v>
      </c>
      <c r="J877" s="13">
        <f t="shared" si="159"/>
        <v>29.679023650029709</v>
      </c>
      <c r="K877" s="13">
        <f t="shared" si="160"/>
        <v>1.2161966680841232</v>
      </c>
      <c r="L877" s="13">
        <f t="shared" si="161"/>
        <v>0</v>
      </c>
      <c r="M877" s="13">
        <f t="shared" si="167"/>
        <v>2.0714264683489363</v>
      </c>
      <c r="N877" s="13">
        <f t="shared" si="162"/>
        <v>0.10857707091516398</v>
      </c>
      <c r="O877" s="13">
        <f t="shared" si="163"/>
        <v>0.10857707091516398</v>
      </c>
      <c r="Q877">
        <v>16.227698594614701</v>
      </c>
    </row>
    <row r="878" spans="1:17" x14ac:dyDescent="0.2">
      <c r="A878" s="14">
        <f t="shared" si="164"/>
        <v>48700</v>
      </c>
      <c r="B878" s="1">
        <f t="shared" si="170"/>
        <v>5</v>
      </c>
      <c r="F878" s="34">
        <v>0.32</v>
      </c>
      <c r="G878" s="13">
        <f t="shared" si="157"/>
        <v>0</v>
      </c>
      <c r="H878" s="13">
        <f t="shared" si="158"/>
        <v>0.32</v>
      </c>
      <c r="I878" s="16">
        <f t="shared" si="166"/>
        <v>1.5361966680841233</v>
      </c>
      <c r="J878" s="13">
        <f t="shared" si="159"/>
        <v>1.5361148290453497</v>
      </c>
      <c r="K878" s="13">
        <f t="shared" si="160"/>
        <v>8.1839038773567907E-5</v>
      </c>
      <c r="L878" s="13">
        <f t="shared" si="161"/>
        <v>0</v>
      </c>
      <c r="M878" s="13">
        <f t="shared" si="167"/>
        <v>1.9628493974337724</v>
      </c>
      <c r="N878" s="13">
        <f t="shared" si="162"/>
        <v>0.10288583325423309</v>
      </c>
      <c r="O878" s="13">
        <f t="shared" si="163"/>
        <v>0.10288583325423309</v>
      </c>
      <c r="Q878">
        <v>20.919181526628481</v>
      </c>
    </row>
    <row r="879" spans="1:17" x14ac:dyDescent="0.2">
      <c r="A879" s="14">
        <f t="shared" si="164"/>
        <v>48731</v>
      </c>
      <c r="B879" s="1">
        <f t="shared" si="170"/>
        <v>6</v>
      </c>
      <c r="F879" s="34">
        <v>48.341618121221607</v>
      </c>
      <c r="G879" s="13">
        <f t="shared" si="157"/>
        <v>0</v>
      </c>
      <c r="H879" s="13">
        <f t="shared" si="158"/>
        <v>48.341618121221607</v>
      </c>
      <c r="I879" s="16">
        <f t="shared" si="166"/>
        <v>48.341699960260378</v>
      </c>
      <c r="J879" s="13">
        <f t="shared" si="159"/>
        <v>45.865971792211923</v>
      </c>
      <c r="K879" s="13">
        <f t="shared" si="160"/>
        <v>2.4757281680484553</v>
      </c>
      <c r="L879" s="13">
        <f t="shared" si="161"/>
        <v>0</v>
      </c>
      <c r="M879" s="13">
        <f t="shared" si="167"/>
        <v>1.8599635641795393</v>
      </c>
      <c r="N879" s="13">
        <f t="shared" si="162"/>
        <v>9.7492910751743947E-2</v>
      </c>
      <c r="O879" s="13">
        <f t="shared" si="163"/>
        <v>9.7492910751743947E-2</v>
      </c>
      <c r="Q879">
        <v>20.5698610585304</v>
      </c>
    </row>
    <row r="880" spans="1:17" x14ac:dyDescent="0.2">
      <c r="A880" s="14">
        <f t="shared" si="164"/>
        <v>48761</v>
      </c>
      <c r="B880" s="1">
        <f t="shared" si="170"/>
        <v>7</v>
      </c>
      <c r="F880" s="34">
        <v>70.257097529389981</v>
      </c>
      <c r="G880" s="13">
        <f t="shared" si="157"/>
        <v>0.26251423488389863</v>
      </c>
      <c r="H880" s="13">
        <f t="shared" si="158"/>
        <v>69.994583294506086</v>
      </c>
      <c r="I880" s="16">
        <f t="shared" si="166"/>
        <v>72.470311462554548</v>
      </c>
      <c r="J880" s="13">
        <f t="shared" si="159"/>
        <v>68.358183572583911</v>
      </c>
      <c r="K880" s="13">
        <f t="shared" si="160"/>
        <v>4.1121278899706368</v>
      </c>
      <c r="L880" s="13">
        <f t="shared" si="161"/>
        <v>0</v>
      </c>
      <c r="M880" s="13">
        <f t="shared" si="167"/>
        <v>1.7624706534277954</v>
      </c>
      <c r="N880" s="13">
        <f t="shared" si="162"/>
        <v>9.2382666750249073E-2</v>
      </c>
      <c r="O880" s="13">
        <f t="shared" si="163"/>
        <v>0.35489690163414772</v>
      </c>
      <c r="Q880">
        <v>25.54092413269851</v>
      </c>
    </row>
    <row r="881" spans="1:17" ht="13.5" customHeight="1" thickBot="1" x14ac:dyDescent="0.25">
      <c r="A881" s="14">
        <f t="shared" si="164"/>
        <v>48792</v>
      </c>
      <c r="B881" s="3">
        <f t="shared" si="170"/>
        <v>8</v>
      </c>
      <c r="F881" s="34">
        <v>45.578830395235158</v>
      </c>
      <c r="G881" s="13">
        <f t="shared" si="157"/>
        <v>0</v>
      </c>
      <c r="H881" s="13">
        <f t="shared" si="158"/>
        <v>45.578830395235158</v>
      </c>
      <c r="I881" s="16">
        <f t="shared" si="166"/>
        <v>49.690958285205795</v>
      </c>
      <c r="J881" s="13">
        <f t="shared" si="159"/>
        <v>48.545508723231613</v>
      </c>
      <c r="K881" s="13">
        <f t="shared" si="160"/>
        <v>1.145449561974182</v>
      </c>
      <c r="L881" s="13">
        <f t="shared" si="161"/>
        <v>0</v>
      </c>
      <c r="M881" s="13">
        <f t="shared" si="167"/>
        <v>1.6700879866775464</v>
      </c>
      <c r="N881" s="13">
        <f t="shared" si="162"/>
        <v>8.7540284212253974E-2</v>
      </c>
      <c r="O881" s="13">
        <f t="shared" si="163"/>
        <v>8.7540284212253974E-2</v>
      </c>
      <c r="Q881">
        <v>26.98406919354839</v>
      </c>
    </row>
    <row r="882" spans="1:17" x14ac:dyDescent="0.2">
      <c r="A882" s="14">
        <f t="shared" si="164"/>
        <v>48823</v>
      </c>
      <c r="B882" s="1">
        <f t="shared" ref="B882:B945" si="171">B870</f>
        <v>9</v>
      </c>
      <c r="F882" s="34">
        <v>9.5804610205563385</v>
      </c>
      <c r="G882" s="13">
        <f t="shared" si="157"/>
        <v>0</v>
      </c>
      <c r="H882" s="13">
        <f t="shared" si="158"/>
        <v>9.5804610205563385</v>
      </c>
      <c r="I882" s="16">
        <f t="shared" si="166"/>
        <v>10.725910582530521</v>
      </c>
      <c r="J882" s="13">
        <f t="shared" si="159"/>
        <v>10.708623403205241</v>
      </c>
      <c r="K882" s="13">
        <f t="shared" si="160"/>
        <v>1.7287179325279567E-2</v>
      </c>
      <c r="L882" s="13">
        <f t="shared" si="161"/>
        <v>0</v>
      </c>
      <c r="M882" s="13">
        <f t="shared" si="167"/>
        <v>1.5825477024652925</v>
      </c>
      <c r="N882" s="13">
        <f t="shared" si="162"/>
        <v>8.2951722758550284E-2</v>
      </c>
      <c r="O882" s="13">
        <f t="shared" si="163"/>
        <v>8.2951722758550284E-2</v>
      </c>
      <c r="Q882">
        <v>24.29015317416496</v>
      </c>
    </row>
    <row r="883" spans="1:17" x14ac:dyDescent="0.2">
      <c r="A883" s="14">
        <f t="shared" si="164"/>
        <v>48853</v>
      </c>
      <c r="B883" s="1">
        <f t="shared" si="171"/>
        <v>10</v>
      </c>
      <c r="F883" s="34">
        <v>9.5693417103118108</v>
      </c>
      <c r="G883" s="13">
        <f t="shared" si="157"/>
        <v>0</v>
      </c>
      <c r="H883" s="13">
        <f t="shared" si="158"/>
        <v>9.5693417103118108</v>
      </c>
      <c r="I883" s="16">
        <f t="shared" si="166"/>
        <v>9.5866288896370904</v>
      </c>
      <c r="J883" s="13">
        <f t="shared" si="159"/>
        <v>9.5501014234253727</v>
      </c>
      <c r="K883" s="13">
        <f t="shared" si="160"/>
        <v>3.6527466211717652E-2</v>
      </c>
      <c r="L883" s="13">
        <f t="shared" si="161"/>
        <v>0</v>
      </c>
      <c r="M883" s="13">
        <f t="shared" si="167"/>
        <v>1.4995959797067422</v>
      </c>
      <c r="N883" s="13">
        <f t="shared" si="162"/>
        <v>7.8603677958452189E-2</v>
      </c>
      <c r="O883" s="13">
        <f t="shared" si="163"/>
        <v>7.8603677958452189E-2</v>
      </c>
      <c r="Q883">
        <v>16.57970925665774</v>
      </c>
    </row>
    <row r="884" spans="1:17" x14ac:dyDescent="0.2">
      <c r="A884" s="14">
        <f t="shared" si="164"/>
        <v>48884</v>
      </c>
      <c r="B884" s="1">
        <f t="shared" si="171"/>
        <v>11</v>
      </c>
      <c r="F884" s="34">
        <v>20.955592332875561</v>
      </c>
      <c r="G884" s="13">
        <f t="shared" si="157"/>
        <v>0</v>
      </c>
      <c r="H884" s="13">
        <f t="shared" si="158"/>
        <v>20.955592332875561</v>
      </c>
      <c r="I884" s="16">
        <f t="shared" si="166"/>
        <v>20.992119799087277</v>
      </c>
      <c r="J884" s="13">
        <f t="shared" si="159"/>
        <v>20.498701037315104</v>
      </c>
      <c r="K884" s="13">
        <f t="shared" si="160"/>
        <v>0.49341876177217259</v>
      </c>
      <c r="L884" s="13">
        <f t="shared" si="161"/>
        <v>0</v>
      </c>
      <c r="M884" s="13">
        <f t="shared" si="167"/>
        <v>1.4209923017482899</v>
      </c>
      <c r="N884" s="13">
        <f t="shared" si="162"/>
        <v>7.4483542753899082E-2</v>
      </c>
      <c r="O884" s="13">
        <f t="shared" si="163"/>
        <v>7.4483542753899082E-2</v>
      </c>
      <c r="Q884">
        <v>14.56201500080401</v>
      </c>
    </row>
    <row r="885" spans="1:17" x14ac:dyDescent="0.2">
      <c r="A885" s="14">
        <f t="shared" si="164"/>
        <v>48914</v>
      </c>
      <c r="B885" s="1">
        <f t="shared" si="171"/>
        <v>12</v>
      </c>
      <c r="F885" s="34">
        <v>66.507513985351366</v>
      </c>
      <c r="G885" s="13">
        <f t="shared" si="157"/>
        <v>0.18752256400312634</v>
      </c>
      <c r="H885" s="13">
        <f t="shared" si="158"/>
        <v>66.319991421348234</v>
      </c>
      <c r="I885" s="16">
        <f t="shared" si="166"/>
        <v>66.813410183120411</v>
      </c>
      <c r="J885" s="13">
        <f t="shared" si="159"/>
        <v>48.985979655826057</v>
      </c>
      <c r="K885" s="13">
        <f t="shared" si="160"/>
        <v>17.827430527294354</v>
      </c>
      <c r="L885" s="13">
        <f t="shared" si="161"/>
        <v>7.0713198415281328E-2</v>
      </c>
      <c r="M885" s="13">
        <f t="shared" si="167"/>
        <v>1.4172219574096723</v>
      </c>
      <c r="N885" s="13">
        <f t="shared" si="162"/>
        <v>7.4285914235154224E-2</v>
      </c>
      <c r="O885" s="13">
        <f t="shared" si="163"/>
        <v>0.26180847823828057</v>
      </c>
      <c r="Q885">
        <v>10.48866412258065</v>
      </c>
    </row>
    <row r="886" spans="1:17" x14ac:dyDescent="0.2">
      <c r="A886" s="14">
        <f t="shared" si="164"/>
        <v>48945</v>
      </c>
      <c r="B886" s="1">
        <f t="shared" si="171"/>
        <v>1</v>
      </c>
      <c r="F886" s="34">
        <v>57.283255214478359</v>
      </c>
      <c r="G886" s="13">
        <f t="shared" si="157"/>
        <v>3.0373885856661786E-3</v>
      </c>
      <c r="H886" s="13">
        <f t="shared" si="158"/>
        <v>57.280217825892692</v>
      </c>
      <c r="I886" s="16">
        <f t="shared" si="166"/>
        <v>75.036935154771768</v>
      </c>
      <c r="J886" s="13">
        <f t="shared" si="159"/>
        <v>51.166910724284051</v>
      </c>
      <c r="K886" s="13">
        <f t="shared" si="160"/>
        <v>23.870024430487717</v>
      </c>
      <c r="L886" s="13">
        <f t="shared" si="161"/>
        <v>0.31714316015827565</v>
      </c>
      <c r="M886" s="13">
        <f t="shared" si="167"/>
        <v>1.6600792033327938</v>
      </c>
      <c r="N886" s="13">
        <f t="shared" si="162"/>
        <v>8.7015658117336928E-2</v>
      </c>
      <c r="O886" s="13">
        <f t="shared" si="163"/>
        <v>9.0053046703003112E-2</v>
      </c>
      <c r="Q886">
        <v>10.049775097901231</v>
      </c>
    </row>
    <row r="887" spans="1:17" x14ac:dyDescent="0.2">
      <c r="A887" s="14">
        <f t="shared" si="164"/>
        <v>48976</v>
      </c>
      <c r="B887" s="1">
        <f t="shared" si="171"/>
        <v>2</v>
      </c>
      <c r="F887" s="34">
        <v>43.705565420118688</v>
      </c>
      <c r="G887" s="13">
        <f t="shared" si="157"/>
        <v>0</v>
      </c>
      <c r="H887" s="13">
        <f t="shared" si="158"/>
        <v>43.705565420118688</v>
      </c>
      <c r="I887" s="16">
        <f t="shared" si="166"/>
        <v>67.258446690448125</v>
      </c>
      <c r="J887" s="13">
        <f t="shared" si="159"/>
        <v>53.226085801200689</v>
      </c>
      <c r="K887" s="13">
        <f t="shared" si="160"/>
        <v>14.032360889247435</v>
      </c>
      <c r="L887" s="13">
        <f t="shared" si="161"/>
        <v>0</v>
      </c>
      <c r="M887" s="13">
        <f t="shared" si="167"/>
        <v>1.5730635452154569</v>
      </c>
      <c r="N887" s="13">
        <f t="shared" si="162"/>
        <v>8.2454595764171981E-2</v>
      </c>
      <c r="O887" s="13">
        <f t="shared" si="163"/>
        <v>8.2454595764171981E-2</v>
      </c>
      <c r="Q887">
        <v>13.283034696395911</v>
      </c>
    </row>
    <row r="888" spans="1:17" x14ac:dyDescent="0.2">
      <c r="A888" s="14">
        <f t="shared" si="164"/>
        <v>49004</v>
      </c>
      <c r="B888" s="1">
        <f t="shared" si="171"/>
        <v>3</v>
      </c>
      <c r="F888" s="34">
        <v>41.34186165713448</v>
      </c>
      <c r="G888" s="13">
        <f t="shared" si="157"/>
        <v>0</v>
      </c>
      <c r="H888" s="13">
        <f t="shared" si="158"/>
        <v>41.34186165713448</v>
      </c>
      <c r="I888" s="16">
        <f t="shared" si="166"/>
        <v>55.374222546381915</v>
      </c>
      <c r="J888" s="13">
        <f t="shared" si="159"/>
        <v>47.924979439921493</v>
      </c>
      <c r="K888" s="13">
        <f t="shared" si="160"/>
        <v>7.4492431064604219</v>
      </c>
      <c r="L888" s="13">
        <f t="shared" si="161"/>
        <v>0</v>
      </c>
      <c r="M888" s="13">
        <f t="shared" si="167"/>
        <v>1.4906089494512849</v>
      </c>
      <c r="N888" s="13">
        <f t="shared" si="162"/>
        <v>7.8132608656078517E-2</v>
      </c>
      <c r="O888" s="13">
        <f t="shared" si="163"/>
        <v>7.8132608656078517E-2</v>
      </c>
      <c r="Q888">
        <v>14.647119833976859</v>
      </c>
    </row>
    <row r="889" spans="1:17" x14ac:dyDescent="0.2">
      <c r="A889" s="14">
        <f t="shared" si="164"/>
        <v>49035</v>
      </c>
      <c r="B889" s="1">
        <f t="shared" si="171"/>
        <v>4</v>
      </c>
      <c r="F889" s="34">
        <v>27.048128485699081</v>
      </c>
      <c r="G889" s="13">
        <f t="shared" si="157"/>
        <v>0</v>
      </c>
      <c r="H889" s="13">
        <f t="shared" si="158"/>
        <v>27.048128485699081</v>
      </c>
      <c r="I889" s="16">
        <f t="shared" si="166"/>
        <v>34.497371592159503</v>
      </c>
      <c r="J889" s="13">
        <f t="shared" si="159"/>
        <v>32.841097663774455</v>
      </c>
      <c r="K889" s="13">
        <f t="shared" si="160"/>
        <v>1.6562739283850476</v>
      </c>
      <c r="L889" s="13">
        <f t="shared" si="161"/>
        <v>0</v>
      </c>
      <c r="M889" s="13">
        <f t="shared" si="167"/>
        <v>1.4124763407952063</v>
      </c>
      <c r="N889" s="13">
        <f t="shared" si="162"/>
        <v>7.403716528868752E-2</v>
      </c>
      <c r="O889" s="13">
        <f t="shared" si="163"/>
        <v>7.403716528868752E-2</v>
      </c>
      <c r="Q889">
        <v>16.287125024642691</v>
      </c>
    </row>
    <row r="890" spans="1:17" x14ac:dyDescent="0.2">
      <c r="A890" s="14">
        <f t="shared" si="164"/>
        <v>49065</v>
      </c>
      <c r="B890" s="1">
        <f t="shared" si="171"/>
        <v>5</v>
      </c>
      <c r="F890" s="34">
        <v>3.14</v>
      </c>
      <c r="G890" s="13">
        <f t="shared" si="157"/>
        <v>0</v>
      </c>
      <c r="H890" s="13">
        <f t="shared" si="158"/>
        <v>3.14</v>
      </c>
      <c r="I890" s="16">
        <f t="shared" si="166"/>
        <v>4.7962739283850482</v>
      </c>
      <c r="J890" s="13">
        <f t="shared" si="159"/>
        <v>4.7930921931228783</v>
      </c>
      <c r="K890" s="13">
        <f t="shared" si="160"/>
        <v>3.1817352621699158E-3</v>
      </c>
      <c r="L890" s="13">
        <f t="shared" si="161"/>
        <v>0</v>
      </c>
      <c r="M890" s="13">
        <f t="shared" si="167"/>
        <v>1.3384391755065188</v>
      </c>
      <c r="N890" s="13">
        <f t="shared" si="162"/>
        <v>7.0156391016108613E-2</v>
      </c>
      <c r="O890" s="13">
        <f t="shared" si="163"/>
        <v>7.0156391016108613E-2</v>
      </c>
      <c r="Q890">
        <v>19.184109732409389</v>
      </c>
    </row>
    <row r="891" spans="1:17" x14ac:dyDescent="0.2">
      <c r="A891" s="14">
        <f t="shared" si="164"/>
        <v>49096</v>
      </c>
      <c r="B891" s="1">
        <f t="shared" si="171"/>
        <v>6</v>
      </c>
      <c r="F891" s="34">
        <v>19.619683264536029</v>
      </c>
      <c r="G891" s="13">
        <f t="shared" si="157"/>
        <v>0</v>
      </c>
      <c r="H891" s="13">
        <f t="shared" si="158"/>
        <v>19.619683264536029</v>
      </c>
      <c r="I891" s="16">
        <f t="shared" si="166"/>
        <v>19.6228649997982</v>
      </c>
      <c r="J891" s="13">
        <f t="shared" si="159"/>
        <v>19.497189769632627</v>
      </c>
      <c r="K891" s="13">
        <f t="shared" si="160"/>
        <v>0.12567523016557303</v>
      </c>
      <c r="L891" s="13">
        <f t="shared" si="161"/>
        <v>0</v>
      </c>
      <c r="M891" s="13">
        <f t="shared" si="167"/>
        <v>1.2682827844904101</v>
      </c>
      <c r="N891" s="13">
        <f t="shared" si="162"/>
        <v>6.6479033620661432E-2</v>
      </c>
      <c r="O891" s="13">
        <f t="shared" si="163"/>
        <v>6.6479033620661432E-2</v>
      </c>
      <c r="Q891">
        <v>23.014970476884319</v>
      </c>
    </row>
    <row r="892" spans="1:17" x14ac:dyDescent="0.2">
      <c r="A892" s="14">
        <f t="shared" si="164"/>
        <v>49126</v>
      </c>
      <c r="B892" s="1">
        <f t="shared" si="171"/>
        <v>7</v>
      </c>
      <c r="F892" s="34">
        <v>0.85371345894502071</v>
      </c>
      <c r="G892" s="13">
        <f t="shared" si="157"/>
        <v>0</v>
      </c>
      <c r="H892" s="13">
        <f t="shared" si="158"/>
        <v>0.85371345894502071</v>
      </c>
      <c r="I892" s="16">
        <f t="shared" si="166"/>
        <v>0.97938868911059374</v>
      </c>
      <c r="J892" s="13">
        <f t="shared" si="159"/>
        <v>0.97937883065371578</v>
      </c>
      <c r="K892" s="13">
        <f t="shared" si="160"/>
        <v>9.8584568779536141E-6</v>
      </c>
      <c r="L892" s="13">
        <f t="shared" si="161"/>
        <v>0</v>
      </c>
      <c r="M892" s="13">
        <f t="shared" si="167"/>
        <v>1.2018037508697486</v>
      </c>
      <c r="N892" s="13">
        <f t="shared" si="162"/>
        <v>6.2994430687323688E-2</v>
      </c>
      <c r="O892" s="13">
        <f t="shared" si="163"/>
        <v>6.2994430687323688E-2</v>
      </c>
      <c r="Q892">
        <v>26.388175193548381</v>
      </c>
    </row>
    <row r="893" spans="1:17" ht="13.5" customHeight="1" thickBot="1" x14ac:dyDescent="0.25">
      <c r="A893" s="14">
        <f t="shared" si="164"/>
        <v>49157</v>
      </c>
      <c r="B893" s="3">
        <f t="shared" si="171"/>
        <v>8</v>
      </c>
      <c r="F893" s="34">
        <v>1.579794411789549</v>
      </c>
      <c r="G893" s="13">
        <f t="shared" si="157"/>
        <v>0</v>
      </c>
      <c r="H893" s="13">
        <f t="shared" si="158"/>
        <v>1.579794411789549</v>
      </c>
      <c r="I893" s="16">
        <f t="shared" si="166"/>
        <v>1.579804270246427</v>
      </c>
      <c r="J893" s="13">
        <f t="shared" si="159"/>
        <v>1.5797593936447236</v>
      </c>
      <c r="K893" s="13">
        <f t="shared" si="160"/>
        <v>4.4876601703380814E-5</v>
      </c>
      <c r="L893" s="13">
        <f t="shared" si="161"/>
        <v>0</v>
      </c>
      <c r="M893" s="13">
        <f t="shared" si="167"/>
        <v>1.1388093201824248</v>
      </c>
      <c r="N893" s="13">
        <f t="shared" si="162"/>
        <v>5.9692478688298745E-2</v>
      </c>
      <c r="O893" s="13">
        <f t="shared" si="163"/>
        <v>5.9692478688298745E-2</v>
      </c>
      <c r="Q893">
        <v>25.800112860043662</v>
      </c>
    </row>
    <row r="894" spans="1:17" x14ac:dyDescent="0.2">
      <c r="A894" s="14">
        <f t="shared" si="164"/>
        <v>49188</v>
      </c>
      <c r="B894" s="1">
        <f t="shared" si="171"/>
        <v>9</v>
      </c>
      <c r="F894" s="34">
        <v>0.75400733171886714</v>
      </c>
      <c r="G894" s="13">
        <f t="shared" si="157"/>
        <v>0</v>
      </c>
      <c r="H894" s="13">
        <f t="shared" si="158"/>
        <v>0.75400733171886714</v>
      </c>
      <c r="I894" s="16">
        <f t="shared" si="166"/>
        <v>0.75405220832057052</v>
      </c>
      <c r="J894" s="13">
        <f t="shared" si="159"/>
        <v>0.75404583193040819</v>
      </c>
      <c r="K894" s="13">
        <f t="shared" si="160"/>
        <v>6.3763901623214991E-6</v>
      </c>
      <c r="L894" s="13">
        <f t="shared" si="161"/>
        <v>0</v>
      </c>
      <c r="M894" s="13">
        <f t="shared" si="167"/>
        <v>1.0791168414941259</v>
      </c>
      <c r="N894" s="13">
        <f t="shared" si="162"/>
        <v>5.6563603688064096E-2</v>
      </c>
      <c r="O894" s="13">
        <f t="shared" si="163"/>
        <v>5.6563603688064096E-2</v>
      </c>
      <c r="Q894">
        <v>23.88042911308716</v>
      </c>
    </row>
    <row r="895" spans="1:17" x14ac:dyDescent="0.2">
      <c r="A895" s="14">
        <f t="shared" si="164"/>
        <v>49218</v>
      </c>
      <c r="B895" s="1">
        <f t="shared" si="171"/>
        <v>10</v>
      </c>
      <c r="F895" s="34">
        <v>13.513083466633921</v>
      </c>
      <c r="G895" s="13">
        <f t="shared" si="157"/>
        <v>0</v>
      </c>
      <c r="H895" s="13">
        <f t="shared" si="158"/>
        <v>13.513083466633921</v>
      </c>
      <c r="I895" s="16">
        <f t="shared" si="166"/>
        <v>13.513089843024083</v>
      </c>
      <c r="J895" s="13">
        <f t="shared" si="159"/>
        <v>13.432996367408743</v>
      </c>
      <c r="K895" s="13">
        <f t="shared" si="160"/>
        <v>8.0093475615340637E-2</v>
      </c>
      <c r="L895" s="13">
        <f t="shared" si="161"/>
        <v>0</v>
      </c>
      <c r="M895" s="13">
        <f t="shared" si="167"/>
        <v>1.0225532378060618</v>
      </c>
      <c r="N895" s="13">
        <f t="shared" si="162"/>
        <v>5.3598733583960737E-2</v>
      </c>
      <c r="O895" s="13">
        <f t="shared" si="163"/>
        <v>5.3598733583960737E-2</v>
      </c>
      <c r="Q895">
        <v>18.292234631521211</v>
      </c>
    </row>
    <row r="896" spans="1:17" x14ac:dyDescent="0.2">
      <c r="A896" s="14">
        <f t="shared" si="164"/>
        <v>49249</v>
      </c>
      <c r="B896" s="1">
        <f t="shared" si="171"/>
        <v>11</v>
      </c>
      <c r="F896" s="34">
        <v>6.1525334899372721</v>
      </c>
      <c r="G896" s="13">
        <f t="shared" si="157"/>
        <v>0</v>
      </c>
      <c r="H896" s="13">
        <f t="shared" si="158"/>
        <v>6.1525334899372721</v>
      </c>
      <c r="I896" s="16">
        <f t="shared" si="166"/>
        <v>6.2326269655526128</v>
      </c>
      <c r="J896" s="13">
        <f t="shared" si="159"/>
        <v>6.2228554163644407</v>
      </c>
      <c r="K896" s="13">
        <f t="shared" si="160"/>
        <v>9.771549188172024E-3</v>
      </c>
      <c r="L896" s="13">
        <f t="shared" si="161"/>
        <v>0</v>
      </c>
      <c r="M896" s="13">
        <f t="shared" si="167"/>
        <v>0.96895450422210105</v>
      </c>
      <c r="N896" s="13">
        <f t="shared" si="162"/>
        <v>5.0789271801835643E-2</v>
      </c>
      <c r="O896" s="13">
        <f t="shared" si="163"/>
        <v>5.0789271801835643E-2</v>
      </c>
      <c r="Q896">
        <v>16.794796878096442</v>
      </c>
    </row>
    <row r="897" spans="1:17" x14ac:dyDescent="0.2">
      <c r="A897" s="14">
        <f t="shared" si="164"/>
        <v>49279</v>
      </c>
      <c r="B897" s="1">
        <f t="shared" si="171"/>
        <v>12</v>
      </c>
      <c r="F897" s="34">
        <v>20.998613184170971</v>
      </c>
      <c r="G897" s="13">
        <f t="shared" si="157"/>
        <v>0</v>
      </c>
      <c r="H897" s="13">
        <f t="shared" si="158"/>
        <v>20.998613184170971</v>
      </c>
      <c r="I897" s="16">
        <f t="shared" si="166"/>
        <v>21.008384733359144</v>
      </c>
      <c r="J897" s="13">
        <f t="shared" si="159"/>
        <v>20.340435189066138</v>
      </c>
      <c r="K897" s="13">
        <f t="shared" si="160"/>
        <v>0.66794954429300546</v>
      </c>
      <c r="L897" s="13">
        <f t="shared" si="161"/>
        <v>0</v>
      </c>
      <c r="M897" s="13">
        <f t="shared" si="167"/>
        <v>0.91816523242026538</v>
      </c>
      <c r="N897" s="13">
        <f t="shared" si="162"/>
        <v>4.8127072370468468E-2</v>
      </c>
      <c r="O897" s="13">
        <f t="shared" si="163"/>
        <v>4.8127072370468468E-2</v>
      </c>
      <c r="Q897">
        <v>12.283278375585709</v>
      </c>
    </row>
    <row r="898" spans="1:17" x14ac:dyDescent="0.2">
      <c r="A898" s="14">
        <f t="shared" si="164"/>
        <v>49310</v>
      </c>
      <c r="B898" s="1">
        <f t="shared" si="171"/>
        <v>1</v>
      </c>
      <c r="F898" s="34">
        <v>92.004043373763466</v>
      </c>
      <c r="G898" s="13">
        <f t="shared" si="157"/>
        <v>0.69745315177136835</v>
      </c>
      <c r="H898" s="13">
        <f t="shared" si="158"/>
        <v>91.306590221992096</v>
      </c>
      <c r="I898" s="16">
        <f t="shared" si="166"/>
        <v>91.974539766285105</v>
      </c>
      <c r="J898" s="13">
        <f t="shared" si="159"/>
        <v>62.351071371677811</v>
      </c>
      <c r="K898" s="13">
        <f t="shared" si="160"/>
        <v>29.623468394607293</v>
      </c>
      <c r="L898" s="13">
        <f t="shared" si="161"/>
        <v>0.55178096615400296</v>
      </c>
      <c r="M898" s="13">
        <f t="shared" si="167"/>
        <v>1.4218191262037998</v>
      </c>
      <c r="N898" s="13">
        <f t="shared" si="162"/>
        <v>7.4526882056023494E-2</v>
      </c>
      <c r="O898" s="13">
        <f t="shared" si="163"/>
        <v>0.77198003382739189</v>
      </c>
      <c r="Q898">
        <v>12.90139112258065</v>
      </c>
    </row>
    <row r="899" spans="1:17" x14ac:dyDescent="0.2">
      <c r="A899" s="14">
        <f t="shared" si="164"/>
        <v>49341</v>
      </c>
      <c r="B899" s="1">
        <f t="shared" si="171"/>
        <v>2</v>
      </c>
      <c r="F899" s="34">
        <v>56.904762298518307</v>
      </c>
      <c r="G899" s="13">
        <f t="shared" si="157"/>
        <v>0</v>
      </c>
      <c r="H899" s="13">
        <f t="shared" si="158"/>
        <v>56.904762298518307</v>
      </c>
      <c r="I899" s="16">
        <f t="shared" si="166"/>
        <v>85.976449726971609</v>
      </c>
      <c r="J899" s="13">
        <f t="shared" si="159"/>
        <v>62.617371835516842</v>
      </c>
      <c r="K899" s="13">
        <f t="shared" si="160"/>
        <v>23.359077891454767</v>
      </c>
      <c r="L899" s="13">
        <f t="shared" si="161"/>
        <v>0.29630566253989959</v>
      </c>
      <c r="M899" s="13">
        <f t="shared" si="167"/>
        <v>1.643597906687676</v>
      </c>
      <c r="N899" s="13">
        <f t="shared" si="162"/>
        <v>8.6151765074569564E-2</v>
      </c>
      <c r="O899" s="13">
        <f t="shared" si="163"/>
        <v>8.6151765074569564E-2</v>
      </c>
      <c r="Q899">
        <v>13.985077300991341</v>
      </c>
    </row>
    <row r="900" spans="1:17" x14ac:dyDescent="0.2">
      <c r="A900" s="14">
        <f t="shared" si="164"/>
        <v>49369</v>
      </c>
      <c r="B900" s="1">
        <f t="shared" si="171"/>
        <v>3</v>
      </c>
      <c r="F900" s="34">
        <v>30.423187273826521</v>
      </c>
      <c r="G900" s="13">
        <f t="shared" si="157"/>
        <v>0</v>
      </c>
      <c r="H900" s="13">
        <f t="shared" si="158"/>
        <v>30.423187273826521</v>
      </c>
      <c r="I900" s="16">
        <f t="shared" si="166"/>
        <v>53.485959502741387</v>
      </c>
      <c r="J900" s="13">
        <f t="shared" si="159"/>
        <v>46.528080434085972</v>
      </c>
      <c r="K900" s="13">
        <f t="shared" si="160"/>
        <v>6.9578790686554157</v>
      </c>
      <c r="L900" s="13">
        <f t="shared" si="161"/>
        <v>0</v>
      </c>
      <c r="M900" s="13">
        <f t="shared" si="167"/>
        <v>1.5574461416131065</v>
      </c>
      <c r="N900" s="13">
        <f t="shared" si="162"/>
        <v>8.163598503173565E-2</v>
      </c>
      <c r="O900" s="13">
        <f t="shared" si="163"/>
        <v>8.163598503173565E-2</v>
      </c>
      <c r="Q900">
        <v>14.445430599722391</v>
      </c>
    </row>
    <row r="901" spans="1:17" x14ac:dyDescent="0.2">
      <c r="A901" s="14">
        <f t="shared" si="164"/>
        <v>49400</v>
      </c>
      <c r="B901" s="1">
        <f t="shared" si="171"/>
        <v>4</v>
      </c>
      <c r="F901" s="34">
        <v>44.966314547824631</v>
      </c>
      <c r="G901" s="13">
        <f t="shared" si="157"/>
        <v>0</v>
      </c>
      <c r="H901" s="13">
        <f t="shared" si="158"/>
        <v>44.966314547824631</v>
      </c>
      <c r="I901" s="16">
        <f t="shared" si="166"/>
        <v>51.924193616480046</v>
      </c>
      <c r="J901" s="13">
        <f t="shared" si="159"/>
        <v>46.24885668714083</v>
      </c>
      <c r="K901" s="13">
        <f t="shared" si="160"/>
        <v>5.6753369293392169</v>
      </c>
      <c r="L901" s="13">
        <f t="shared" si="161"/>
        <v>0</v>
      </c>
      <c r="M901" s="13">
        <f t="shared" si="167"/>
        <v>1.4758101565813708</v>
      </c>
      <c r="N901" s="13">
        <f t="shared" si="162"/>
        <v>7.735690669057442E-2</v>
      </c>
      <c r="O901" s="13">
        <f t="shared" si="163"/>
        <v>7.735690669057442E-2</v>
      </c>
      <c r="Q901">
        <v>15.53001304210553</v>
      </c>
    </row>
    <row r="902" spans="1:17" x14ac:dyDescent="0.2">
      <c r="A902" s="14">
        <f t="shared" si="164"/>
        <v>49430</v>
      </c>
      <c r="B902" s="1">
        <f t="shared" si="171"/>
        <v>5</v>
      </c>
      <c r="F902" s="34">
        <v>39.684175757312047</v>
      </c>
      <c r="G902" s="13">
        <f t="shared" ref="G902:G965" si="172">IF((F902-$J$2)&gt;0,$I$2*(F902-$J$2),0)</f>
        <v>0</v>
      </c>
      <c r="H902" s="13">
        <f t="shared" ref="H902:H965" si="173">F902-G902</f>
        <v>39.684175757312047</v>
      </c>
      <c r="I902" s="16">
        <f t="shared" si="166"/>
        <v>45.359512686651264</v>
      </c>
      <c r="J902" s="13">
        <f t="shared" ref="J902:J965" si="174">I902/SQRT(1+(I902/($K$2*(300+(25*Q902)+0.05*(Q902)^3)))^2)</f>
        <v>42.875871200127577</v>
      </c>
      <c r="K902" s="13">
        <f t="shared" ref="K902:K965" si="175">I902-J902</f>
        <v>2.4836414865236875</v>
      </c>
      <c r="L902" s="13">
        <f t="shared" ref="L902:L965" si="176">IF(K902&gt;$N$2,(K902-$N$2)/$L$2,0)</f>
        <v>0</v>
      </c>
      <c r="M902" s="13">
        <f t="shared" si="167"/>
        <v>1.3984532498907964</v>
      </c>
      <c r="N902" s="13">
        <f t="shared" ref="N902:N965" si="177">$M$2*M902</f>
        <v>7.3302122959721092E-2</v>
      </c>
      <c r="O902" s="13">
        <f t="shared" ref="O902:O965" si="178">N902+G902</f>
        <v>7.3302122959721092E-2</v>
      </c>
      <c r="Q902">
        <v>19.15883466914617</v>
      </c>
    </row>
    <row r="903" spans="1:17" x14ac:dyDescent="0.2">
      <c r="A903" s="14">
        <f t="shared" ref="A903:A966" si="179">EDATE(A902,1)</f>
        <v>49461</v>
      </c>
      <c r="B903" s="1">
        <f t="shared" si="171"/>
        <v>6</v>
      </c>
      <c r="F903" s="34">
        <v>0.5108970686584432</v>
      </c>
      <c r="G903" s="13">
        <f t="shared" si="172"/>
        <v>0</v>
      </c>
      <c r="H903" s="13">
        <f t="shared" si="173"/>
        <v>0.5108970686584432</v>
      </c>
      <c r="I903" s="16">
        <f t="shared" ref="I903:I966" si="180">H903+K902-L902</f>
        <v>2.9945385551821309</v>
      </c>
      <c r="J903" s="13">
        <f t="shared" si="174"/>
        <v>2.9939631767975925</v>
      </c>
      <c r="K903" s="13">
        <f t="shared" si="175"/>
        <v>5.7537838453836088E-4</v>
      </c>
      <c r="L903" s="13">
        <f t="shared" si="176"/>
        <v>0</v>
      </c>
      <c r="M903" s="13">
        <f t="shared" ref="M903:M966" si="181">L903+M902-N902</f>
        <v>1.3251511269310754</v>
      </c>
      <c r="N903" s="13">
        <f t="shared" si="177"/>
        <v>6.9459877084986521E-2</v>
      </c>
      <c r="O903" s="13">
        <f t="shared" si="178"/>
        <v>6.9459877084986521E-2</v>
      </c>
      <c r="Q903">
        <v>21.286372466020499</v>
      </c>
    </row>
    <row r="904" spans="1:17" x14ac:dyDescent="0.2">
      <c r="A904" s="14">
        <f t="shared" si="179"/>
        <v>49491</v>
      </c>
      <c r="B904" s="1">
        <f t="shared" si="171"/>
        <v>7</v>
      </c>
      <c r="F904" s="34">
        <v>70.887736417099234</v>
      </c>
      <c r="G904" s="13">
        <f t="shared" si="172"/>
        <v>0.2751270126380837</v>
      </c>
      <c r="H904" s="13">
        <f t="shared" si="173"/>
        <v>70.612609404461153</v>
      </c>
      <c r="I904" s="16">
        <f t="shared" si="180"/>
        <v>70.613184782845693</v>
      </c>
      <c r="J904" s="13">
        <f t="shared" si="174"/>
        <v>65.835345233099005</v>
      </c>
      <c r="K904" s="13">
        <f t="shared" si="175"/>
        <v>4.7778395497466875</v>
      </c>
      <c r="L904" s="13">
        <f t="shared" si="176"/>
        <v>0</v>
      </c>
      <c r="M904" s="13">
        <f t="shared" si="181"/>
        <v>1.2556912498460888</v>
      </c>
      <c r="N904" s="13">
        <f t="shared" si="177"/>
        <v>6.5819028560912957E-2</v>
      </c>
      <c r="O904" s="13">
        <f t="shared" si="178"/>
        <v>0.34094604119899663</v>
      </c>
      <c r="Q904">
        <v>23.780133354390241</v>
      </c>
    </row>
    <row r="905" spans="1:17" ht="13.5" customHeight="1" thickBot="1" x14ac:dyDescent="0.25">
      <c r="A905" s="14">
        <f t="shared" si="179"/>
        <v>49522</v>
      </c>
      <c r="B905" s="3">
        <f t="shared" si="171"/>
        <v>8</v>
      </c>
      <c r="F905" s="34">
        <v>1.5832954064104581</v>
      </c>
      <c r="G905" s="13">
        <f t="shared" si="172"/>
        <v>0</v>
      </c>
      <c r="H905" s="13">
        <f t="shared" si="173"/>
        <v>1.5832954064104581</v>
      </c>
      <c r="I905" s="16">
        <f t="shared" si="180"/>
        <v>6.3611349561571453</v>
      </c>
      <c r="J905" s="13">
        <f t="shared" si="174"/>
        <v>6.3581601496019484</v>
      </c>
      <c r="K905" s="13">
        <f t="shared" si="175"/>
        <v>2.974806555196885E-3</v>
      </c>
      <c r="L905" s="13">
        <f t="shared" si="176"/>
        <v>0</v>
      </c>
      <c r="M905" s="13">
        <f t="shared" si="181"/>
        <v>1.1898722212851758</v>
      </c>
      <c r="N905" s="13">
        <f t="shared" si="177"/>
        <v>6.2369020829129145E-2</v>
      </c>
      <c r="O905" s="13">
        <f t="shared" si="178"/>
        <v>6.2369020829129145E-2</v>
      </c>
      <c r="Q905">
        <v>25.684877193548381</v>
      </c>
    </row>
    <row r="906" spans="1:17" x14ac:dyDescent="0.2">
      <c r="A906" s="14">
        <f t="shared" si="179"/>
        <v>49553</v>
      </c>
      <c r="B906" s="1">
        <f t="shared" si="171"/>
        <v>9</v>
      </c>
      <c r="F906" s="34">
        <v>45.149626431226061</v>
      </c>
      <c r="G906" s="13">
        <f t="shared" si="172"/>
        <v>0</v>
      </c>
      <c r="H906" s="13">
        <f t="shared" si="173"/>
        <v>45.149626431226061</v>
      </c>
      <c r="I906" s="16">
        <f t="shared" si="180"/>
        <v>45.152601237781255</v>
      </c>
      <c r="J906" s="13">
        <f t="shared" si="174"/>
        <v>43.630923144398487</v>
      </c>
      <c r="K906" s="13">
        <f t="shared" si="175"/>
        <v>1.5216780933827678</v>
      </c>
      <c r="L906" s="13">
        <f t="shared" si="176"/>
        <v>0</v>
      </c>
      <c r="M906" s="13">
        <f t="shared" si="181"/>
        <v>1.1275032004560466</v>
      </c>
      <c r="N906" s="13">
        <f t="shared" si="177"/>
        <v>5.9099850669846923E-2</v>
      </c>
      <c r="O906" s="13">
        <f t="shared" si="178"/>
        <v>5.9099850669846923E-2</v>
      </c>
      <c r="Q906">
        <v>22.76108198739578</v>
      </c>
    </row>
    <row r="907" spans="1:17" x14ac:dyDescent="0.2">
      <c r="A907" s="14">
        <f t="shared" si="179"/>
        <v>49583</v>
      </c>
      <c r="B907" s="1">
        <f t="shared" si="171"/>
        <v>10</v>
      </c>
      <c r="F907" s="34">
        <v>9.2888144638056289</v>
      </c>
      <c r="G907" s="13">
        <f t="shared" si="172"/>
        <v>0</v>
      </c>
      <c r="H907" s="13">
        <f t="shared" si="173"/>
        <v>9.2888144638056289</v>
      </c>
      <c r="I907" s="16">
        <f t="shared" si="180"/>
        <v>10.810492557188397</v>
      </c>
      <c r="J907" s="13">
        <f t="shared" si="174"/>
        <v>10.783443591834061</v>
      </c>
      <c r="K907" s="13">
        <f t="shared" si="175"/>
        <v>2.7048965354335763E-2</v>
      </c>
      <c r="L907" s="13">
        <f t="shared" si="176"/>
        <v>0</v>
      </c>
      <c r="M907" s="13">
        <f t="shared" si="181"/>
        <v>1.0684033497861996</v>
      </c>
      <c r="N907" s="13">
        <f t="shared" si="177"/>
        <v>5.6002039197750465E-2</v>
      </c>
      <c r="O907" s="13">
        <f t="shared" si="178"/>
        <v>5.6002039197750465E-2</v>
      </c>
      <c r="Q907">
        <v>21.267530337277911</v>
      </c>
    </row>
    <row r="908" spans="1:17" x14ac:dyDescent="0.2">
      <c r="A908" s="14">
        <f t="shared" si="179"/>
        <v>49614</v>
      </c>
      <c r="B908" s="1">
        <f t="shared" si="171"/>
        <v>11</v>
      </c>
      <c r="F908" s="34">
        <v>100.1023149376359</v>
      </c>
      <c r="G908" s="13">
        <f t="shared" si="172"/>
        <v>0.85941858304881691</v>
      </c>
      <c r="H908" s="13">
        <f t="shared" si="173"/>
        <v>99.242896354587074</v>
      </c>
      <c r="I908" s="16">
        <f t="shared" si="180"/>
        <v>99.269945319941414</v>
      </c>
      <c r="J908" s="13">
        <f t="shared" si="174"/>
        <v>73.797556006115059</v>
      </c>
      <c r="K908" s="13">
        <f t="shared" si="175"/>
        <v>25.472389313826355</v>
      </c>
      <c r="L908" s="13">
        <f t="shared" si="176"/>
        <v>0.38249104274406032</v>
      </c>
      <c r="M908" s="13">
        <f t="shared" si="181"/>
        <v>1.3948923533325093</v>
      </c>
      <c r="N908" s="13">
        <f t="shared" si="177"/>
        <v>7.3115472975259485E-2</v>
      </c>
      <c r="O908" s="13">
        <f t="shared" si="178"/>
        <v>0.93253405602407635</v>
      </c>
      <c r="Q908">
        <v>16.687365160843161</v>
      </c>
    </row>
    <row r="909" spans="1:17" x14ac:dyDescent="0.2">
      <c r="A909" s="14">
        <f t="shared" si="179"/>
        <v>49644</v>
      </c>
      <c r="B909" s="1">
        <f t="shared" si="171"/>
        <v>12</v>
      </c>
      <c r="F909" s="34">
        <v>1.577627958318593</v>
      </c>
      <c r="G909" s="13">
        <f t="shared" si="172"/>
        <v>0</v>
      </c>
      <c r="H909" s="13">
        <f t="shared" si="173"/>
        <v>1.577627958318593</v>
      </c>
      <c r="I909" s="16">
        <f t="shared" si="180"/>
        <v>26.667526229400888</v>
      </c>
      <c r="J909" s="13">
        <f t="shared" si="174"/>
        <v>25.327539744351743</v>
      </c>
      <c r="K909" s="13">
        <f t="shared" si="175"/>
        <v>1.3399864850491454</v>
      </c>
      <c r="L909" s="13">
        <f t="shared" si="176"/>
        <v>0</v>
      </c>
      <c r="M909" s="13">
        <f t="shared" si="181"/>
        <v>1.3217768803572498</v>
      </c>
      <c r="N909" s="13">
        <f t="shared" si="177"/>
        <v>6.9283010652540319E-2</v>
      </c>
      <c r="O909" s="13">
        <f t="shared" si="178"/>
        <v>6.9283010652540319E-2</v>
      </c>
      <c r="Q909">
        <v>12.21204787983436</v>
      </c>
    </row>
    <row r="910" spans="1:17" x14ac:dyDescent="0.2">
      <c r="A910" s="14">
        <f t="shared" si="179"/>
        <v>49675</v>
      </c>
      <c r="B910" s="1">
        <f t="shared" si="171"/>
        <v>1</v>
      </c>
      <c r="F910" s="34">
        <v>7.951466295114205</v>
      </c>
      <c r="G910" s="13">
        <f t="shared" si="172"/>
        <v>0</v>
      </c>
      <c r="H910" s="13">
        <f t="shared" si="173"/>
        <v>7.951466295114205</v>
      </c>
      <c r="I910" s="16">
        <f t="shared" si="180"/>
        <v>9.2914527801633504</v>
      </c>
      <c r="J910" s="13">
        <f t="shared" si="174"/>
        <v>9.2334624518144732</v>
      </c>
      <c r="K910" s="13">
        <f t="shared" si="175"/>
        <v>5.7990328348877185E-2</v>
      </c>
      <c r="L910" s="13">
        <f t="shared" si="176"/>
        <v>0</v>
      </c>
      <c r="M910" s="13">
        <f t="shared" si="181"/>
        <v>1.2524938697047094</v>
      </c>
      <c r="N910" s="13">
        <f t="shared" si="177"/>
        <v>6.5651432860241041E-2</v>
      </c>
      <c r="O910" s="13">
        <f t="shared" si="178"/>
        <v>6.5651432860241041E-2</v>
      </c>
      <c r="Q910">
        <v>12.54487412258065</v>
      </c>
    </row>
    <row r="911" spans="1:17" x14ac:dyDescent="0.2">
      <c r="A911" s="14">
        <f t="shared" si="179"/>
        <v>49706</v>
      </c>
      <c r="B911" s="1">
        <f t="shared" si="171"/>
        <v>2</v>
      </c>
      <c r="F911" s="34">
        <v>176.0925328129683</v>
      </c>
      <c r="G911" s="13">
        <f t="shared" si="172"/>
        <v>2.379222940555465</v>
      </c>
      <c r="H911" s="13">
        <f t="shared" si="173"/>
        <v>173.71330987241282</v>
      </c>
      <c r="I911" s="16">
        <f t="shared" si="180"/>
        <v>173.77130020076169</v>
      </c>
      <c r="J911" s="13">
        <f t="shared" si="174"/>
        <v>73.999856779348178</v>
      </c>
      <c r="K911" s="13">
        <f t="shared" si="175"/>
        <v>99.771443421413508</v>
      </c>
      <c r="L911" s="13">
        <f t="shared" si="176"/>
        <v>3.4125660990203452</v>
      </c>
      <c r="M911" s="13">
        <f t="shared" si="181"/>
        <v>4.5994085358648142</v>
      </c>
      <c r="N911" s="13">
        <f t="shared" si="177"/>
        <v>0.24108522044929334</v>
      </c>
      <c r="O911" s="13">
        <f t="shared" si="178"/>
        <v>2.6203081610047585</v>
      </c>
      <c r="Q911">
        <v>12.368856700146781</v>
      </c>
    </row>
    <row r="912" spans="1:17" x14ac:dyDescent="0.2">
      <c r="A912" s="14">
        <f t="shared" si="179"/>
        <v>49735</v>
      </c>
      <c r="B912" s="1">
        <f t="shared" si="171"/>
        <v>3</v>
      </c>
      <c r="F912" s="34">
        <v>90.876623509542895</v>
      </c>
      <c r="G912" s="13">
        <f t="shared" si="172"/>
        <v>0.67490475448695697</v>
      </c>
      <c r="H912" s="13">
        <f t="shared" si="173"/>
        <v>90.201718755055936</v>
      </c>
      <c r="I912" s="16">
        <f t="shared" si="180"/>
        <v>186.56059607744908</v>
      </c>
      <c r="J912" s="13">
        <f t="shared" si="174"/>
        <v>83.923777517415985</v>
      </c>
      <c r="K912" s="13">
        <f t="shared" si="175"/>
        <v>102.63681856003309</v>
      </c>
      <c r="L912" s="13">
        <f t="shared" si="176"/>
        <v>3.5294222533642912</v>
      </c>
      <c r="M912" s="13">
        <f t="shared" si="181"/>
        <v>7.8877455687798124</v>
      </c>
      <c r="N912" s="13">
        <f t="shared" si="177"/>
        <v>0.41344856941255853</v>
      </c>
      <c r="O912" s="13">
        <f t="shared" si="178"/>
        <v>1.0883533238995156</v>
      </c>
      <c r="Q912">
        <v>14.38884873264649</v>
      </c>
    </row>
    <row r="913" spans="1:17" x14ac:dyDescent="0.2">
      <c r="A913" s="14">
        <f t="shared" si="179"/>
        <v>49766</v>
      </c>
      <c r="B913" s="1">
        <f t="shared" si="171"/>
        <v>4</v>
      </c>
      <c r="F913" s="34">
        <v>21.015633281177671</v>
      </c>
      <c r="G913" s="13">
        <f t="shared" si="172"/>
        <v>0</v>
      </c>
      <c r="H913" s="13">
        <f t="shared" si="173"/>
        <v>21.015633281177671</v>
      </c>
      <c r="I913" s="16">
        <f t="shared" si="180"/>
        <v>120.12302958784647</v>
      </c>
      <c r="J913" s="13">
        <f t="shared" si="174"/>
        <v>77.281404389961324</v>
      </c>
      <c r="K913" s="13">
        <f t="shared" si="175"/>
        <v>42.841625197885151</v>
      </c>
      <c r="L913" s="13">
        <f t="shared" si="176"/>
        <v>1.0908457994904335</v>
      </c>
      <c r="M913" s="13">
        <f t="shared" si="181"/>
        <v>8.5651427988576874</v>
      </c>
      <c r="N913" s="13">
        <f t="shared" si="177"/>
        <v>0.44895540888368163</v>
      </c>
      <c r="O913" s="13">
        <f t="shared" si="178"/>
        <v>0.44895540888368163</v>
      </c>
      <c r="Q913">
        <v>15.418297780986411</v>
      </c>
    </row>
    <row r="914" spans="1:17" x14ac:dyDescent="0.2">
      <c r="A914" s="14">
        <f t="shared" si="179"/>
        <v>49796</v>
      </c>
      <c r="B914" s="1">
        <f t="shared" si="171"/>
        <v>5</v>
      </c>
      <c r="F914" s="34">
        <v>5.3116483241801662</v>
      </c>
      <c r="G914" s="13">
        <f t="shared" si="172"/>
        <v>0</v>
      </c>
      <c r="H914" s="13">
        <f t="shared" si="173"/>
        <v>5.3116483241801662</v>
      </c>
      <c r="I914" s="16">
        <f t="shared" si="180"/>
        <v>47.062427722574888</v>
      </c>
      <c r="J914" s="13">
        <f t="shared" si="174"/>
        <v>44.70166123827611</v>
      </c>
      <c r="K914" s="13">
        <f t="shared" si="175"/>
        <v>2.3607664842987788</v>
      </c>
      <c r="L914" s="13">
        <f t="shared" si="176"/>
        <v>0</v>
      </c>
      <c r="M914" s="13">
        <f t="shared" si="181"/>
        <v>8.1161873899740051</v>
      </c>
      <c r="N914" s="13">
        <f t="shared" si="177"/>
        <v>0.42542270617231576</v>
      </c>
      <c r="O914" s="13">
        <f t="shared" si="178"/>
        <v>0.42542270617231576</v>
      </c>
      <c r="Q914">
        <v>20.349313047154101</v>
      </c>
    </row>
    <row r="915" spans="1:17" x14ac:dyDescent="0.2">
      <c r="A915" s="14">
        <f t="shared" si="179"/>
        <v>49827</v>
      </c>
      <c r="B915" s="1">
        <f t="shared" si="171"/>
        <v>6</v>
      </c>
      <c r="F915" s="34">
        <v>7.2553386454684512</v>
      </c>
      <c r="G915" s="13">
        <f t="shared" si="172"/>
        <v>0</v>
      </c>
      <c r="H915" s="13">
        <f t="shared" si="173"/>
        <v>7.2553386454684512</v>
      </c>
      <c r="I915" s="16">
        <f t="shared" si="180"/>
        <v>9.6161051297672309</v>
      </c>
      <c r="J915" s="13">
        <f t="shared" si="174"/>
        <v>9.6033497723623231</v>
      </c>
      <c r="K915" s="13">
        <f t="shared" si="175"/>
        <v>1.2755357404907741E-2</v>
      </c>
      <c r="L915" s="13">
        <f t="shared" si="176"/>
        <v>0</v>
      </c>
      <c r="M915" s="13">
        <f t="shared" si="181"/>
        <v>7.6907646838016896</v>
      </c>
      <c r="N915" s="13">
        <f t="shared" si="177"/>
        <v>0.40312350702487515</v>
      </c>
      <c r="O915" s="13">
        <f t="shared" si="178"/>
        <v>0.40312350702487515</v>
      </c>
      <c r="Q915">
        <v>24.12408260544921</v>
      </c>
    </row>
    <row r="916" spans="1:17" x14ac:dyDescent="0.2">
      <c r="A916" s="14">
        <f t="shared" si="179"/>
        <v>49857</v>
      </c>
      <c r="B916" s="1">
        <f t="shared" si="171"/>
        <v>7</v>
      </c>
      <c r="F916" s="34">
        <v>34.292890691277258</v>
      </c>
      <c r="G916" s="13">
        <f t="shared" si="172"/>
        <v>0</v>
      </c>
      <c r="H916" s="13">
        <f t="shared" si="173"/>
        <v>34.292890691277258</v>
      </c>
      <c r="I916" s="16">
        <f t="shared" si="180"/>
        <v>34.305646048682163</v>
      </c>
      <c r="J916" s="13">
        <f t="shared" si="174"/>
        <v>33.801341879963296</v>
      </c>
      <c r="K916" s="13">
        <f t="shared" si="175"/>
        <v>0.50430416871886763</v>
      </c>
      <c r="L916" s="13">
        <f t="shared" si="176"/>
        <v>0</v>
      </c>
      <c r="M916" s="13">
        <f t="shared" si="181"/>
        <v>7.2876411767768143</v>
      </c>
      <c r="N916" s="13">
        <f t="shared" si="177"/>
        <v>0.38199315541519574</v>
      </c>
      <c r="O916" s="13">
        <f t="shared" si="178"/>
        <v>0.38199315541519574</v>
      </c>
      <c r="Q916">
        <v>24.9704217278532</v>
      </c>
    </row>
    <row r="917" spans="1:17" ht="13.5" customHeight="1" thickBot="1" x14ac:dyDescent="0.25">
      <c r="A917" s="14">
        <f t="shared" si="179"/>
        <v>49888</v>
      </c>
      <c r="B917" s="3">
        <f t="shared" si="171"/>
        <v>8</v>
      </c>
      <c r="F917" s="34">
        <v>0.32</v>
      </c>
      <c r="G917" s="13">
        <f t="shared" si="172"/>
        <v>0</v>
      </c>
      <c r="H917" s="13">
        <f t="shared" si="173"/>
        <v>0.32</v>
      </c>
      <c r="I917" s="16">
        <f t="shared" si="180"/>
        <v>0.82430416871886769</v>
      </c>
      <c r="J917" s="13">
        <f t="shared" si="174"/>
        <v>0.82429841769118994</v>
      </c>
      <c r="K917" s="13">
        <f t="shared" si="175"/>
        <v>5.7510276777472669E-6</v>
      </c>
      <c r="L917" s="13">
        <f t="shared" si="176"/>
        <v>0</v>
      </c>
      <c r="M917" s="13">
        <f t="shared" si="181"/>
        <v>6.9056480213616185</v>
      </c>
      <c r="N917" s="13">
        <f t="shared" si="177"/>
        <v>0.3619703843642485</v>
      </c>
      <c r="O917" s="13">
        <f t="shared" si="178"/>
        <v>0.3619703843642485</v>
      </c>
      <c r="Q917">
        <v>26.546361193548389</v>
      </c>
    </row>
    <row r="918" spans="1:17" x14ac:dyDescent="0.2">
      <c r="A918" s="14">
        <f t="shared" si="179"/>
        <v>49919</v>
      </c>
      <c r="B918" s="1">
        <f t="shared" si="171"/>
        <v>9</v>
      </c>
      <c r="F918" s="34">
        <v>0.86480413281194601</v>
      </c>
      <c r="G918" s="13">
        <f t="shared" si="172"/>
        <v>0</v>
      </c>
      <c r="H918" s="13">
        <f t="shared" si="173"/>
        <v>0.86480413281194601</v>
      </c>
      <c r="I918" s="16">
        <f t="shared" si="180"/>
        <v>0.86480988383962376</v>
      </c>
      <c r="J918" s="13">
        <f t="shared" si="174"/>
        <v>0.8648012270361608</v>
      </c>
      <c r="K918" s="13">
        <f t="shared" si="175"/>
        <v>8.6568034629586066E-6</v>
      </c>
      <c r="L918" s="13">
        <f t="shared" si="176"/>
        <v>0</v>
      </c>
      <c r="M918" s="13">
        <f t="shared" si="181"/>
        <v>6.5436776369973702</v>
      </c>
      <c r="N918" s="13">
        <f t="shared" si="177"/>
        <v>0.34299713829791229</v>
      </c>
      <c r="O918" s="13">
        <f t="shared" si="178"/>
        <v>0.34299713829791229</v>
      </c>
      <c r="Q918">
        <v>24.634256338146429</v>
      </c>
    </row>
    <row r="919" spans="1:17" x14ac:dyDescent="0.2">
      <c r="A919" s="14">
        <f t="shared" si="179"/>
        <v>49949</v>
      </c>
      <c r="B919" s="1">
        <f t="shared" si="171"/>
        <v>10</v>
      </c>
      <c r="F919" s="34">
        <v>43.290988682374319</v>
      </c>
      <c r="G919" s="13">
        <f t="shared" si="172"/>
        <v>0</v>
      </c>
      <c r="H919" s="13">
        <f t="shared" si="173"/>
        <v>43.290988682374319</v>
      </c>
      <c r="I919" s="16">
        <f t="shared" si="180"/>
        <v>43.290997339177785</v>
      </c>
      <c r="J919" s="13">
        <f t="shared" si="174"/>
        <v>41.215622684312805</v>
      </c>
      <c r="K919" s="13">
        <f t="shared" si="175"/>
        <v>2.0753746548649801</v>
      </c>
      <c r="L919" s="13">
        <f t="shared" si="176"/>
        <v>0</v>
      </c>
      <c r="M919" s="13">
        <f t="shared" si="181"/>
        <v>6.2006804986994579</v>
      </c>
      <c r="N919" s="13">
        <f t="shared" si="177"/>
        <v>0.32501840471614302</v>
      </c>
      <c r="O919" s="13">
        <f t="shared" si="178"/>
        <v>0.32501840471614302</v>
      </c>
      <c r="Q919">
        <v>19.514856569867408</v>
      </c>
    </row>
    <row r="920" spans="1:17" x14ac:dyDescent="0.2">
      <c r="A920" s="14">
        <f t="shared" si="179"/>
        <v>49980</v>
      </c>
      <c r="B920" s="1">
        <f t="shared" si="171"/>
        <v>11</v>
      </c>
      <c r="F920" s="34">
        <v>1.1223238590577529</v>
      </c>
      <c r="G920" s="13">
        <f t="shared" si="172"/>
        <v>0</v>
      </c>
      <c r="H920" s="13">
        <f t="shared" si="173"/>
        <v>1.1223238590577529</v>
      </c>
      <c r="I920" s="16">
        <f t="shared" si="180"/>
        <v>3.1976985139227327</v>
      </c>
      <c r="J920" s="13">
        <f t="shared" si="174"/>
        <v>3.1959383359793136</v>
      </c>
      <c r="K920" s="13">
        <f t="shared" si="175"/>
        <v>1.7601779434190945E-3</v>
      </c>
      <c r="L920" s="13">
        <f t="shared" si="176"/>
        <v>0</v>
      </c>
      <c r="M920" s="13">
        <f t="shared" si="181"/>
        <v>5.8756620939833146</v>
      </c>
      <c r="N920" s="13">
        <f t="shared" si="177"/>
        <v>0.30798205468546769</v>
      </c>
      <c r="O920" s="13">
        <f t="shared" si="178"/>
        <v>0.30798205468546769</v>
      </c>
      <c r="Q920">
        <v>14.74715908115933</v>
      </c>
    </row>
    <row r="921" spans="1:17" x14ac:dyDescent="0.2">
      <c r="A921" s="14">
        <f t="shared" si="179"/>
        <v>50010</v>
      </c>
      <c r="B921" s="1">
        <f t="shared" si="171"/>
        <v>12</v>
      </c>
      <c r="F921" s="34">
        <v>42.044849598298534</v>
      </c>
      <c r="G921" s="13">
        <f t="shared" si="172"/>
        <v>0</v>
      </c>
      <c r="H921" s="13">
        <f t="shared" si="173"/>
        <v>42.044849598298534</v>
      </c>
      <c r="I921" s="16">
        <f t="shared" si="180"/>
        <v>42.046609776241951</v>
      </c>
      <c r="J921" s="13">
        <f t="shared" si="174"/>
        <v>37.552677972209779</v>
      </c>
      <c r="K921" s="13">
        <f t="shared" si="175"/>
        <v>4.4939318040321723</v>
      </c>
      <c r="L921" s="13">
        <f t="shared" si="176"/>
        <v>0</v>
      </c>
      <c r="M921" s="13">
        <f t="shared" si="181"/>
        <v>5.5676800392978469</v>
      </c>
      <c r="N921" s="13">
        <f t="shared" si="177"/>
        <v>0.29183869169231463</v>
      </c>
      <c r="O921" s="13">
        <f t="shared" si="178"/>
        <v>0.29183869169231463</v>
      </c>
      <c r="Q921">
        <v>12.670055122580649</v>
      </c>
    </row>
    <row r="922" spans="1:17" x14ac:dyDescent="0.2">
      <c r="A922" s="14">
        <f t="shared" si="179"/>
        <v>50041</v>
      </c>
      <c r="B922" s="1">
        <f t="shared" si="171"/>
        <v>1</v>
      </c>
      <c r="F922" s="34">
        <v>7.3717499633830998</v>
      </c>
      <c r="G922" s="13">
        <f t="shared" si="172"/>
        <v>0</v>
      </c>
      <c r="H922" s="13">
        <f t="shared" si="173"/>
        <v>7.3717499633830998</v>
      </c>
      <c r="I922" s="16">
        <f t="shared" si="180"/>
        <v>11.865681767415271</v>
      </c>
      <c r="J922" s="13">
        <f t="shared" si="174"/>
        <v>11.73481736810065</v>
      </c>
      <c r="K922" s="13">
        <f t="shared" si="175"/>
        <v>0.13086439931462124</v>
      </c>
      <c r="L922" s="13">
        <f t="shared" si="176"/>
        <v>0</v>
      </c>
      <c r="M922" s="13">
        <f t="shared" si="181"/>
        <v>5.2758413476055326</v>
      </c>
      <c r="N922" s="13">
        <f t="shared" si="177"/>
        <v>0.27654150841893405</v>
      </c>
      <c r="O922" s="13">
        <f t="shared" si="178"/>
        <v>0.27654150841893405</v>
      </c>
      <c r="Q922">
        <v>11.901989265291951</v>
      </c>
    </row>
    <row r="923" spans="1:17" x14ac:dyDescent="0.2">
      <c r="A923" s="14">
        <f t="shared" si="179"/>
        <v>50072</v>
      </c>
      <c r="B923" s="1">
        <f t="shared" si="171"/>
        <v>2</v>
      </c>
      <c r="F923" s="34">
        <v>22.405208191616548</v>
      </c>
      <c r="G923" s="13">
        <f t="shared" si="172"/>
        <v>0</v>
      </c>
      <c r="H923" s="13">
        <f t="shared" si="173"/>
        <v>22.405208191616548</v>
      </c>
      <c r="I923" s="16">
        <f t="shared" si="180"/>
        <v>22.53607259093117</v>
      </c>
      <c r="J923" s="13">
        <f t="shared" si="174"/>
        <v>21.903072141440656</v>
      </c>
      <c r="K923" s="13">
        <f t="shared" si="175"/>
        <v>0.63300044949051326</v>
      </c>
      <c r="L923" s="13">
        <f t="shared" si="176"/>
        <v>0</v>
      </c>
      <c r="M923" s="13">
        <f t="shared" si="181"/>
        <v>4.9992998391865981</v>
      </c>
      <c r="N923" s="13">
        <f t="shared" si="177"/>
        <v>0.26204615102663337</v>
      </c>
      <c r="O923" s="13">
        <f t="shared" si="178"/>
        <v>0.26204615102663337</v>
      </c>
      <c r="Q923">
        <v>14.24979643140715</v>
      </c>
    </row>
    <row r="924" spans="1:17" x14ac:dyDescent="0.2">
      <c r="A924" s="14">
        <f t="shared" si="179"/>
        <v>50100</v>
      </c>
      <c r="B924" s="1">
        <f t="shared" si="171"/>
        <v>3</v>
      </c>
      <c r="F924" s="34">
        <v>45.011442531432508</v>
      </c>
      <c r="G924" s="13">
        <f t="shared" si="172"/>
        <v>0</v>
      </c>
      <c r="H924" s="13">
        <f t="shared" si="173"/>
        <v>45.011442531432508</v>
      </c>
      <c r="I924" s="16">
        <f t="shared" si="180"/>
        <v>45.644442980923017</v>
      </c>
      <c r="J924" s="13">
        <f t="shared" si="174"/>
        <v>40.955533283147744</v>
      </c>
      <c r="K924" s="13">
        <f t="shared" si="175"/>
        <v>4.6889096977752729</v>
      </c>
      <c r="L924" s="13">
        <f t="shared" si="176"/>
        <v>0</v>
      </c>
      <c r="M924" s="13">
        <f t="shared" si="181"/>
        <v>4.7372536881599645</v>
      </c>
      <c r="N924" s="13">
        <f t="shared" si="177"/>
        <v>0.24831059055281995</v>
      </c>
      <c r="O924" s="13">
        <f t="shared" si="178"/>
        <v>0.24831059055281995</v>
      </c>
      <c r="Q924">
        <v>14.203474708523281</v>
      </c>
    </row>
    <row r="925" spans="1:17" x14ac:dyDescent="0.2">
      <c r="A925" s="14">
        <f t="shared" si="179"/>
        <v>50131</v>
      </c>
      <c r="B925" s="1">
        <f t="shared" si="171"/>
        <v>4</v>
      </c>
      <c r="F925" s="34">
        <v>18.007111791058652</v>
      </c>
      <c r="G925" s="13">
        <f t="shared" si="172"/>
        <v>0</v>
      </c>
      <c r="H925" s="13">
        <f t="shared" si="173"/>
        <v>18.007111791058652</v>
      </c>
      <c r="I925" s="16">
        <f t="shared" si="180"/>
        <v>22.696021488833924</v>
      </c>
      <c r="J925" s="13">
        <f t="shared" si="174"/>
        <v>22.143489698293472</v>
      </c>
      <c r="K925" s="13">
        <f t="shared" si="175"/>
        <v>0.55253179054045276</v>
      </c>
      <c r="L925" s="13">
        <f t="shared" si="176"/>
        <v>0</v>
      </c>
      <c r="M925" s="13">
        <f t="shared" si="181"/>
        <v>4.4889430976071445</v>
      </c>
      <c r="N925" s="13">
        <f t="shared" si="177"/>
        <v>0.23529500104896983</v>
      </c>
      <c r="O925" s="13">
        <f t="shared" si="178"/>
        <v>0.23529500104896983</v>
      </c>
      <c r="Q925">
        <v>15.421492054411599</v>
      </c>
    </row>
    <row r="926" spans="1:17" x14ac:dyDescent="0.2">
      <c r="A926" s="14">
        <f t="shared" si="179"/>
        <v>50161</v>
      </c>
      <c r="B926" s="1">
        <f t="shared" si="171"/>
        <v>5</v>
      </c>
      <c r="F926" s="34">
        <v>151.68074603470279</v>
      </c>
      <c r="G926" s="13">
        <f t="shared" si="172"/>
        <v>1.8909872049901548</v>
      </c>
      <c r="H926" s="13">
        <f t="shared" si="173"/>
        <v>149.78975882971264</v>
      </c>
      <c r="I926" s="16">
        <f t="shared" si="180"/>
        <v>150.3422906202531</v>
      </c>
      <c r="J926" s="13">
        <f t="shared" si="174"/>
        <v>103.67219403433175</v>
      </c>
      <c r="K926" s="13">
        <f t="shared" si="175"/>
        <v>46.670096585921343</v>
      </c>
      <c r="L926" s="13">
        <f t="shared" si="176"/>
        <v>1.2469790880752112</v>
      </c>
      <c r="M926" s="13">
        <f t="shared" si="181"/>
        <v>5.5006271846333856</v>
      </c>
      <c r="N926" s="13">
        <f t="shared" si="177"/>
        <v>0.28832401102794597</v>
      </c>
      <c r="O926" s="13">
        <f t="shared" si="178"/>
        <v>2.179311216018101</v>
      </c>
      <c r="Q926">
        <v>20.3707640010897</v>
      </c>
    </row>
    <row r="927" spans="1:17" x14ac:dyDescent="0.2">
      <c r="A927" s="14">
        <f t="shared" si="179"/>
        <v>50192</v>
      </c>
      <c r="B927" s="1">
        <f t="shared" si="171"/>
        <v>6</v>
      </c>
      <c r="F927" s="34">
        <v>4.8453169606711004</v>
      </c>
      <c r="G927" s="13">
        <f t="shared" si="172"/>
        <v>0</v>
      </c>
      <c r="H927" s="13">
        <f t="shared" si="173"/>
        <v>4.8453169606711004</v>
      </c>
      <c r="I927" s="16">
        <f t="shared" si="180"/>
        <v>50.268434458517227</v>
      </c>
      <c r="J927" s="13">
        <f t="shared" si="174"/>
        <v>48.274815026290526</v>
      </c>
      <c r="K927" s="13">
        <f t="shared" si="175"/>
        <v>1.9936194322267013</v>
      </c>
      <c r="L927" s="13">
        <f t="shared" si="176"/>
        <v>0</v>
      </c>
      <c r="M927" s="13">
        <f t="shared" si="181"/>
        <v>5.2123031736054397</v>
      </c>
      <c r="N927" s="13">
        <f t="shared" si="177"/>
        <v>0.27321105526037859</v>
      </c>
      <c r="O927" s="13">
        <f t="shared" si="178"/>
        <v>0.27321105526037859</v>
      </c>
      <c r="Q927">
        <v>23.063144506799048</v>
      </c>
    </row>
    <row r="928" spans="1:17" x14ac:dyDescent="0.2">
      <c r="A928" s="14">
        <f t="shared" si="179"/>
        <v>50222</v>
      </c>
      <c r="B928" s="1">
        <f t="shared" si="171"/>
        <v>7</v>
      </c>
      <c r="F928" s="34">
        <v>3.094252161486335</v>
      </c>
      <c r="G928" s="13">
        <f t="shared" si="172"/>
        <v>0</v>
      </c>
      <c r="H928" s="13">
        <f t="shared" si="173"/>
        <v>3.094252161486335</v>
      </c>
      <c r="I928" s="16">
        <f t="shared" si="180"/>
        <v>5.0878715937130359</v>
      </c>
      <c r="J928" s="13">
        <f t="shared" si="174"/>
        <v>5.0864850198042557</v>
      </c>
      <c r="K928" s="13">
        <f t="shared" si="175"/>
        <v>1.3865739087801643E-3</v>
      </c>
      <c r="L928" s="13">
        <f t="shared" si="176"/>
        <v>0</v>
      </c>
      <c r="M928" s="13">
        <f t="shared" si="181"/>
        <v>4.9390921183450613</v>
      </c>
      <c r="N928" s="13">
        <f t="shared" si="177"/>
        <v>0.25889026879989785</v>
      </c>
      <c r="O928" s="13">
        <f t="shared" si="178"/>
        <v>0.25889026879989785</v>
      </c>
      <c r="Q928">
        <v>26.36208384702482</v>
      </c>
    </row>
    <row r="929" spans="1:17" ht="13.5" customHeight="1" thickBot="1" x14ac:dyDescent="0.25">
      <c r="A929" s="14">
        <f t="shared" si="179"/>
        <v>50253</v>
      </c>
      <c r="B929" s="3">
        <f t="shared" si="171"/>
        <v>8</v>
      </c>
      <c r="F929" s="34">
        <v>0.32</v>
      </c>
      <c r="G929" s="13">
        <f t="shared" si="172"/>
        <v>0</v>
      </c>
      <c r="H929" s="13">
        <f t="shared" si="173"/>
        <v>0.32</v>
      </c>
      <c r="I929" s="16">
        <f t="shared" si="180"/>
        <v>0.32138657390878017</v>
      </c>
      <c r="J929" s="13">
        <f t="shared" si="174"/>
        <v>0.32138623659992016</v>
      </c>
      <c r="K929" s="13">
        <f t="shared" si="175"/>
        <v>3.3730886001004379E-7</v>
      </c>
      <c r="L929" s="13">
        <f t="shared" si="176"/>
        <v>0</v>
      </c>
      <c r="M929" s="13">
        <f t="shared" si="181"/>
        <v>4.6802018495451634</v>
      </c>
      <c r="N929" s="13">
        <f t="shared" si="177"/>
        <v>0.24532012884839982</v>
      </c>
      <c r="O929" s="13">
        <f t="shared" si="178"/>
        <v>0.24532012884839982</v>
      </c>
      <c r="Q929">
        <v>26.622363193548381</v>
      </c>
    </row>
    <row r="930" spans="1:17" x14ac:dyDescent="0.2">
      <c r="A930" s="14">
        <f t="shared" si="179"/>
        <v>50284</v>
      </c>
      <c r="B930" s="1">
        <f t="shared" si="171"/>
        <v>9</v>
      </c>
      <c r="F930" s="34">
        <v>7.4469024348175461</v>
      </c>
      <c r="G930" s="13">
        <f t="shared" si="172"/>
        <v>0</v>
      </c>
      <c r="H930" s="13">
        <f t="shared" si="173"/>
        <v>7.4469024348175461</v>
      </c>
      <c r="I930" s="16">
        <f t="shared" si="180"/>
        <v>7.4469027721264061</v>
      </c>
      <c r="J930" s="13">
        <f t="shared" si="174"/>
        <v>7.440018174401156</v>
      </c>
      <c r="K930" s="13">
        <f t="shared" si="175"/>
        <v>6.8845977252500745E-3</v>
      </c>
      <c r="L930" s="13">
        <f t="shared" si="176"/>
        <v>0</v>
      </c>
      <c r="M930" s="13">
        <f t="shared" si="181"/>
        <v>4.4348817206967635</v>
      </c>
      <c r="N930" s="13">
        <f t="shared" si="177"/>
        <v>0.23246128909044275</v>
      </c>
      <c r="O930" s="13">
        <f t="shared" si="178"/>
        <v>0.23246128909044275</v>
      </c>
      <c r="Q930">
        <v>23.05746558821723</v>
      </c>
    </row>
    <row r="931" spans="1:17" x14ac:dyDescent="0.2">
      <c r="A931" s="14">
        <f t="shared" si="179"/>
        <v>50314</v>
      </c>
      <c r="B931" s="1">
        <f t="shared" si="171"/>
        <v>10</v>
      </c>
      <c r="F931" s="34">
        <v>2.989696032158661</v>
      </c>
      <c r="G931" s="13">
        <f t="shared" si="172"/>
        <v>0</v>
      </c>
      <c r="H931" s="13">
        <f t="shared" si="173"/>
        <v>2.989696032158661</v>
      </c>
      <c r="I931" s="16">
        <f t="shared" si="180"/>
        <v>2.9965806298839111</v>
      </c>
      <c r="J931" s="13">
        <f t="shared" si="174"/>
        <v>2.9959961943645665</v>
      </c>
      <c r="K931" s="13">
        <f t="shared" si="175"/>
        <v>5.844355193445061E-4</v>
      </c>
      <c r="L931" s="13">
        <f t="shared" si="176"/>
        <v>0</v>
      </c>
      <c r="M931" s="13">
        <f t="shared" si="181"/>
        <v>4.2024204316063205</v>
      </c>
      <c r="N931" s="13">
        <f t="shared" si="177"/>
        <v>0.22027646560949082</v>
      </c>
      <c r="O931" s="13">
        <f t="shared" si="178"/>
        <v>0.22027646560949082</v>
      </c>
      <c r="Q931">
        <v>21.190396271377349</v>
      </c>
    </row>
    <row r="932" spans="1:17" x14ac:dyDescent="0.2">
      <c r="A932" s="14">
        <f t="shared" si="179"/>
        <v>50345</v>
      </c>
      <c r="B932" s="1">
        <f t="shared" si="171"/>
        <v>11</v>
      </c>
      <c r="F932" s="34">
        <v>77.079307816850871</v>
      </c>
      <c r="G932" s="13">
        <f t="shared" si="172"/>
        <v>0.39895844063311642</v>
      </c>
      <c r="H932" s="13">
        <f t="shared" si="173"/>
        <v>76.680349376217748</v>
      </c>
      <c r="I932" s="16">
        <f t="shared" si="180"/>
        <v>76.680933811737091</v>
      </c>
      <c r="J932" s="13">
        <f t="shared" si="174"/>
        <v>62.761925406168146</v>
      </c>
      <c r="K932" s="13">
        <f t="shared" si="175"/>
        <v>13.919008405568945</v>
      </c>
      <c r="L932" s="13">
        <f t="shared" si="176"/>
        <v>0</v>
      </c>
      <c r="M932" s="13">
        <f t="shared" si="181"/>
        <v>3.9821439659968298</v>
      </c>
      <c r="N932" s="13">
        <f t="shared" si="177"/>
        <v>0.20873032878403702</v>
      </c>
      <c r="O932" s="13">
        <f t="shared" si="178"/>
        <v>0.60768876941715344</v>
      </c>
      <c r="Q932">
        <v>16.545343156203842</v>
      </c>
    </row>
    <row r="933" spans="1:17" x14ac:dyDescent="0.2">
      <c r="A933" s="14">
        <f t="shared" si="179"/>
        <v>50375</v>
      </c>
      <c r="B933" s="1">
        <f t="shared" si="171"/>
        <v>12</v>
      </c>
      <c r="F933" s="34">
        <v>45.088265609640779</v>
      </c>
      <c r="G933" s="13">
        <f t="shared" si="172"/>
        <v>0</v>
      </c>
      <c r="H933" s="13">
        <f t="shared" si="173"/>
        <v>45.088265609640779</v>
      </c>
      <c r="I933" s="16">
        <f t="shared" si="180"/>
        <v>59.007274015209724</v>
      </c>
      <c r="J933" s="13">
        <f t="shared" si="174"/>
        <v>48.11314544622747</v>
      </c>
      <c r="K933" s="13">
        <f t="shared" si="175"/>
        <v>10.894128568982254</v>
      </c>
      <c r="L933" s="13">
        <f t="shared" si="176"/>
        <v>0</v>
      </c>
      <c r="M933" s="13">
        <f t="shared" si="181"/>
        <v>3.7734136372127929</v>
      </c>
      <c r="N933" s="13">
        <f t="shared" si="177"/>
        <v>0.19778940085016061</v>
      </c>
      <c r="O933" s="13">
        <f t="shared" si="178"/>
        <v>0.19778940085016061</v>
      </c>
      <c r="Q933">
        <v>12.6037299086465</v>
      </c>
    </row>
    <row r="934" spans="1:17" x14ac:dyDescent="0.2">
      <c r="A934" s="14">
        <f t="shared" si="179"/>
        <v>50406</v>
      </c>
      <c r="B934" s="1">
        <f t="shared" si="171"/>
        <v>1</v>
      </c>
      <c r="F934" s="34">
        <v>45.30580991217068</v>
      </c>
      <c r="G934" s="13">
        <f t="shared" si="172"/>
        <v>0</v>
      </c>
      <c r="H934" s="13">
        <f t="shared" si="173"/>
        <v>45.30580991217068</v>
      </c>
      <c r="I934" s="16">
        <f t="shared" si="180"/>
        <v>56.199938481152934</v>
      </c>
      <c r="J934" s="13">
        <f t="shared" si="174"/>
        <v>47.046400717499729</v>
      </c>
      <c r="K934" s="13">
        <f t="shared" si="175"/>
        <v>9.1535377636532047</v>
      </c>
      <c r="L934" s="13">
        <f t="shared" si="176"/>
        <v>0</v>
      </c>
      <c r="M934" s="13">
        <f t="shared" si="181"/>
        <v>3.575624236362632</v>
      </c>
      <c r="N934" s="13">
        <f t="shared" si="177"/>
        <v>0.18742195883350382</v>
      </c>
      <c r="O934" s="13">
        <f t="shared" si="178"/>
        <v>0.18742195883350382</v>
      </c>
      <c r="Q934">
        <v>13.104897122580651</v>
      </c>
    </row>
    <row r="935" spans="1:17" x14ac:dyDescent="0.2">
      <c r="A935" s="14">
        <f t="shared" si="179"/>
        <v>50437</v>
      </c>
      <c r="B935" s="1">
        <f t="shared" si="171"/>
        <v>2</v>
      </c>
      <c r="F935" s="34">
        <v>34.267709592650277</v>
      </c>
      <c r="G935" s="13">
        <f t="shared" si="172"/>
        <v>0</v>
      </c>
      <c r="H935" s="13">
        <f t="shared" si="173"/>
        <v>34.267709592650277</v>
      </c>
      <c r="I935" s="16">
        <f t="shared" si="180"/>
        <v>43.421247356303482</v>
      </c>
      <c r="J935" s="13">
        <f t="shared" si="174"/>
        <v>39.697878603564355</v>
      </c>
      <c r="K935" s="13">
        <f t="shared" si="175"/>
        <v>3.7233687527391268</v>
      </c>
      <c r="L935" s="13">
        <f t="shared" si="176"/>
        <v>0</v>
      </c>
      <c r="M935" s="13">
        <f t="shared" si="181"/>
        <v>3.3882022775291283</v>
      </c>
      <c r="N935" s="13">
        <f t="shared" si="177"/>
        <v>0.17759794256922179</v>
      </c>
      <c r="O935" s="13">
        <f t="shared" si="178"/>
        <v>0.17759794256922179</v>
      </c>
      <c r="Q935">
        <v>14.99101914221129</v>
      </c>
    </row>
    <row r="936" spans="1:17" x14ac:dyDescent="0.2">
      <c r="A936" s="14">
        <f t="shared" si="179"/>
        <v>50465</v>
      </c>
      <c r="B936" s="1">
        <f t="shared" si="171"/>
        <v>3</v>
      </c>
      <c r="F936" s="34">
        <v>3.5745151502918091</v>
      </c>
      <c r="G936" s="13">
        <f t="shared" si="172"/>
        <v>0</v>
      </c>
      <c r="H936" s="13">
        <f t="shared" si="173"/>
        <v>3.5745151502918091</v>
      </c>
      <c r="I936" s="16">
        <f t="shared" si="180"/>
        <v>7.2978839030309359</v>
      </c>
      <c r="J936" s="13">
        <f t="shared" si="174"/>
        <v>7.2819667722097954</v>
      </c>
      <c r="K936" s="13">
        <f t="shared" si="175"/>
        <v>1.5917130821140546E-2</v>
      </c>
      <c r="L936" s="13">
        <f t="shared" si="176"/>
        <v>0</v>
      </c>
      <c r="M936" s="13">
        <f t="shared" si="181"/>
        <v>3.2106043349599065</v>
      </c>
      <c r="N936" s="13">
        <f t="shared" si="177"/>
        <v>0.1682888675432106</v>
      </c>
      <c r="O936" s="13">
        <f t="shared" si="178"/>
        <v>0.1682888675432106</v>
      </c>
      <c r="Q936">
        <v>16.684730961864929</v>
      </c>
    </row>
    <row r="937" spans="1:17" x14ac:dyDescent="0.2">
      <c r="A937" s="14">
        <f t="shared" si="179"/>
        <v>50496</v>
      </c>
      <c r="B937" s="1">
        <f t="shared" si="171"/>
        <v>4</v>
      </c>
      <c r="F937" s="34">
        <v>93.187432000328627</v>
      </c>
      <c r="G937" s="13">
        <f t="shared" si="172"/>
        <v>0.72112092430267161</v>
      </c>
      <c r="H937" s="13">
        <f t="shared" si="173"/>
        <v>92.46631107602596</v>
      </c>
      <c r="I937" s="16">
        <f t="shared" si="180"/>
        <v>92.482228206847097</v>
      </c>
      <c r="J937" s="13">
        <f t="shared" si="174"/>
        <v>64.454538859641673</v>
      </c>
      <c r="K937" s="13">
        <f t="shared" si="175"/>
        <v>28.027689347205424</v>
      </c>
      <c r="L937" s="13">
        <f t="shared" si="176"/>
        <v>0.4867016681072332</v>
      </c>
      <c r="M937" s="13">
        <f t="shared" si="181"/>
        <v>3.529017135523929</v>
      </c>
      <c r="N937" s="13">
        <f t="shared" si="177"/>
        <v>0.18497897446006017</v>
      </c>
      <c r="O937" s="13">
        <f t="shared" si="178"/>
        <v>0.90609989876273178</v>
      </c>
      <c r="Q937">
        <v>13.74523279089958</v>
      </c>
    </row>
    <row r="938" spans="1:17" x14ac:dyDescent="0.2">
      <c r="A938" s="14">
        <f t="shared" si="179"/>
        <v>50526</v>
      </c>
      <c r="B938" s="1">
        <f t="shared" si="171"/>
        <v>5</v>
      </c>
      <c r="F938" s="34">
        <v>1.585866196096777</v>
      </c>
      <c r="G938" s="13">
        <f t="shared" si="172"/>
        <v>0</v>
      </c>
      <c r="H938" s="13">
        <f t="shared" si="173"/>
        <v>1.585866196096777</v>
      </c>
      <c r="I938" s="16">
        <f t="shared" si="180"/>
        <v>29.126853875194968</v>
      </c>
      <c r="J938" s="13">
        <f t="shared" si="174"/>
        <v>28.45777328746393</v>
      </c>
      <c r="K938" s="13">
        <f t="shared" si="175"/>
        <v>0.66908058773103818</v>
      </c>
      <c r="L938" s="13">
        <f t="shared" si="176"/>
        <v>0</v>
      </c>
      <c r="M938" s="13">
        <f t="shared" si="181"/>
        <v>3.3440381610638688</v>
      </c>
      <c r="N938" s="13">
        <f t="shared" si="177"/>
        <v>0.17528301105771313</v>
      </c>
      <c r="O938" s="13">
        <f t="shared" si="178"/>
        <v>0.17528301105771313</v>
      </c>
      <c r="Q938">
        <v>19.38924392040666</v>
      </c>
    </row>
    <row r="939" spans="1:17" x14ac:dyDescent="0.2">
      <c r="A939" s="14">
        <f t="shared" si="179"/>
        <v>50557</v>
      </c>
      <c r="B939" s="1">
        <f t="shared" si="171"/>
        <v>6</v>
      </c>
      <c r="F939" s="34">
        <v>6.6969259983952947</v>
      </c>
      <c r="G939" s="13">
        <f t="shared" si="172"/>
        <v>0</v>
      </c>
      <c r="H939" s="13">
        <f t="shared" si="173"/>
        <v>6.6969259983952947</v>
      </c>
      <c r="I939" s="16">
        <f t="shared" si="180"/>
        <v>7.3660065861263329</v>
      </c>
      <c r="J939" s="13">
        <f t="shared" si="174"/>
        <v>7.3572837471941108</v>
      </c>
      <c r="K939" s="13">
        <f t="shared" si="175"/>
        <v>8.7228389322220323E-3</v>
      </c>
      <c r="L939" s="13">
        <f t="shared" si="176"/>
        <v>0</v>
      </c>
      <c r="M939" s="13">
        <f t="shared" si="181"/>
        <v>3.1687551500061555</v>
      </c>
      <c r="N939" s="13">
        <f t="shared" si="177"/>
        <v>0.16609527680180861</v>
      </c>
      <c r="O939" s="13">
        <f t="shared" si="178"/>
        <v>0.16609527680180861</v>
      </c>
      <c r="Q939">
        <v>21.14567978089077</v>
      </c>
    </row>
    <row r="940" spans="1:17" x14ac:dyDescent="0.2">
      <c r="A940" s="14">
        <f t="shared" si="179"/>
        <v>50587</v>
      </c>
      <c r="B940" s="1">
        <f t="shared" si="171"/>
        <v>7</v>
      </c>
      <c r="F940" s="34">
        <v>45.102196215576818</v>
      </c>
      <c r="G940" s="13">
        <f t="shared" si="172"/>
        <v>0</v>
      </c>
      <c r="H940" s="13">
        <f t="shared" si="173"/>
        <v>45.102196215576818</v>
      </c>
      <c r="I940" s="16">
        <f t="shared" si="180"/>
        <v>45.11091905450904</v>
      </c>
      <c r="J940" s="13">
        <f t="shared" si="174"/>
        <v>43.746073566016058</v>
      </c>
      <c r="K940" s="13">
        <f t="shared" si="175"/>
        <v>1.3648454884929819</v>
      </c>
      <c r="L940" s="13">
        <f t="shared" si="176"/>
        <v>0</v>
      </c>
      <c r="M940" s="13">
        <f t="shared" si="181"/>
        <v>3.002659873204347</v>
      </c>
      <c r="N940" s="13">
        <f t="shared" si="177"/>
        <v>0.15738913206360888</v>
      </c>
      <c r="O940" s="13">
        <f t="shared" si="178"/>
        <v>0.15738913206360888</v>
      </c>
      <c r="Q940">
        <v>23.5532110938885</v>
      </c>
    </row>
    <row r="941" spans="1:17" ht="13.5" customHeight="1" thickBot="1" x14ac:dyDescent="0.25">
      <c r="A941" s="14">
        <f t="shared" si="179"/>
        <v>50618</v>
      </c>
      <c r="B941" s="3">
        <f t="shared" si="171"/>
        <v>8</v>
      </c>
      <c r="F941" s="34">
        <v>4.8670076533850848</v>
      </c>
      <c r="G941" s="13">
        <f t="shared" si="172"/>
        <v>0</v>
      </c>
      <c r="H941" s="13">
        <f t="shared" si="173"/>
        <v>4.8670076533850848</v>
      </c>
      <c r="I941" s="16">
        <f t="shared" si="180"/>
        <v>6.2318531418780667</v>
      </c>
      <c r="J941" s="13">
        <f t="shared" si="174"/>
        <v>6.2296481778841413</v>
      </c>
      <c r="K941" s="13">
        <f t="shared" si="175"/>
        <v>2.2049639939254462E-3</v>
      </c>
      <c r="L941" s="13">
        <f t="shared" si="176"/>
        <v>0</v>
      </c>
      <c r="M941" s="13">
        <f t="shared" si="181"/>
        <v>2.8452707411407383</v>
      </c>
      <c r="N941" s="13">
        <f t="shared" si="177"/>
        <v>0.14913933357234624</v>
      </c>
      <c r="O941" s="13">
        <f t="shared" si="178"/>
        <v>0.14913933357234624</v>
      </c>
      <c r="Q941">
        <v>27.41433319354838</v>
      </c>
    </row>
    <row r="942" spans="1:17" x14ac:dyDescent="0.2">
      <c r="A942" s="14">
        <f t="shared" si="179"/>
        <v>50649</v>
      </c>
      <c r="B942" s="1">
        <f t="shared" si="171"/>
        <v>9</v>
      </c>
      <c r="F942" s="34">
        <v>56.801819785022467</v>
      </c>
      <c r="G942" s="13">
        <f t="shared" si="172"/>
        <v>0</v>
      </c>
      <c r="H942" s="13">
        <f t="shared" si="173"/>
        <v>56.801819785022467</v>
      </c>
      <c r="I942" s="16">
        <f t="shared" si="180"/>
        <v>56.804024749016392</v>
      </c>
      <c r="J942" s="13">
        <f t="shared" si="174"/>
        <v>53.640642231364858</v>
      </c>
      <c r="K942" s="13">
        <f t="shared" si="175"/>
        <v>3.1633825176515344</v>
      </c>
      <c r="L942" s="13">
        <f t="shared" si="176"/>
        <v>0</v>
      </c>
      <c r="M942" s="13">
        <f t="shared" si="181"/>
        <v>2.6961314075683922</v>
      </c>
      <c r="N942" s="13">
        <f t="shared" si="177"/>
        <v>0.14132196122292759</v>
      </c>
      <c r="O942" s="13">
        <f t="shared" si="178"/>
        <v>0.14132196122292759</v>
      </c>
      <c r="Q942">
        <v>22.208215089232809</v>
      </c>
    </row>
    <row r="943" spans="1:17" x14ac:dyDescent="0.2">
      <c r="A943" s="14">
        <f t="shared" si="179"/>
        <v>50679</v>
      </c>
      <c r="B943" s="1">
        <f t="shared" si="171"/>
        <v>10</v>
      </c>
      <c r="F943" s="34">
        <v>0.46679387297301073</v>
      </c>
      <c r="G943" s="13">
        <f t="shared" si="172"/>
        <v>0</v>
      </c>
      <c r="H943" s="13">
        <f t="shared" si="173"/>
        <v>0.46679387297301073</v>
      </c>
      <c r="I943" s="16">
        <f t="shared" si="180"/>
        <v>3.6301763906245452</v>
      </c>
      <c r="J943" s="13">
        <f t="shared" si="174"/>
        <v>3.628957785415142</v>
      </c>
      <c r="K943" s="13">
        <f t="shared" si="175"/>
        <v>1.2186052094032007E-3</v>
      </c>
      <c r="L943" s="13">
        <f t="shared" si="176"/>
        <v>0</v>
      </c>
      <c r="M943" s="13">
        <f t="shared" si="181"/>
        <v>2.5548094463454647</v>
      </c>
      <c r="N943" s="13">
        <f t="shared" si="177"/>
        <v>0.13391434872012786</v>
      </c>
      <c r="O943" s="13">
        <f t="shared" si="178"/>
        <v>0.13391434872012786</v>
      </c>
      <c r="Q943">
        <v>20.06324635011671</v>
      </c>
    </row>
    <row r="944" spans="1:17" x14ac:dyDescent="0.2">
      <c r="A944" s="14">
        <f t="shared" si="179"/>
        <v>50710</v>
      </c>
      <c r="B944" s="1">
        <f t="shared" si="171"/>
        <v>11</v>
      </c>
      <c r="F944" s="34">
        <v>31.722802661210199</v>
      </c>
      <c r="G944" s="13">
        <f t="shared" si="172"/>
        <v>0</v>
      </c>
      <c r="H944" s="13">
        <f t="shared" si="173"/>
        <v>31.722802661210199</v>
      </c>
      <c r="I944" s="16">
        <f t="shared" si="180"/>
        <v>31.724021266419602</v>
      </c>
      <c r="J944" s="13">
        <f t="shared" si="174"/>
        <v>30.40561872292086</v>
      </c>
      <c r="K944" s="13">
        <f t="shared" si="175"/>
        <v>1.3184025434987419</v>
      </c>
      <c r="L944" s="13">
        <f t="shared" si="176"/>
        <v>0</v>
      </c>
      <c r="M944" s="13">
        <f t="shared" si="181"/>
        <v>2.4208950976253369</v>
      </c>
      <c r="N944" s="13">
        <f t="shared" si="177"/>
        <v>0.12689501785817714</v>
      </c>
      <c r="O944" s="13">
        <f t="shared" si="178"/>
        <v>0.12689501785817714</v>
      </c>
      <c r="Q944">
        <v>16.19401061752043</v>
      </c>
    </row>
    <row r="945" spans="1:17" x14ac:dyDescent="0.2">
      <c r="A945" s="14">
        <f t="shared" si="179"/>
        <v>50740</v>
      </c>
      <c r="B945" s="1">
        <f t="shared" si="171"/>
        <v>12</v>
      </c>
      <c r="F945" s="34">
        <v>85.087181882364504</v>
      </c>
      <c r="G945" s="13">
        <f t="shared" si="172"/>
        <v>0.5591159219433891</v>
      </c>
      <c r="H945" s="13">
        <f t="shared" si="173"/>
        <v>84.528065960421117</v>
      </c>
      <c r="I945" s="16">
        <f t="shared" si="180"/>
        <v>85.846468503919851</v>
      </c>
      <c r="J945" s="13">
        <f t="shared" si="174"/>
        <v>58.638873015447906</v>
      </c>
      <c r="K945" s="13">
        <f t="shared" si="175"/>
        <v>27.207595488471945</v>
      </c>
      <c r="L945" s="13">
        <f t="shared" si="176"/>
        <v>0.45325647859572998</v>
      </c>
      <c r="M945" s="13">
        <f t="shared" si="181"/>
        <v>2.7472565583628894</v>
      </c>
      <c r="N945" s="13">
        <f t="shared" si="177"/>
        <v>0.144001766279096</v>
      </c>
      <c r="O945" s="13">
        <f t="shared" si="178"/>
        <v>0.7031176882224851</v>
      </c>
      <c r="Q945">
        <v>12.09712330662558</v>
      </c>
    </row>
    <row r="946" spans="1:17" x14ac:dyDescent="0.2">
      <c r="A946" s="14">
        <f t="shared" si="179"/>
        <v>50771</v>
      </c>
      <c r="B946" s="1">
        <f t="shared" ref="B946:B1009" si="182">B934</f>
        <v>1</v>
      </c>
      <c r="F946" s="34">
        <v>3.14</v>
      </c>
      <c r="G946" s="13">
        <f t="shared" si="172"/>
        <v>0</v>
      </c>
      <c r="H946" s="13">
        <f t="shared" si="173"/>
        <v>3.14</v>
      </c>
      <c r="I946" s="16">
        <f t="shared" si="180"/>
        <v>29.894339009876216</v>
      </c>
      <c r="J946" s="13">
        <f t="shared" si="174"/>
        <v>28.321307238377923</v>
      </c>
      <c r="K946" s="13">
        <f t="shared" si="175"/>
        <v>1.5730317714982931</v>
      </c>
      <c r="L946" s="13">
        <f t="shared" si="176"/>
        <v>0</v>
      </c>
      <c r="M946" s="13">
        <f t="shared" si="181"/>
        <v>2.6032547920837934</v>
      </c>
      <c r="N946" s="13">
        <f t="shared" si="177"/>
        <v>0.13645368758641779</v>
      </c>
      <c r="O946" s="13">
        <f t="shared" si="178"/>
        <v>0.13645368758641779</v>
      </c>
      <c r="Q946">
        <v>13.516555859338821</v>
      </c>
    </row>
    <row r="947" spans="1:17" x14ac:dyDescent="0.2">
      <c r="A947" s="14">
        <f t="shared" si="179"/>
        <v>50802</v>
      </c>
      <c r="B947" s="1">
        <f t="shared" si="182"/>
        <v>2</v>
      </c>
      <c r="F947" s="34">
        <v>92.446444963648432</v>
      </c>
      <c r="G947" s="13">
        <f t="shared" si="172"/>
        <v>0.70630118356906768</v>
      </c>
      <c r="H947" s="13">
        <f t="shared" si="173"/>
        <v>91.740143780079364</v>
      </c>
      <c r="I947" s="16">
        <f t="shared" si="180"/>
        <v>93.313175551577658</v>
      </c>
      <c r="J947" s="13">
        <f t="shared" si="174"/>
        <v>63.846294450994506</v>
      </c>
      <c r="K947" s="13">
        <f t="shared" si="175"/>
        <v>29.466881100583151</v>
      </c>
      <c r="L947" s="13">
        <f t="shared" si="176"/>
        <v>0.54539499987958295</v>
      </c>
      <c r="M947" s="13">
        <f t="shared" si="181"/>
        <v>3.0121961043769585</v>
      </c>
      <c r="N947" s="13">
        <f t="shared" si="177"/>
        <v>0.15788898859441652</v>
      </c>
      <c r="O947" s="13">
        <f t="shared" si="178"/>
        <v>0.86419017216348415</v>
      </c>
      <c r="Q947">
        <v>13.363491122580649</v>
      </c>
    </row>
    <row r="948" spans="1:17" x14ac:dyDescent="0.2">
      <c r="A948" s="14">
        <f t="shared" si="179"/>
        <v>50830</v>
      </c>
      <c r="B948" s="1">
        <f t="shared" si="182"/>
        <v>3</v>
      </c>
      <c r="F948" s="34">
        <v>104.6108737088029</v>
      </c>
      <c r="G948" s="13">
        <f t="shared" si="172"/>
        <v>0.94958975847215699</v>
      </c>
      <c r="H948" s="13">
        <f t="shared" si="173"/>
        <v>103.66128395033074</v>
      </c>
      <c r="I948" s="16">
        <f t="shared" si="180"/>
        <v>132.58277005103429</v>
      </c>
      <c r="J948" s="13">
        <f t="shared" si="174"/>
        <v>70.123865561893197</v>
      </c>
      <c r="K948" s="13">
        <f t="shared" si="175"/>
        <v>62.458904489141091</v>
      </c>
      <c r="L948" s="13">
        <f t="shared" si="176"/>
        <v>1.8908805962506519</v>
      </c>
      <c r="M948" s="13">
        <f t="shared" si="181"/>
        <v>4.7451877120331938</v>
      </c>
      <c r="N948" s="13">
        <f t="shared" si="177"/>
        <v>0.24872646487222694</v>
      </c>
      <c r="O948" s="13">
        <f t="shared" si="178"/>
        <v>1.198316223344384</v>
      </c>
      <c r="Q948">
        <v>12.5188691908017</v>
      </c>
    </row>
    <row r="949" spans="1:17" x14ac:dyDescent="0.2">
      <c r="A949" s="14">
        <f t="shared" si="179"/>
        <v>50861</v>
      </c>
      <c r="B949" s="1">
        <f t="shared" si="182"/>
        <v>4</v>
      </c>
      <c r="F949" s="34">
        <v>33.704606812076143</v>
      </c>
      <c r="G949" s="13">
        <f t="shared" si="172"/>
        <v>0</v>
      </c>
      <c r="H949" s="13">
        <f t="shared" si="173"/>
        <v>33.704606812076143</v>
      </c>
      <c r="I949" s="16">
        <f t="shared" si="180"/>
        <v>94.272630704966573</v>
      </c>
      <c r="J949" s="13">
        <f t="shared" si="174"/>
        <v>67.55646678068095</v>
      </c>
      <c r="K949" s="13">
        <f t="shared" si="175"/>
        <v>26.716163924285624</v>
      </c>
      <c r="L949" s="13">
        <f t="shared" si="176"/>
        <v>0.43321484357906359</v>
      </c>
      <c r="M949" s="13">
        <f t="shared" si="181"/>
        <v>4.9296760907400312</v>
      </c>
      <c r="N949" s="13">
        <f t="shared" si="177"/>
        <v>0.25839671292782995</v>
      </c>
      <c r="O949" s="13">
        <f t="shared" si="178"/>
        <v>0.25839671292782995</v>
      </c>
      <c r="Q949">
        <v>14.825107375773459</v>
      </c>
    </row>
    <row r="950" spans="1:17" x14ac:dyDescent="0.2">
      <c r="A950" s="14">
        <f t="shared" si="179"/>
        <v>50891</v>
      </c>
      <c r="B950" s="1">
        <f t="shared" si="182"/>
        <v>5</v>
      </c>
      <c r="F950" s="34">
        <v>1.023630736038585</v>
      </c>
      <c r="G950" s="13">
        <f t="shared" si="172"/>
        <v>0</v>
      </c>
      <c r="H950" s="13">
        <f t="shared" si="173"/>
        <v>1.023630736038585</v>
      </c>
      <c r="I950" s="16">
        <f t="shared" si="180"/>
        <v>27.306579816745145</v>
      </c>
      <c r="J950" s="13">
        <f t="shared" si="174"/>
        <v>26.826268298771691</v>
      </c>
      <c r="K950" s="13">
        <f t="shared" si="175"/>
        <v>0.48031151797345473</v>
      </c>
      <c r="L950" s="13">
        <f t="shared" si="176"/>
        <v>0</v>
      </c>
      <c r="M950" s="13">
        <f t="shared" si="181"/>
        <v>4.6712793778122013</v>
      </c>
      <c r="N950" s="13">
        <f t="shared" si="177"/>
        <v>0.24485244348235322</v>
      </c>
      <c r="O950" s="13">
        <f t="shared" si="178"/>
        <v>0.24485244348235322</v>
      </c>
      <c r="Q950">
        <v>20.42086042351524</v>
      </c>
    </row>
    <row r="951" spans="1:17" x14ac:dyDescent="0.2">
      <c r="A951" s="14">
        <f t="shared" si="179"/>
        <v>50922</v>
      </c>
      <c r="B951" s="1">
        <f t="shared" si="182"/>
        <v>6</v>
      </c>
      <c r="F951" s="34">
        <v>1.0533333330000001</v>
      </c>
      <c r="G951" s="13">
        <f t="shared" si="172"/>
        <v>0</v>
      </c>
      <c r="H951" s="13">
        <f t="shared" si="173"/>
        <v>1.0533333330000001</v>
      </c>
      <c r="I951" s="16">
        <f t="shared" si="180"/>
        <v>1.5336448509734548</v>
      </c>
      <c r="J951" s="13">
        <f t="shared" si="174"/>
        <v>1.5335833092219133</v>
      </c>
      <c r="K951" s="13">
        <f t="shared" si="175"/>
        <v>6.1541751541493994E-5</v>
      </c>
      <c r="L951" s="13">
        <f t="shared" si="176"/>
        <v>0</v>
      </c>
      <c r="M951" s="13">
        <f t="shared" si="181"/>
        <v>4.4264269343298484</v>
      </c>
      <c r="N951" s="13">
        <f t="shared" si="177"/>
        <v>0.23201811818722223</v>
      </c>
      <c r="O951" s="13">
        <f t="shared" si="178"/>
        <v>0.23201811818722223</v>
      </c>
      <c r="Q951">
        <v>22.902535436872089</v>
      </c>
    </row>
    <row r="952" spans="1:17" x14ac:dyDescent="0.2">
      <c r="A952" s="14">
        <f t="shared" si="179"/>
        <v>50952</v>
      </c>
      <c r="B952" s="1">
        <f t="shared" si="182"/>
        <v>7</v>
      </c>
      <c r="F952" s="34">
        <v>4.4368182237137557</v>
      </c>
      <c r="G952" s="13">
        <f t="shared" si="172"/>
        <v>0</v>
      </c>
      <c r="H952" s="13">
        <f t="shared" si="173"/>
        <v>4.4368182237137557</v>
      </c>
      <c r="I952" s="16">
        <f t="shared" si="180"/>
        <v>4.4368797654652976</v>
      </c>
      <c r="J952" s="13">
        <f t="shared" si="174"/>
        <v>4.4360274567396303</v>
      </c>
      <c r="K952" s="13">
        <f t="shared" si="175"/>
        <v>8.5230872566732785E-4</v>
      </c>
      <c r="L952" s="13">
        <f t="shared" si="176"/>
        <v>0</v>
      </c>
      <c r="M952" s="13">
        <f t="shared" si="181"/>
        <v>4.1944088161426265</v>
      </c>
      <c r="N952" s="13">
        <f t="shared" si="177"/>
        <v>0.21985652420503446</v>
      </c>
      <c r="O952" s="13">
        <f t="shared" si="178"/>
        <v>0.21985652420503446</v>
      </c>
      <c r="Q952">
        <v>26.914874193548389</v>
      </c>
    </row>
    <row r="953" spans="1:17" ht="13.5" customHeight="1" thickBot="1" x14ac:dyDescent="0.25">
      <c r="A953" s="14">
        <f t="shared" si="179"/>
        <v>50983</v>
      </c>
      <c r="B953" s="3">
        <f t="shared" si="182"/>
        <v>8</v>
      </c>
      <c r="F953" s="34">
        <v>1.5355039937624879</v>
      </c>
      <c r="G953" s="13">
        <f t="shared" si="172"/>
        <v>0</v>
      </c>
      <c r="H953" s="13">
        <f t="shared" si="173"/>
        <v>1.5355039937624879</v>
      </c>
      <c r="I953" s="16">
        <f t="shared" si="180"/>
        <v>1.5363563024881552</v>
      </c>
      <c r="J953" s="13">
        <f t="shared" si="174"/>
        <v>1.5363131437850968</v>
      </c>
      <c r="K953" s="13">
        <f t="shared" si="175"/>
        <v>4.3158703058487902E-5</v>
      </c>
      <c r="L953" s="13">
        <f t="shared" si="176"/>
        <v>0</v>
      </c>
      <c r="M953" s="13">
        <f t="shared" si="181"/>
        <v>3.974552291937592</v>
      </c>
      <c r="N953" s="13">
        <f t="shared" si="177"/>
        <v>0.20833239926769187</v>
      </c>
      <c r="O953" s="13">
        <f t="shared" si="178"/>
        <v>0.20833239926769187</v>
      </c>
      <c r="Q953">
        <v>25.478098198395902</v>
      </c>
    </row>
    <row r="954" spans="1:17" x14ac:dyDescent="0.2">
      <c r="A954" s="14">
        <f t="shared" si="179"/>
        <v>51014</v>
      </c>
      <c r="B954" s="1">
        <f t="shared" si="182"/>
        <v>9</v>
      </c>
      <c r="F954" s="34">
        <v>13.606424687296689</v>
      </c>
      <c r="G954" s="13">
        <f t="shared" si="172"/>
        <v>0</v>
      </c>
      <c r="H954" s="13">
        <f t="shared" si="173"/>
        <v>13.606424687296689</v>
      </c>
      <c r="I954" s="16">
        <f t="shared" si="180"/>
        <v>13.606467845999749</v>
      </c>
      <c r="J954" s="13">
        <f t="shared" si="174"/>
        <v>13.576533917058455</v>
      </c>
      <c r="K954" s="13">
        <f t="shared" si="175"/>
        <v>2.9933928941293431E-2</v>
      </c>
      <c r="L954" s="13">
        <f t="shared" si="176"/>
        <v>0</v>
      </c>
      <c r="M954" s="13">
        <f t="shared" si="181"/>
        <v>3.7662198926699002</v>
      </c>
      <c r="N954" s="13">
        <f t="shared" si="177"/>
        <v>0.19741232943424797</v>
      </c>
      <c r="O954" s="13">
        <f t="shared" si="178"/>
        <v>0.19741232943424797</v>
      </c>
      <c r="Q954">
        <v>25.4656245381702</v>
      </c>
    </row>
    <row r="955" spans="1:17" x14ac:dyDescent="0.2">
      <c r="A955" s="14">
        <f t="shared" si="179"/>
        <v>51044</v>
      </c>
      <c r="B955" s="1">
        <f t="shared" si="182"/>
        <v>10</v>
      </c>
      <c r="F955" s="34">
        <v>12.203701990425561</v>
      </c>
      <c r="G955" s="13">
        <f t="shared" si="172"/>
        <v>0</v>
      </c>
      <c r="H955" s="13">
        <f t="shared" si="173"/>
        <v>12.203701990425561</v>
      </c>
      <c r="I955" s="16">
        <f t="shared" si="180"/>
        <v>12.233635919366854</v>
      </c>
      <c r="J955" s="13">
        <f t="shared" si="174"/>
        <v>12.204267759705093</v>
      </c>
      <c r="K955" s="13">
        <f t="shared" si="175"/>
        <v>2.9368159661760984E-2</v>
      </c>
      <c r="L955" s="13">
        <f t="shared" si="176"/>
        <v>0</v>
      </c>
      <c r="M955" s="13">
        <f t="shared" si="181"/>
        <v>3.5688075632356524</v>
      </c>
      <c r="N955" s="13">
        <f t="shared" si="177"/>
        <v>0.18706465220793797</v>
      </c>
      <c r="O955" s="13">
        <f t="shared" si="178"/>
        <v>0.18706465220793797</v>
      </c>
      <c r="Q955">
        <v>23.31589433846721</v>
      </c>
    </row>
    <row r="956" spans="1:17" x14ac:dyDescent="0.2">
      <c r="A956" s="14">
        <f t="shared" si="179"/>
        <v>51075</v>
      </c>
      <c r="B956" s="1">
        <f t="shared" si="182"/>
        <v>11</v>
      </c>
      <c r="F956" s="34">
        <v>7.4573841692231131</v>
      </c>
      <c r="G956" s="13">
        <f t="shared" si="172"/>
        <v>0</v>
      </c>
      <c r="H956" s="13">
        <f t="shared" si="173"/>
        <v>7.4573841692231131</v>
      </c>
      <c r="I956" s="16">
        <f t="shared" si="180"/>
        <v>7.4867523288848741</v>
      </c>
      <c r="J956" s="13">
        <f t="shared" si="174"/>
        <v>7.4702390880865126</v>
      </c>
      <c r="K956" s="13">
        <f t="shared" si="175"/>
        <v>1.6513240798361473E-2</v>
      </c>
      <c r="L956" s="13">
        <f t="shared" si="176"/>
        <v>0</v>
      </c>
      <c r="M956" s="13">
        <f t="shared" si="181"/>
        <v>3.3817429110277146</v>
      </c>
      <c r="N956" s="13">
        <f t="shared" si="177"/>
        <v>0.17725936473148177</v>
      </c>
      <c r="O956" s="13">
        <f t="shared" si="178"/>
        <v>0.17725936473148177</v>
      </c>
      <c r="Q956">
        <v>16.967892234041109</v>
      </c>
    </row>
    <row r="957" spans="1:17" x14ac:dyDescent="0.2">
      <c r="A957" s="14">
        <f t="shared" si="179"/>
        <v>51105</v>
      </c>
      <c r="B957" s="1">
        <f t="shared" si="182"/>
        <v>12</v>
      </c>
      <c r="F957" s="34">
        <v>21.001912145058402</v>
      </c>
      <c r="G957" s="13">
        <f t="shared" si="172"/>
        <v>0</v>
      </c>
      <c r="H957" s="13">
        <f t="shared" si="173"/>
        <v>21.001912145058402</v>
      </c>
      <c r="I957" s="16">
        <f t="shared" si="180"/>
        <v>21.018425385856762</v>
      </c>
      <c r="J957" s="13">
        <f t="shared" si="174"/>
        <v>20.423674955180541</v>
      </c>
      <c r="K957" s="13">
        <f t="shared" si="175"/>
        <v>0.59475043067622124</v>
      </c>
      <c r="L957" s="13">
        <f t="shared" si="176"/>
        <v>0</v>
      </c>
      <c r="M957" s="13">
        <f t="shared" si="181"/>
        <v>3.2044835462962329</v>
      </c>
      <c r="N957" s="13">
        <f t="shared" si="177"/>
        <v>0.16796803679447439</v>
      </c>
      <c r="O957" s="13">
        <f t="shared" si="178"/>
        <v>0.16796803679447439</v>
      </c>
      <c r="Q957">
        <v>13.18260812258065</v>
      </c>
    </row>
    <row r="958" spans="1:17" x14ac:dyDescent="0.2">
      <c r="A958" s="14">
        <f t="shared" si="179"/>
        <v>51136</v>
      </c>
      <c r="B958" s="1">
        <f t="shared" si="182"/>
        <v>1</v>
      </c>
      <c r="F958" s="34">
        <v>44.870857299233641</v>
      </c>
      <c r="G958" s="13">
        <f t="shared" si="172"/>
        <v>0</v>
      </c>
      <c r="H958" s="13">
        <f t="shared" si="173"/>
        <v>44.870857299233641</v>
      </c>
      <c r="I958" s="16">
        <f t="shared" si="180"/>
        <v>45.465607729909863</v>
      </c>
      <c r="J958" s="13">
        <f t="shared" si="174"/>
        <v>39.327663615193387</v>
      </c>
      <c r="K958" s="13">
        <f t="shared" si="175"/>
        <v>6.1379441147164755</v>
      </c>
      <c r="L958" s="13">
        <f t="shared" si="176"/>
        <v>0</v>
      </c>
      <c r="M958" s="13">
        <f t="shared" si="181"/>
        <v>3.0365155095017586</v>
      </c>
      <c r="N958" s="13">
        <f t="shared" si="177"/>
        <v>0.1591637284006307</v>
      </c>
      <c r="O958" s="13">
        <f t="shared" si="178"/>
        <v>0.1591637284006307</v>
      </c>
      <c r="Q958">
        <v>11.74202165781851</v>
      </c>
    </row>
    <row r="959" spans="1:17" x14ac:dyDescent="0.2">
      <c r="A959" s="14">
        <f t="shared" si="179"/>
        <v>51167</v>
      </c>
      <c r="B959" s="1">
        <f t="shared" si="182"/>
        <v>2</v>
      </c>
      <c r="F959" s="34">
        <v>7.339911900419902</v>
      </c>
      <c r="G959" s="13">
        <f t="shared" si="172"/>
        <v>0</v>
      </c>
      <c r="H959" s="13">
        <f t="shared" si="173"/>
        <v>7.339911900419902</v>
      </c>
      <c r="I959" s="16">
        <f t="shared" si="180"/>
        <v>13.477856015136378</v>
      </c>
      <c r="J959" s="13">
        <f t="shared" si="174"/>
        <v>13.336848438097931</v>
      </c>
      <c r="K959" s="13">
        <f t="shared" si="175"/>
        <v>0.14100757703844735</v>
      </c>
      <c r="L959" s="13">
        <f t="shared" si="176"/>
        <v>0</v>
      </c>
      <c r="M959" s="13">
        <f t="shared" si="181"/>
        <v>2.8773517811011278</v>
      </c>
      <c r="N959" s="13">
        <f t="shared" si="177"/>
        <v>0.15082091165587233</v>
      </c>
      <c r="O959" s="13">
        <f t="shared" si="178"/>
        <v>0.15082091165587233</v>
      </c>
      <c r="Q959">
        <v>14.15225594713448</v>
      </c>
    </row>
    <row r="960" spans="1:17" x14ac:dyDescent="0.2">
      <c r="A960" s="14">
        <f t="shared" si="179"/>
        <v>51196</v>
      </c>
      <c r="B960" s="1">
        <f t="shared" si="182"/>
        <v>3</v>
      </c>
      <c r="F960" s="34">
        <v>70.149945707212794</v>
      </c>
      <c r="G960" s="13">
        <f t="shared" si="172"/>
        <v>0.26037119844035489</v>
      </c>
      <c r="H960" s="13">
        <f t="shared" si="173"/>
        <v>69.889574508772441</v>
      </c>
      <c r="I960" s="16">
        <f t="shared" si="180"/>
        <v>70.030582085810892</v>
      </c>
      <c r="J960" s="13">
        <f t="shared" si="174"/>
        <v>60.649740768791219</v>
      </c>
      <c r="K960" s="13">
        <f t="shared" si="175"/>
        <v>9.3808413170196729</v>
      </c>
      <c r="L960" s="13">
        <f t="shared" si="176"/>
        <v>0</v>
      </c>
      <c r="M960" s="13">
        <f t="shared" si="181"/>
        <v>2.7265308694452552</v>
      </c>
      <c r="N960" s="13">
        <f t="shared" si="177"/>
        <v>0.14291539675077322</v>
      </c>
      <c r="O960" s="13">
        <f t="shared" si="178"/>
        <v>0.40328659519112808</v>
      </c>
      <c r="Q960">
        <v>18.031961149645461</v>
      </c>
    </row>
    <row r="961" spans="1:17" x14ac:dyDescent="0.2">
      <c r="A961" s="14">
        <f t="shared" si="179"/>
        <v>51227</v>
      </c>
      <c r="B961" s="1">
        <f t="shared" si="182"/>
        <v>4</v>
      </c>
      <c r="F961" s="34">
        <v>61.650430091606289</v>
      </c>
      <c r="G961" s="13">
        <f t="shared" si="172"/>
        <v>9.0380886128224772E-2</v>
      </c>
      <c r="H961" s="13">
        <f t="shared" si="173"/>
        <v>61.560049205478066</v>
      </c>
      <c r="I961" s="16">
        <f t="shared" si="180"/>
        <v>70.940890522497739</v>
      </c>
      <c r="J961" s="13">
        <f t="shared" si="174"/>
        <v>60.613542265428379</v>
      </c>
      <c r="K961" s="13">
        <f t="shared" si="175"/>
        <v>10.32734825706936</v>
      </c>
      <c r="L961" s="13">
        <f t="shared" si="176"/>
        <v>0</v>
      </c>
      <c r="M961" s="13">
        <f t="shared" si="181"/>
        <v>2.5836154726944822</v>
      </c>
      <c r="N961" s="13">
        <f t="shared" si="177"/>
        <v>0.13542426182275144</v>
      </c>
      <c r="O961" s="13">
        <f t="shared" si="178"/>
        <v>0.22580514795097623</v>
      </c>
      <c r="Q961">
        <v>17.47851431098027</v>
      </c>
    </row>
    <row r="962" spans="1:17" x14ac:dyDescent="0.2">
      <c r="A962" s="14">
        <f t="shared" si="179"/>
        <v>51257</v>
      </c>
      <c r="B962" s="1">
        <f t="shared" si="182"/>
        <v>5</v>
      </c>
      <c r="F962" s="34">
        <v>1.0557503707081139</v>
      </c>
      <c r="G962" s="13">
        <f t="shared" si="172"/>
        <v>0</v>
      </c>
      <c r="H962" s="13">
        <f t="shared" si="173"/>
        <v>1.0557503707081139</v>
      </c>
      <c r="I962" s="16">
        <f t="shared" si="180"/>
        <v>11.383098627777475</v>
      </c>
      <c r="J962" s="13">
        <f t="shared" si="174"/>
        <v>11.347358460817953</v>
      </c>
      <c r="K962" s="13">
        <f t="shared" si="175"/>
        <v>3.5740166959522313E-2</v>
      </c>
      <c r="L962" s="13">
        <f t="shared" si="176"/>
        <v>0</v>
      </c>
      <c r="M962" s="13">
        <f t="shared" si="181"/>
        <v>2.4481912108717307</v>
      </c>
      <c r="N962" s="13">
        <f t="shared" si="177"/>
        <v>0.12832578649464452</v>
      </c>
      <c r="O962" s="13">
        <f t="shared" si="178"/>
        <v>0.12832578649464452</v>
      </c>
      <c r="Q962">
        <v>20.38630666804902</v>
      </c>
    </row>
    <row r="963" spans="1:17" x14ac:dyDescent="0.2">
      <c r="A963" s="14">
        <f t="shared" si="179"/>
        <v>51288</v>
      </c>
      <c r="B963" s="1">
        <f t="shared" si="182"/>
        <v>6</v>
      </c>
      <c r="F963" s="34">
        <v>42.833128055378822</v>
      </c>
      <c r="G963" s="13">
        <f t="shared" si="172"/>
        <v>0</v>
      </c>
      <c r="H963" s="13">
        <f t="shared" si="173"/>
        <v>42.833128055378822</v>
      </c>
      <c r="I963" s="16">
        <f t="shared" si="180"/>
        <v>42.868868222338342</v>
      </c>
      <c r="J963" s="13">
        <f t="shared" si="174"/>
        <v>41.700911506509122</v>
      </c>
      <c r="K963" s="13">
        <f t="shared" si="175"/>
        <v>1.1679567158292201</v>
      </c>
      <c r="L963" s="13">
        <f t="shared" si="176"/>
        <v>0</v>
      </c>
      <c r="M963" s="13">
        <f t="shared" si="181"/>
        <v>2.3198654243770864</v>
      </c>
      <c r="N963" s="13">
        <f t="shared" si="177"/>
        <v>0.12159938889696444</v>
      </c>
      <c r="O963" s="13">
        <f t="shared" si="178"/>
        <v>0.12159938889696444</v>
      </c>
      <c r="Q963">
        <v>23.606816241312721</v>
      </c>
    </row>
    <row r="964" spans="1:17" x14ac:dyDescent="0.2">
      <c r="A964" s="14">
        <f t="shared" si="179"/>
        <v>51318</v>
      </c>
      <c r="B964" s="1">
        <f t="shared" si="182"/>
        <v>7</v>
      </c>
      <c r="F964" s="34">
        <v>31.467071597421601</v>
      </c>
      <c r="G964" s="13">
        <f t="shared" si="172"/>
        <v>0</v>
      </c>
      <c r="H964" s="13">
        <f t="shared" si="173"/>
        <v>31.467071597421601</v>
      </c>
      <c r="I964" s="16">
        <f t="shared" si="180"/>
        <v>32.635028313250821</v>
      </c>
      <c r="J964" s="13">
        <f t="shared" si="174"/>
        <v>32.203544660316815</v>
      </c>
      <c r="K964" s="13">
        <f t="shared" si="175"/>
        <v>0.43148365293400559</v>
      </c>
      <c r="L964" s="13">
        <f t="shared" si="176"/>
        <v>0</v>
      </c>
      <c r="M964" s="13">
        <f t="shared" si="181"/>
        <v>2.1982660354801218</v>
      </c>
      <c r="N964" s="13">
        <f t="shared" si="177"/>
        <v>0.11522556599123035</v>
      </c>
      <c r="O964" s="13">
        <f t="shared" si="178"/>
        <v>0.11522556599123035</v>
      </c>
      <c r="Q964">
        <v>25.03101119354838</v>
      </c>
    </row>
    <row r="965" spans="1:17" ht="13.5" customHeight="1" thickBot="1" x14ac:dyDescent="0.25">
      <c r="A965" s="14">
        <f t="shared" si="179"/>
        <v>51349</v>
      </c>
      <c r="B965" s="3">
        <f t="shared" si="182"/>
        <v>8</v>
      </c>
      <c r="F965" s="34">
        <v>20.92926639629643</v>
      </c>
      <c r="G965" s="13">
        <f t="shared" si="172"/>
        <v>0</v>
      </c>
      <c r="H965" s="13">
        <f t="shared" si="173"/>
        <v>20.92926639629643</v>
      </c>
      <c r="I965" s="16">
        <f t="shared" si="180"/>
        <v>21.360750049230436</v>
      </c>
      <c r="J965" s="13">
        <f t="shared" si="174"/>
        <v>21.240911340199759</v>
      </c>
      <c r="K965" s="13">
        <f t="shared" si="175"/>
        <v>0.11983870903067739</v>
      </c>
      <c r="L965" s="13">
        <f t="shared" si="176"/>
        <v>0</v>
      </c>
      <c r="M965" s="13">
        <f t="shared" si="181"/>
        <v>2.0830404694888913</v>
      </c>
      <c r="N965" s="13">
        <f t="shared" si="177"/>
        <v>0.10918583702134722</v>
      </c>
      <c r="O965" s="13">
        <f t="shared" si="178"/>
        <v>0.10918583702134722</v>
      </c>
      <c r="Q965">
        <v>25.182943035185001</v>
      </c>
    </row>
    <row r="966" spans="1:17" x14ac:dyDescent="0.2">
      <c r="A966" s="14">
        <f t="shared" si="179"/>
        <v>51380</v>
      </c>
      <c r="B966" s="1">
        <f t="shared" si="182"/>
        <v>9</v>
      </c>
      <c r="F966" s="34">
        <v>0.61098719655319556</v>
      </c>
      <c r="G966" s="13">
        <f t="shared" ref="G966:G1029" si="183">IF((F966-$J$2)&gt;0,$I$2*(F966-$J$2),0)</f>
        <v>0</v>
      </c>
      <c r="H966" s="13">
        <f t="shared" ref="H966:H1029" si="184">F966-G966</f>
        <v>0.61098719655319556</v>
      </c>
      <c r="I966" s="16">
        <f t="shared" si="180"/>
        <v>0.73082590558387295</v>
      </c>
      <c r="J966" s="13">
        <f t="shared" ref="J966:J1029" si="185">I966/SQRT(1+(I966/($K$2*(300+(25*Q966)+0.05*(Q966)^3)))^2)</f>
        <v>0.7308205064852521</v>
      </c>
      <c r="K966" s="13">
        <f t="shared" ref="K966:K1029" si="186">I966-J966</f>
        <v>5.3990986208507508E-6</v>
      </c>
      <c r="L966" s="13">
        <f t="shared" ref="L966:L1029" si="187">IF(K966&gt;$N$2,(K966-$N$2)/$L$2,0)</f>
        <v>0</v>
      </c>
      <c r="M966" s="13">
        <f t="shared" si="181"/>
        <v>1.9738546324675441</v>
      </c>
      <c r="N966" s="13">
        <f t="shared" ref="N966:N1029" si="188">$M$2*M966</f>
        <v>0.1034626899290695</v>
      </c>
      <c r="O966" s="13">
        <f t="shared" ref="O966:O1029" si="189">N966+G966</f>
        <v>0.1034626899290695</v>
      </c>
      <c r="Q966">
        <v>24.398703264186651</v>
      </c>
    </row>
    <row r="967" spans="1:17" x14ac:dyDescent="0.2">
      <c r="A967" s="14">
        <f t="shared" ref="A967:A1030" si="190">EDATE(A966,1)</f>
        <v>51410</v>
      </c>
      <c r="B967" s="1">
        <f t="shared" si="182"/>
        <v>10</v>
      </c>
      <c r="F967" s="34">
        <v>2.5815174586151288</v>
      </c>
      <c r="G967" s="13">
        <f t="shared" si="183"/>
        <v>0</v>
      </c>
      <c r="H967" s="13">
        <f t="shared" si="184"/>
        <v>2.5815174586151288</v>
      </c>
      <c r="I967" s="16">
        <f t="shared" ref="I967:I1030" si="191">H967+K966-L966</f>
        <v>2.5815228577137495</v>
      </c>
      <c r="J967" s="13">
        <f t="shared" si="185"/>
        <v>2.5812240510219477</v>
      </c>
      <c r="K967" s="13">
        <f t="shared" si="186"/>
        <v>2.9880669180171182E-4</v>
      </c>
      <c r="L967" s="13">
        <f t="shared" si="187"/>
        <v>0</v>
      </c>
      <c r="M967" s="13">
        <f t="shared" ref="M967:M1030" si="192">L967+M966-N966</f>
        <v>1.8703919425384745</v>
      </c>
      <c r="N967" s="13">
        <f t="shared" si="188"/>
        <v>9.8039530578182085E-2</v>
      </c>
      <c r="O967" s="13">
        <f t="shared" si="189"/>
        <v>9.8039530578182085E-2</v>
      </c>
      <c r="Q967">
        <v>22.77470204217137</v>
      </c>
    </row>
    <row r="968" spans="1:17" x14ac:dyDescent="0.2">
      <c r="A968" s="14">
        <f t="shared" si="190"/>
        <v>51441</v>
      </c>
      <c r="B968" s="1">
        <f t="shared" si="182"/>
        <v>11</v>
      </c>
      <c r="F968" s="34">
        <v>34.364084531343337</v>
      </c>
      <c r="G968" s="13">
        <f t="shared" si="183"/>
        <v>0</v>
      </c>
      <c r="H968" s="13">
        <f t="shared" si="184"/>
        <v>34.364084531343337</v>
      </c>
      <c r="I968" s="16">
        <f t="shared" si="191"/>
        <v>34.36438333803514</v>
      </c>
      <c r="J968" s="13">
        <f t="shared" si="185"/>
        <v>32.489604958190938</v>
      </c>
      <c r="K968" s="13">
        <f t="shared" si="186"/>
        <v>1.8747783798442015</v>
      </c>
      <c r="L968" s="13">
        <f t="shared" si="187"/>
        <v>0</v>
      </c>
      <c r="M968" s="13">
        <f t="shared" si="192"/>
        <v>1.7723524119602925</v>
      </c>
      <c r="N968" s="13">
        <f t="shared" si="188"/>
        <v>9.2900634640175991E-2</v>
      </c>
      <c r="O968" s="13">
        <f t="shared" si="189"/>
        <v>9.2900634640175991E-2</v>
      </c>
      <c r="Q968">
        <v>15.24423163139363</v>
      </c>
    </row>
    <row r="969" spans="1:17" x14ac:dyDescent="0.2">
      <c r="A969" s="14">
        <f t="shared" si="190"/>
        <v>51471</v>
      </c>
      <c r="B969" s="1">
        <f t="shared" si="182"/>
        <v>12</v>
      </c>
      <c r="F969" s="34">
        <v>130.52899930814269</v>
      </c>
      <c r="G969" s="13">
        <f t="shared" si="183"/>
        <v>1.4679522704589527</v>
      </c>
      <c r="H969" s="13">
        <f t="shared" si="184"/>
        <v>129.06104703768372</v>
      </c>
      <c r="I969" s="16">
        <f t="shared" si="191"/>
        <v>130.93582541752792</v>
      </c>
      <c r="J969" s="13">
        <f t="shared" si="185"/>
        <v>70.065245092475919</v>
      </c>
      <c r="K969" s="13">
        <f t="shared" si="186"/>
        <v>60.870580325052003</v>
      </c>
      <c r="L969" s="13">
        <f t="shared" si="187"/>
        <v>1.8261053243620187</v>
      </c>
      <c r="M969" s="13">
        <f t="shared" si="192"/>
        <v>3.5055571016821352</v>
      </c>
      <c r="N969" s="13">
        <f t="shared" si="188"/>
        <v>0.18374927994903903</v>
      </c>
      <c r="O969" s="13">
        <f t="shared" si="189"/>
        <v>1.6517015504079917</v>
      </c>
      <c r="Q969">
        <v>12.57409049417693</v>
      </c>
    </row>
    <row r="970" spans="1:17" x14ac:dyDescent="0.2">
      <c r="A970" s="14">
        <f t="shared" si="190"/>
        <v>51502</v>
      </c>
      <c r="B970" s="1">
        <f t="shared" si="182"/>
        <v>1</v>
      </c>
      <c r="F970" s="34">
        <v>48.191374140962452</v>
      </c>
      <c r="G970" s="13">
        <f t="shared" si="183"/>
        <v>0</v>
      </c>
      <c r="H970" s="13">
        <f t="shared" si="184"/>
        <v>48.191374140962452</v>
      </c>
      <c r="I970" s="16">
        <f t="shared" si="191"/>
        <v>107.23584914165244</v>
      </c>
      <c r="J970" s="13">
        <f t="shared" si="185"/>
        <v>65.726894231478411</v>
      </c>
      <c r="K970" s="13">
        <f t="shared" si="186"/>
        <v>41.508954910174026</v>
      </c>
      <c r="L970" s="13">
        <f t="shared" si="187"/>
        <v>1.0364966419468296</v>
      </c>
      <c r="M970" s="13">
        <f t="shared" si="192"/>
        <v>4.358304463679926</v>
      </c>
      <c r="N970" s="13">
        <f t="shared" si="188"/>
        <v>0.22844737192145287</v>
      </c>
      <c r="O970" s="13">
        <f t="shared" si="189"/>
        <v>0.22844737192145287</v>
      </c>
      <c r="Q970">
        <v>12.61718612258065</v>
      </c>
    </row>
    <row r="971" spans="1:17" x14ac:dyDescent="0.2">
      <c r="A971" s="14">
        <f t="shared" si="190"/>
        <v>51533</v>
      </c>
      <c r="B971" s="1">
        <f t="shared" si="182"/>
        <v>2</v>
      </c>
      <c r="F971" s="34">
        <v>85.329565785448665</v>
      </c>
      <c r="G971" s="13">
        <f t="shared" si="183"/>
        <v>0.56396360000507229</v>
      </c>
      <c r="H971" s="13">
        <f t="shared" si="184"/>
        <v>84.765602185443598</v>
      </c>
      <c r="I971" s="16">
        <f t="shared" si="191"/>
        <v>125.2380604536708</v>
      </c>
      <c r="J971" s="13">
        <f t="shared" si="185"/>
        <v>63.551353183100233</v>
      </c>
      <c r="K971" s="13">
        <f t="shared" si="186"/>
        <v>61.686707270570565</v>
      </c>
      <c r="L971" s="13">
        <f t="shared" si="187"/>
        <v>1.8593887346297977</v>
      </c>
      <c r="M971" s="13">
        <f t="shared" si="192"/>
        <v>5.9892458263882711</v>
      </c>
      <c r="N971" s="13">
        <f t="shared" si="188"/>
        <v>0.31393572436990103</v>
      </c>
      <c r="O971" s="13">
        <f t="shared" si="189"/>
        <v>0.87789932437497331</v>
      </c>
      <c r="Q971">
        <v>10.84025166406175</v>
      </c>
    </row>
    <row r="972" spans="1:17" x14ac:dyDescent="0.2">
      <c r="A972" s="14">
        <f t="shared" si="190"/>
        <v>51561</v>
      </c>
      <c r="B972" s="1">
        <f t="shared" si="182"/>
        <v>3</v>
      </c>
      <c r="F972" s="34">
        <v>5.530715895594116</v>
      </c>
      <c r="G972" s="13">
        <f t="shared" si="183"/>
        <v>0</v>
      </c>
      <c r="H972" s="13">
        <f t="shared" si="184"/>
        <v>5.530715895594116</v>
      </c>
      <c r="I972" s="16">
        <f t="shared" si="191"/>
        <v>65.358034431534875</v>
      </c>
      <c r="J972" s="13">
        <f t="shared" si="185"/>
        <v>53.320643831931228</v>
      </c>
      <c r="K972" s="13">
        <f t="shared" si="186"/>
        <v>12.037390599603647</v>
      </c>
      <c r="L972" s="13">
        <f t="shared" si="187"/>
        <v>0</v>
      </c>
      <c r="M972" s="13">
        <f t="shared" si="192"/>
        <v>5.6753101020183703</v>
      </c>
      <c r="N972" s="13">
        <f t="shared" si="188"/>
        <v>0.29748029043172075</v>
      </c>
      <c r="O972" s="13">
        <f t="shared" si="189"/>
        <v>0.29748029043172075</v>
      </c>
      <c r="Q972">
        <v>14.114829527824661</v>
      </c>
    </row>
    <row r="973" spans="1:17" x14ac:dyDescent="0.2">
      <c r="A973" s="14">
        <f t="shared" si="190"/>
        <v>51592</v>
      </c>
      <c r="B973" s="1">
        <f t="shared" si="182"/>
        <v>4</v>
      </c>
      <c r="F973" s="34">
        <v>33.801753814138088</v>
      </c>
      <c r="G973" s="13">
        <f t="shared" si="183"/>
        <v>0</v>
      </c>
      <c r="H973" s="13">
        <f t="shared" si="184"/>
        <v>33.801753814138088</v>
      </c>
      <c r="I973" s="16">
        <f t="shared" si="191"/>
        <v>45.839144413741735</v>
      </c>
      <c r="J973" s="13">
        <f t="shared" si="185"/>
        <v>43.336057519050811</v>
      </c>
      <c r="K973" s="13">
        <f t="shared" si="186"/>
        <v>2.5030868946909237</v>
      </c>
      <c r="L973" s="13">
        <f t="shared" si="187"/>
        <v>0</v>
      </c>
      <c r="M973" s="13">
        <f t="shared" si="192"/>
        <v>5.3778298115866496</v>
      </c>
      <c r="N973" s="13">
        <f t="shared" si="188"/>
        <v>0.28188739390191375</v>
      </c>
      <c r="O973" s="13">
        <f t="shared" si="189"/>
        <v>0.28188739390191375</v>
      </c>
      <c r="Q973">
        <v>19.32824848626738</v>
      </c>
    </row>
    <row r="974" spans="1:17" x14ac:dyDescent="0.2">
      <c r="A974" s="14">
        <f t="shared" si="190"/>
        <v>51622</v>
      </c>
      <c r="B974" s="1">
        <f t="shared" si="182"/>
        <v>5</v>
      </c>
      <c r="F974" s="34">
        <v>7.4084789682414636</v>
      </c>
      <c r="G974" s="13">
        <f t="shared" si="183"/>
        <v>0</v>
      </c>
      <c r="H974" s="13">
        <f t="shared" si="184"/>
        <v>7.4084789682414636</v>
      </c>
      <c r="I974" s="16">
        <f t="shared" si="191"/>
        <v>9.9115658629323882</v>
      </c>
      <c r="J974" s="13">
        <f t="shared" si="185"/>
        <v>9.8884076907285969</v>
      </c>
      <c r="K974" s="13">
        <f t="shared" si="186"/>
        <v>2.3158172203791239E-2</v>
      </c>
      <c r="L974" s="13">
        <f t="shared" si="187"/>
        <v>0</v>
      </c>
      <c r="M974" s="13">
        <f t="shared" si="192"/>
        <v>5.0959424176847357</v>
      </c>
      <c r="N974" s="13">
        <f t="shared" si="188"/>
        <v>0.2671118235278544</v>
      </c>
      <c r="O974" s="13">
        <f t="shared" si="189"/>
        <v>0.2671118235278544</v>
      </c>
      <c r="Q974">
        <v>20.526490809933669</v>
      </c>
    </row>
    <row r="975" spans="1:17" x14ac:dyDescent="0.2">
      <c r="A975" s="14">
        <f t="shared" si="190"/>
        <v>51653</v>
      </c>
      <c r="B975" s="1">
        <f t="shared" si="182"/>
        <v>6</v>
      </c>
      <c r="F975" s="34">
        <v>5.9332947008631374</v>
      </c>
      <c r="G975" s="13">
        <f t="shared" si="183"/>
        <v>0</v>
      </c>
      <c r="H975" s="13">
        <f t="shared" si="184"/>
        <v>5.9332947008631374</v>
      </c>
      <c r="I975" s="16">
        <f t="shared" si="191"/>
        <v>5.9564528730669286</v>
      </c>
      <c r="J975" s="13">
        <f t="shared" si="185"/>
        <v>5.953211913887805</v>
      </c>
      <c r="K975" s="13">
        <f t="shared" si="186"/>
        <v>3.2409591791235925E-3</v>
      </c>
      <c r="L975" s="13">
        <f t="shared" si="187"/>
        <v>0</v>
      </c>
      <c r="M975" s="13">
        <f t="shared" si="192"/>
        <v>4.828830594156881</v>
      </c>
      <c r="N975" s="13">
        <f t="shared" si="188"/>
        <v>0.25311073787571475</v>
      </c>
      <c r="O975" s="13">
        <f t="shared" si="189"/>
        <v>0.25311073787571475</v>
      </c>
      <c r="Q975">
        <v>23.655593762065461</v>
      </c>
    </row>
    <row r="976" spans="1:17" x14ac:dyDescent="0.2">
      <c r="A976" s="14">
        <f t="shared" si="190"/>
        <v>51683</v>
      </c>
      <c r="B976" s="1">
        <f t="shared" si="182"/>
        <v>7</v>
      </c>
      <c r="F976" s="34">
        <v>12.81981621174771</v>
      </c>
      <c r="G976" s="13">
        <f t="shared" si="183"/>
        <v>0</v>
      </c>
      <c r="H976" s="13">
        <f t="shared" si="184"/>
        <v>12.81981621174771</v>
      </c>
      <c r="I976" s="16">
        <f t="shared" si="191"/>
        <v>12.823057170926834</v>
      </c>
      <c r="J976" s="13">
        <f t="shared" si="185"/>
        <v>12.797480747378959</v>
      </c>
      <c r="K976" s="13">
        <f t="shared" si="186"/>
        <v>2.5576423547875038E-2</v>
      </c>
      <c r="L976" s="13">
        <f t="shared" si="187"/>
        <v>0</v>
      </c>
      <c r="M976" s="13">
        <f t="shared" si="192"/>
        <v>4.5757198562811663</v>
      </c>
      <c r="N976" s="13">
        <f t="shared" si="188"/>
        <v>0.23984354111269088</v>
      </c>
      <c r="O976" s="13">
        <f t="shared" si="189"/>
        <v>0.23984354111269088</v>
      </c>
      <c r="Q976">
        <v>25.319616193548381</v>
      </c>
    </row>
    <row r="977" spans="1:17" ht="13.5" customHeight="1" thickBot="1" x14ac:dyDescent="0.25">
      <c r="A977" s="14">
        <f t="shared" si="190"/>
        <v>51714</v>
      </c>
      <c r="B977" s="3">
        <f t="shared" si="182"/>
        <v>8</v>
      </c>
      <c r="F977" s="34">
        <v>54.253310881475002</v>
      </c>
      <c r="G977" s="13">
        <f t="shared" si="183"/>
        <v>0</v>
      </c>
      <c r="H977" s="13">
        <f t="shared" si="184"/>
        <v>54.253310881475002</v>
      </c>
      <c r="I977" s="16">
        <f t="shared" si="191"/>
        <v>54.278887305022877</v>
      </c>
      <c r="J977" s="13">
        <f t="shared" si="185"/>
        <v>52.493081673613354</v>
      </c>
      <c r="K977" s="13">
        <f t="shared" si="186"/>
        <v>1.7858056314095236</v>
      </c>
      <c r="L977" s="13">
        <f t="shared" si="187"/>
        <v>0</v>
      </c>
      <c r="M977" s="13">
        <f t="shared" si="192"/>
        <v>4.3358763151684752</v>
      </c>
      <c r="N977" s="13">
        <f t="shared" si="188"/>
        <v>0.22727176530029936</v>
      </c>
      <c r="O977" s="13">
        <f t="shared" si="189"/>
        <v>0.22727176530029936</v>
      </c>
      <c r="Q977">
        <v>25.574638256858101</v>
      </c>
    </row>
    <row r="978" spans="1:17" x14ac:dyDescent="0.2">
      <c r="A978" s="14">
        <f t="shared" si="190"/>
        <v>51745</v>
      </c>
      <c r="B978" s="1">
        <f t="shared" si="182"/>
        <v>9</v>
      </c>
      <c r="F978" s="34">
        <v>131.5615298325356</v>
      </c>
      <c r="G978" s="13">
        <f t="shared" si="183"/>
        <v>1.488602880946811</v>
      </c>
      <c r="H978" s="13">
        <f t="shared" si="184"/>
        <v>130.07292695158878</v>
      </c>
      <c r="I978" s="16">
        <f t="shared" si="191"/>
        <v>131.8587325829983</v>
      </c>
      <c r="J978" s="13">
        <f t="shared" si="185"/>
        <v>106.23991779960603</v>
      </c>
      <c r="K978" s="13">
        <f t="shared" si="186"/>
        <v>25.618814783392267</v>
      </c>
      <c r="L978" s="13">
        <f t="shared" si="187"/>
        <v>0.38846258798463296</v>
      </c>
      <c r="M978" s="13">
        <f t="shared" si="192"/>
        <v>4.4970671378528086</v>
      </c>
      <c r="N978" s="13">
        <f t="shared" si="188"/>
        <v>0.23572083537490376</v>
      </c>
      <c r="O978" s="13">
        <f t="shared" si="189"/>
        <v>1.7243237163217149</v>
      </c>
      <c r="Q978">
        <v>23.566515491108039</v>
      </c>
    </row>
    <row r="979" spans="1:17" x14ac:dyDescent="0.2">
      <c r="A979" s="14">
        <f t="shared" si="190"/>
        <v>51775</v>
      </c>
      <c r="B979" s="1">
        <f t="shared" si="182"/>
        <v>10</v>
      </c>
      <c r="F979" s="34">
        <v>26.94348884918934</v>
      </c>
      <c r="G979" s="13">
        <f t="shared" si="183"/>
        <v>0</v>
      </c>
      <c r="H979" s="13">
        <f t="shared" si="184"/>
        <v>26.94348884918934</v>
      </c>
      <c r="I979" s="16">
        <f t="shared" si="191"/>
        <v>52.173841044596969</v>
      </c>
      <c r="J979" s="13">
        <f t="shared" si="185"/>
        <v>48.134150754879329</v>
      </c>
      <c r="K979" s="13">
        <f t="shared" si="186"/>
        <v>4.0396902897176403</v>
      </c>
      <c r="L979" s="13">
        <f t="shared" si="187"/>
        <v>0</v>
      </c>
      <c r="M979" s="13">
        <f t="shared" si="192"/>
        <v>4.2613463024779046</v>
      </c>
      <c r="N979" s="13">
        <f t="shared" si="188"/>
        <v>0.22336515765727633</v>
      </c>
      <c r="O979" s="13">
        <f t="shared" si="189"/>
        <v>0.22336515765727633</v>
      </c>
      <c r="Q979">
        <v>18.428430499783111</v>
      </c>
    </row>
    <row r="980" spans="1:17" x14ac:dyDescent="0.2">
      <c r="A980" s="14">
        <f t="shared" si="190"/>
        <v>51806</v>
      </c>
      <c r="B980" s="1">
        <f t="shared" si="182"/>
        <v>11</v>
      </c>
      <c r="F980" s="34">
        <v>12.214070792235651</v>
      </c>
      <c r="G980" s="13">
        <f t="shared" si="183"/>
        <v>0</v>
      </c>
      <c r="H980" s="13">
        <f t="shared" si="184"/>
        <v>12.214070792235651</v>
      </c>
      <c r="I980" s="16">
        <f t="shared" si="191"/>
        <v>16.253761081953293</v>
      </c>
      <c r="J980" s="13">
        <f t="shared" si="185"/>
        <v>16.036009363072115</v>
      </c>
      <c r="K980" s="13">
        <f t="shared" si="186"/>
        <v>0.21775171888117839</v>
      </c>
      <c r="L980" s="13">
        <f t="shared" si="187"/>
        <v>0</v>
      </c>
      <c r="M980" s="13">
        <f t="shared" si="192"/>
        <v>4.0379811448206286</v>
      </c>
      <c r="N980" s="13">
        <f t="shared" si="188"/>
        <v>0.21165712218823959</v>
      </c>
      <c r="O980" s="13">
        <f t="shared" si="189"/>
        <v>0.21165712218823959</v>
      </c>
      <c r="Q980">
        <v>15.03684218951634</v>
      </c>
    </row>
    <row r="981" spans="1:17" x14ac:dyDescent="0.2">
      <c r="A981" s="14">
        <f t="shared" si="190"/>
        <v>51836</v>
      </c>
      <c r="B981" s="1">
        <f t="shared" si="182"/>
        <v>12</v>
      </c>
      <c r="F981" s="34">
        <v>61.653135829728008</v>
      </c>
      <c r="G981" s="13">
        <f t="shared" si="183"/>
        <v>9.0435000890659159E-2</v>
      </c>
      <c r="H981" s="13">
        <f t="shared" si="184"/>
        <v>61.56270082883735</v>
      </c>
      <c r="I981" s="16">
        <f t="shared" si="191"/>
        <v>61.780452547718525</v>
      </c>
      <c r="J981" s="13">
        <f t="shared" si="185"/>
        <v>50.385538814537625</v>
      </c>
      <c r="K981" s="13">
        <f t="shared" si="186"/>
        <v>11.3949137331809</v>
      </c>
      <c r="L981" s="13">
        <f t="shared" si="187"/>
        <v>0</v>
      </c>
      <c r="M981" s="13">
        <f t="shared" si="192"/>
        <v>3.8263240226323889</v>
      </c>
      <c r="N981" s="13">
        <f t="shared" si="188"/>
        <v>0.20056278178239864</v>
      </c>
      <c r="O981" s="13">
        <f t="shared" si="189"/>
        <v>0.29099778267305781</v>
      </c>
      <c r="Q981">
        <v>13.28405812258065</v>
      </c>
    </row>
    <row r="982" spans="1:17" x14ac:dyDescent="0.2">
      <c r="A982" s="14">
        <f t="shared" si="190"/>
        <v>51867</v>
      </c>
      <c r="B982" s="1">
        <f t="shared" si="182"/>
        <v>1</v>
      </c>
      <c r="F982" s="34">
        <v>0.8417869662808446</v>
      </c>
      <c r="G982" s="13">
        <f t="shared" si="183"/>
        <v>0</v>
      </c>
      <c r="H982" s="13">
        <f t="shared" si="184"/>
        <v>0.8417869662808446</v>
      </c>
      <c r="I982" s="16">
        <f t="shared" si="191"/>
        <v>12.236700699461744</v>
      </c>
      <c r="J982" s="13">
        <f t="shared" si="185"/>
        <v>12.10150984425124</v>
      </c>
      <c r="K982" s="13">
        <f t="shared" si="186"/>
        <v>0.13519085521050478</v>
      </c>
      <c r="L982" s="13">
        <f t="shared" si="187"/>
        <v>0</v>
      </c>
      <c r="M982" s="13">
        <f t="shared" si="192"/>
        <v>3.6257612408499904</v>
      </c>
      <c r="N982" s="13">
        <f t="shared" si="188"/>
        <v>0.19004996864938536</v>
      </c>
      <c r="O982" s="13">
        <f t="shared" si="189"/>
        <v>0.19004996864938536</v>
      </c>
      <c r="Q982">
        <v>12.34199903826117</v>
      </c>
    </row>
    <row r="983" spans="1:17" x14ac:dyDescent="0.2">
      <c r="A983" s="14">
        <f t="shared" si="190"/>
        <v>51898</v>
      </c>
      <c r="B983" s="1">
        <f t="shared" si="182"/>
        <v>2</v>
      </c>
      <c r="F983" s="34">
        <v>45.082088196867574</v>
      </c>
      <c r="G983" s="13">
        <f t="shared" si="183"/>
        <v>0</v>
      </c>
      <c r="H983" s="13">
        <f t="shared" si="184"/>
        <v>45.082088196867574</v>
      </c>
      <c r="I983" s="16">
        <f t="shared" si="191"/>
        <v>45.217279052078077</v>
      </c>
      <c r="J983" s="13">
        <f t="shared" si="185"/>
        <v>39.92172958349741</v>
      </c>
      <c r="K983" s="13">
        <f t="shared" si="186"/>
        <v>5.295549468580667</v>
      </c>
      <c r="L983" s="13">
        <f t="shared" si="187"/>
        <v>0</v>
      </c>
      <c r="M983" s="13">
        <f t="shared" si="192"/>
        <v>3.4357112722006051</v>
      </c>
      <c r="N983" s="13">
        <f t="shared" si="188"/>
        <v>0.18008820112407392</v>
      </c>
      <c r="O983" s="13">
        <f t="shared" si="189"/>
        <v>0.18008820112407392</v>
      </c>
      <c r="Q983">
        <v>12.93567316969739</v>
      </c>
    </row>
    <row r="984" spans="1:17" x14ac:dyDescent="0.2">
      <c r="A984" s="14">
        <f t="shared" si="190"/>
        <v>51926</v>
      </c>
      <c r="B984" s="1">
        <f t="shared" si="182"/>
        <v>3</v>
      </c>
      <c r="F984" s="34">
        <v>44.850794545947892</v>
      </c>
      <c r="G984" s="13">
        <f t="shared" si="183"/>
        <v>0</v>
      </c>
      <c r="H984" s="13">
        <f t="shared" si="184"/>
        <v>44.850794545947892</v>
      </c>
      <c r="I984" s="16">
        <f t="shared" si="191"/>
        <v>50.146344014528559</v>
      </c>
      <c r="J984" s="13">
        <f t="shared" si="185"/>
        <v>44.351593335792501</v>
      </c>
      <c r="K984" s="13">
        <f t="shared" si="186"/>
        <v>5.7947506787360581</v>
      </c>
      <c r="L984" s="13">
        <f t="shared" si="187"/>
        <v>0</v>
      </c>
      <c r="M984" s="13">
        <f t="shared" si="192"/>
        <v>3.2556230710765313</v>
      </c>
      <c r="N984" s="13">
        <f t="shared" si="188"/>
        <v>0.17064859528567877</v>
      </c>
      <c r="O984" s="13">
        <f t="shared" si="189"/>
        <v>0.17064859528567877</v>
      </c>
      <c r="Q984">
        <v>14.55276463329373</v>
      </c>
    </row>
    <row r="985" spans="1:17" x14ac:dyDescent="0.2">
      <c r="A985" s="14">
        <f t="shared" si="190"/>
        <v>51957</v>
      </c>
      <c r="B985" s="1">
        <f t="shared" si="182"/>
        <v>4</v>
      </c>
      <c r="F985" s="34">
        <v>11.906395768361</v>
      </c>
      <c r="G985" s="13">
        <f t="shared" si="183"/>
        <v>0</v>
      </c>
      <c r="H985" s="13">
        <f t="shared" si="184"/>
        <v>11.906395768361</v>
      </c>
      <c r="I985" s="16">
        <f t="shared" si="191"/>
        <v>17.701146447097059</v>
      </c>
      <c r="J985" s="13">
        <f t="shared" si="185"/>
        <v>17.522406726258193</v>
      </c>
      <c r="K985" s="13">
        <f t="shared" si="186"/>
        <v>0.17873972083886613</v>
      </c>
      <c r="L985" s="13">
        <f t="shared" si="187"/>
        <v>0</v>
      </c>
      <c r="M985" s="13">
        <f t="shared" si="192"/>
        <v>3.0849744757908524</v>
      </c>
      <c r="N985" s="13">
        <f t="shared" si="188"/>
        <v>0.16170378120947612</v>
      </c>
      <c r="O985" s="13">
        <f t="shared" si="189"/>
        <v>0.16170378120947612</v>
      </c>
      <c r="Q985">
        <v>18.298320223406531</v>
      </c>
    </row>
    <row r="986" spans="1:17" x14ac:dyDescent="0.2">
      <c r="A986" s="14">
        <f t="shared" si="190"/>
        <v>51987</v>
      </c>
      <c r="B986" s="1">
        <f t="shared" si="182"/>
        <v>5</v>
      </c>
      <c r="F986" s="34">
        <v>0.32</v>
      </c>
      <c r="G986" s="13">
        <f t="shared" si="183"/>
        <v>0</v>
      </c>
      <c r="H986" s="13">
        <f t="shared" si="184"/>
        <v>0.32</v>
      </c>
      <c r="I986" s="16">
        <f t="shared" si="191"/>
        <v>0.49873972083886614</v>
      </c>
      <c r="J986" s="13">
        <f t="shared" si="185"/>
        <v>0.49873812666252937</v>
      </c>
      <c r="K986" s="13">
        <f t="shared" si="186"/>
        <v>1.5941763367721684E-6</v>
      </c>
      <c r="L986" s="13">
        <f t="shared" si="187"/>
        <v>0</v>
      </c>
      <c r="M986" s="13">
        <f t="shared" si="192"/>
        <v>2.9232706945813764</v>
      </c>
      <c r="N986" s="13">
        <f t="shared" si="188"/>
        <v>0.15322782360832324</v>
      </c>
      <c r="O986" s="13">
        <f t="shared" si="189"/>
        <v>0.15322782360832324</v>
      </c>
      <c r="Q986">
        <v>24.92641041122187</v>
      </c>
    </row>
    <row r="987" spans="1:17" x14ac:dyDescent="0.2">
      <c r="A987" s="14">
        <f t="shared" si="190"/>
        <v>52018</v>
      </c>
      <c r="B987" s="1">
        <f t="shared" si="182"/>
        <v>6</v>
      </c>
      <c r="F987" s="34">
        <v>2.8581343154356649</v>
      </c>
      <c r="G987" s="13">
        <f t="shared" si="183"/>
        <v>0</v>
      </c>
      <c r="H987" s="13">
        <f t="shared" si="184"/>
        <v>2.8581343154356649</v>
      </c>
      <c r="I987" s="16">
        <f t="shared" si="191"/>
        <v>2.8581359096120016</v>
      </c>
      <c r="J987" s="13">
        <f t="shared" si="185"/>
        <v>2.8578768572286184</v>
      </c>
      <c r="K987" s="13">
        <f t="shared" si="186"/>
        <v>2.5905238338319592E-4</v>
      </c>
      <c r="L987" s="13">
        <f t="shared" si="187"/>
        <v>0</v>
      </c>
      <c r="M987" s="13">
        <f t="shared" si="192"/>
        <v>2.7700428709730534</v>
      </c>
      <c r="N987" s="13">
        <f t="shared" si="188"/>
        <v>0.14519614663387678</v>
      </c>
      <c r="O987" s="13">
        <f t="shared" si="189"/>
        <v>0.14519614663387678</v>
      </c>
      <c r="Q987">
        <v>25.98370724572306</v>
      </c>
    </row>
    <row r="988" spans="1:17" x14ac:dyDescent="0.2">
      <c r="A988" s="14">
        <f t="shared" si="190"/>
        <v>52048</v>
      </c>
      <c r="B988" s="1">
        <f t="shared" si="182"/>
        <v>7</v>
      </c>
      <c r="F988" s="34">
        <v>14.42354275124252</v>
      </c>
      <c r="G988" s="13">
        <f t="shared" si="183"/>
        <v>0</v>
      </c>
      <c r="H988" s="13">
        <f t="shared" si="184"/>
        <v>14.42354275124252</v>
      </c>
      <c r="I988" s="16">
        <f t="shared" si="191"/>
        <v>14.423801803625903</v>
      </c>
      <c r="J988" s="13">
        <f t="shared" si="185"/>
        <v>14.387762431251263</v>
      </c>
      <c r="K988" s="13">
        <f t="shared" si="186"/>
        <v>3.6039372374640166E-2</v>
      </c>
      <c r="L988" s="13">
        <f t="shared" si="187"/>
        <v>0</v>
      </c>
      <c r="M988" s="13">
        <f t="shared" si="192"/>
        <v>2.6248467243391764</v>
      </c>
      <c r="N988" s="13">
        <f t="shared" si="188"/>
        <v>0.13758546261947352</v>
      </c>
      <c r="O988" s="13">
        <f t="shared" si="189"/>
        <v>0.13758546261947352</v>
      </c>
      <c r="Q988">
        <v>25.385904760732409</v>
      </c>
    </row>
    <row r="989" spans="1:17" ht="13.5" customHeight="1" thickBot="1" x14ac:dyDescent="0.25">
      <c r="A989" s="14">
        <f t="shared" si="190"/>
        <v>52079</v>
      </c>
      <c r="B989" s="3">
        <f t="shared" si="182"/>
        <v>8</v>
      </c>
      <c r="F989" s="34">
        <v>9.3310706886704295</v>
      </c>
      <c r="G989" s="13">
        <f t="shared" si="183"/>
        <v>0</v>
      </c>
      <c r="H989" s="13">
        <f t="shared" si="184"/>
        <v>9.3310706886704295</v>
      </c>
      <c r="I989" s="16">
        <f t="shared" si="191"/>
        <v>9.3671100610450697</v>
      </c>
      <c r="J989" s="13">
        <f t="shared" si="185"/>
        <v>9.3597983549761228</v>
      </c>
      <c r="K989" s="13">
        <f t="shared" si="186"/>
        <v>7.3117060689469326E-3</v>
      </c>
      <c r="L989" s="13">
        <f t="shared" si="187"/>
        <v>0</v>
      </c>
      <c r="M989" s="13">
        <f t="shared" si="192"/>
        <v>2.487261261719703</v>
      </c>
      <c r="N989" s="13">
        <f t="shared" si="188"/>
        <v>0.1303737045580651</v>
      </c>
      <c r="O989" s="13">
        <f t="shared" si="189"/>
        <v>0.1303737045580651</v>
      </c>
      <c r="Q989">
        <v>27.58411019354838</v>
      </c>
    </row>
    <row r="990" spans="1:17" x14ac:dyDescent="0.2">
      <c r="A990" s="14">
        <f t="shared" si="190"/>
        <v>52110</v>
      </c>
      <c r="B990" s="1">
        <f t="shared" si="182"/>
        <v>9</v>
      </c>
      <c r="F990" s="34">
        <v>17.592971439154201</v>
      </c>
      <c r="G990" s="13">
        <f t="shared" si="183"/>
        <v>0</v>
      </c>
      <c r="H990" s="13">
        <f t="shared" si="184"/>
        <v>17.592971439154201</v>
      </c>
      <c r="I990" s="16">
        <f t="shared" si="191"/>
        <v>17.600283145223148</v>
      </c>
      <c r="J990" s="13">
        <f t="shared" si="185"/>
        <v>17.536171292497436</v>
      </c>
      <c r="K990" s="13">
        <f t="shared" si="186"/>
        <v>6.4111852725712737E-2</v>
      </c>
      <c r="L990" s="13">
        <f t="shared" si="187"/>
        <v>0</v>
      </c>
      <c r="M990" s="13">
        <f t="shared" si="192"/>
        <v>2.3568875571616377</v>
      </c>
      <c r="N990" s="13">
        <f t="shared" si="188"/>
        <v>0.12353996211942733</v>
      </c>
      <c r="O990" s="13">
        <f t="shared" si="189"/>
        <v>0.12353996211942733</v>
      </c>
      <c r="Q990">
        <v>25.52545936456815</v>
      </c>
    </row>
    <row r="991" spans="1:17" x14ac:dyDescent="0.2">
      <c r="A991" s="14">
        <f t="shared" si="190"/>
        <v>52140</v>
      </c>
      <c r="B991" s="1">
        <f t="shared" si="182"/>
        <v>10</v>
      </c>
      <c r="F991" s="34">
        <v>7.6232973078012831</v>
      </c>
      <c r="G991" s="13">
        <f t="shared" si="183"/>
        <v>0</v>
      </c>
      <c r="H991" s="13">
        <f t="shared" si="184"/>
        <v>7.6232973078012831</v>
      </c>
      <c r="I991" s="16">
        <f t="shared" si="191"/>
        <v>7.6874091605269959</v>
      </c>
      <c r="J991" s="13">
        <f t="shared" si="185"/>
        <v>7.6790650098570881</v>
      </c>
      <c r="K991" s="13">
        <f t="shared" si="186"/>
        <v>8.3441506699077905E-3</v>
      </c>
      <c r="L991" s="13">
        <f t="shared" si="187"/>
        <v>0</v>
      </c>
      <c r="M991" s="13">
        <f t="shared" si="192"/>
        <v>2.2333475950422104</v>
      </c>
      <c r="N991" s="13">
        <f t="shared" si="188"/>
        <v>0.11706442102112842</v>
      </c>
      <c r="O991" s="13">
        <f t="shared" si="189"/>
        <v>0.11706442102112842</v>
      </c>
      <c r="Q991">
        <v>22.367688368844291</v>
      </c>
    </row>
    <row r="992" spans="1:17" x14ac:dyDescent="0.2">
      <c r="A992" s="14">
        <f t="shared" si="190"/>
        <v>52171</v>
      </c>
      <c r="B992" s="1">
        <f t="shared" si="182"/>
        <v>11</v>
      </c>
      <c r="F992" s="34">
        <v>74.326732091163535</v>
      </c>
      <c r="G992" s="13">
        <f t="shared" si="183"/>
        <v>0.34390692611936968</v>
      </c>
      <c r="H992" s="13">
        <f t="shared" si="184"/>
        <v>73.982825165044162</v>
      </c>
      <c r="I992" s="16">
        <f t="shared" si="191"/>
        <v>73.991169315714075</v>
      </c>
      <c r="J992" s="13">
        <f t="shared" si="185"/>
        <v>61.869079999970964</v>
      </c>
      <c r="K992" s="13">
        <f t="shared" si="186"/>
        <v>12.122089315743111</v>
      </c>
      <c r="L992" s="13">
        <f t="shared" si="187"/>
        <v>0</v>
      </c>
      <c r="M992" s="13">
        <f t="shared" si="192"/>
        <v>2.1162831740210821</v>
      </c>
      <c r="N992" s="13">
        <f t="shared" si="188"/>
        <v>0.11092830557746279</v>
      </c>
      <c r="O992" s="13">
        <f t="shared" si="189"/>
        <v>0.45483523169683249</v>
      </c>
      <c r="Q992">
        <v>17.001539353257829</v>
      </c>
    </row>
    <row r="993" spans="1:17" x14ac:dyDescent="0.2">
      <c r="A993" s="14">
        <f t="shared" si="190"/>
        <v>52201</v>
      </c>
      <c r="B993" s="1">
        <f t="shared" si="182"/>
        <v>12</v>
      </c>
      <c r="F993" s="34">
        <v>39.685863520762808</v>
      </c>
      <c r="G993" s="13">
        <f t="shared" si="183"/>
        <v>0</v>
      </c>
      <c r="H993" s="13">
        <f t="shared" si="184"/>
        <v>39.685863520762808</v>
      </c>
      <c r="I993" s="16">
        <f t="shared" si="191"/>
        <v>51.807952836505919</v>
      </c>
      <c r="J993" s="13">
        <f t="shared" si="185"/>
        <v>42.018020366535772</v>
      </c>
      <c r="K993" s="13">
        <f t="shared" si="186"/>
        <v>9.7899324699701467</v>
      </c>
      <c r="L993" s="13">
        <f t="shared" si="187"/>
        <v>0</v>
      </c>
      <c r="M993" s="13">
        <f t="shared" si="192"/>
        <v>2.0053548684436193</v>
      </c>
      <c r="N993" s="13">
        <f t="shared" si="188"/>
        <v>0.10511382425977293</v>
      </c>
      <c r="O993" s="13">
        <f t="shared" si="189"/>
        <v>0.10511382425977293</v>
      </c>
      <c r="Q993">
        <v>10.445413007842591</v>
      </c>
    </row>
    <row r="994" spans="1:17" x14ac:dyDescent="0.2">
      <c r="A994" s="14">
        <f t="shared" si="190"/>
        <v>52232</v>
      </c>
      <c r="B994" s="1">
        <f t="shared" si="182"/>
        <v>1</v>
      </c>
      <c r="F994" s="34">
        <v>21.180936400564931</v>
      </c>
      <c r="G994" s="13">
        <f t="shared" si="183"/>
        <v>0</v>
      </c>
      <c r="H994" s="13">
        <f t="shared" si="184"/>
        <v>21.180936400564931</v>
      </c>
      <c r="I994" s="16">
        <f t="shared" si="191"/>
        <v>30.970868870535078</v>
      </c>
      <c r="J994" s="13">
        <f t="shared" si="185"/>
        <v>28.861625517438885</v>
      </c>
      <c r="K994" s="13">
        <f t="shared" si="186"/>
        <v>2.1092433530961934</v>
      </c>
      <c r="L994" s="13">
        <f t="shared" si="187"/>
        <v>0</v>
      </c>
      <c r="M994" s="13">
        <f t="shared" si="192"/>
        <v>1.9002410441838464</v>
      </c>
      <c r="N994" s="13">
        <f t="shared" si="188"/>
        <v>9.9604118110312403E-2</v>
      </c>
      <c r="O994" s="13">
        <f t="shared" si="189"/>
        <v>9.9604118110312403E-2</v>
      </c>
      <c r="Q994">
        <v>11.964590122580651</v>
      </c>
    </row>
    <row r="995" spans="1:17" x14ac:dyDescent="0.2">
      <c r="A995" s="14">
        <f t="shared" si="190"/>
        <v>52263</v>
      </c>
      <c r="B995" s="1">
        <f t="shared" si="182"/>
        <v>2</v>
      </c>
      <c r="F995" s="34">
        <v>0.51078074479791291</v>
      </c>
      <c r="G995" s="13">
        <f t="shared" si="183"/>
        <v>0</v>
      </c>
      <c r="H995" s="13">
        <f t="shared" si="184"/>
        <v>0.51078074479791291</v>
      </c>
      <c r="I995" s="16">
        <f t="shared" si="191"/>
        <v>2.6200240978941061</v>
      </c>
      <c r="J995" s="13">
        <f t="shared" si="185"/>
        <v>2.6188960185752954</v>
      </c>
      <c r="K995" s="13">
        <f t="shared" si="186"/>
        <v>1.1280793188106486E-3</v>
      </c>
      <c r="L995" s="13">
        <f t="shared" si="187"/>
        <v>0</v>
      </c>
      <c r="M995" s="13">
        <f t="shared" si="192"/>
        <v>1.800636926073534</v>
      </c>
      <c r="N995" s="13">
        <f t="shared" si="188"/>
        <v>9.4383211860077115E-2</v>
      </c>
      <c r="O995" s="13">
        <f t="shared" si="189"/>
        <v>9.4383211860077115E-2</v>
      </c>
      <c r="Q995">
        <v>13.644254583260629</v>
      </c>
    </row>
    <row r="996" spans="1:17" x14ac:dyDescent="0.2">
      <c r="A996" s="14">
        <f t="shared" si="190"/>
        <v>52291</v>
      </c>
      <c r="B996" s="1">
        <f t="shared" si="182"/>
        <v>3</v>
      </c>
      <c r="F996" s="34">
        <v>0.32</v>
      </c>
      <c r="G996" s="13">
        <f t="shared" si="183"/>
        <v>0</v>
      </c>
      <c r="H996" s="13">
        <f t="shared" si="184"/>
        <v>0.32</v>
      </c>
      <c r="I996" s="16">
        <f t="shared" si="191"/>
        <v>0.32112807931881066</v>
      </c>
      <c r="J996" s="13">
        <f t="shared" si="185"/>
        <v>0.32112721507791775</v>
      </c>
      <c r="K996" s="13">
        <f t="shared" si="186"/>
        <v>8.64240892906043E-7</v>
      </c>
      <c r="L996" s="13">
        <f t="shared" si="187"/>
        <v>0</v>
      </c>
      <c r="M996" s="13">
        <f t="shared" si="192"/>
        <v>1.7062537142134568</v>
      </c>
      <c r="N996" s="13">
        <f t="shared" si="188"/>
        <v>8.9435967608872416E-2</v>
      </c>
      <c r="O996" s="13">
        <f t="shared" si="189"/>
        <v>8.9435967608872416E-2</v>
      </c>
      <c r="Q996">
        <v>19.895784188645369</v>
      </c>
    </row>
    <row r="997" spans="1:17" x14ac:dyDescent="0.2">
      <c r="A997" s="14">
        <f t="shared" si="190"/>
        <v>52322</v>
      </c>
      <c r="B997" s="1">
        <f t="shared" si="182"/>
        <v>4</v>
      </c>
      <c r="F997" s="34">
        <v>49.036956347715837</v>
      </c>
      <c r="G997" s="13">
        <f t="shared" si="183"/>
        <v>0</v>
      </c>
      <c r="H997" s="13">
        <f t="shared" si="184"/>
        <v>49.036956347715837</v>
      </c>
      <c r="I997" s="16">
        <f t="shared" si="191"/>
        <v>49.036957211956732</v>
      </c>
      <c r="J997" s="13">
        <f t="shared" si="185"/>
        <v>45.795745810058364</v>
      </c>
      <c r="K997" s="13">
        <f t="shared" si="186"/>
        <v>3.2412114018983686</v>
      </c>
      <c r="L997" s="13">
        <f t="shared" si="187"/>
        <v>0</v>
      </c>
      <c r="M997" s="13">
        <f t="shared" si="192"/>
        <v>1.6168177466045843</v>
      </c>
      <c r="N997" s="13">
        <f t="shared" si="188"/>
        <v>8.4748040933312008E-2</v>
      </c>
      <c r="O997" s="13">
        <f t="shared" si="189"/>
        <v>8.4748040933312008E-2</v>
      </c>
      <c r="Q997">
        <v>18.80108623600881</v>
      </c>
    </row>
    <row r="998" spans="1:17" x14ac:dyDescent="0.2">
      <c r="A998" s="14">
        <f t="shared" si="190"/>
        <v>52352</v>
      </c>
      <c r="B998" s="1">
        <f t="shared" si="182"/>
        <v>5</v>
      </c>
      <c r="F998" s="34">
        <v>0.56448214799464946</v>
      </c>
      <c r="G998" s="13">
        <f t="shared" si="183"/>
        <v>0</v>
      </c>
      <c r="H998" s="13">
        <f t="shared" si="184"/>
        <v>0.56448214799464946</v>
      </c>
      <c r="I998" s="16">
        <f t="shared" si="191"/>
        <v>3.805693549893018</v>
      </c>
      <c r="J998" s="13">
        <f t="shared" si="185"/>
        <v>3.8044386924007902</v>
      </c>
      <c r="K998" s="13">
        <f t="shared" si="186"/>
        <v>1.2548574922277567E-3</v>
      </c>
      <c r="L998" s="13">
        <f t="shared" si="187"/>
        <v>0</v>
      </c>
      <c r="M998" s="13">
        <f t="shared" si="192"/>
        <v>1.5320697056712724</v>
      </c>
      <c r="N998" s="13">
        <f t="shared" si="188"/>
        <v>8.030583929548521E-2</v>
      </c>
      <c r="O998" s="13">
        <f t="shared" si="189"/>
        <v>8.030583929548521E-2</v>
      </c>
      <c r="Q998">
        <v>20.85650735316981</v>
      </c>
    </row>
    <row r="999" spans="1:17" x14ac:dyDescent="0.2">
      <c r="A999" s="14">
        <f t="shared" si="190"/>
        <v>52383</v>
      </c>
      <c r="B999" s="1">
        <f t="shared" si="182"/>
        <v>6</v>
      </c>
      <c r="F999" s="34">
        <v>0.32</v>
      </c>
      <c r="G999" s="13">
        <f t="shared" si="183"/>
        <v>0</v>
      </c>
      <c r="H999" s="13">
        <f t="shared" si="184"/>
        <v>0.32</v>
      </c>
      <c r="I999" s="16">
        <f t="shared" si="191"/>
        <v>0.32125485749222776</v>
      </c>
      <c r="J999" s="13">
        <f t="shared" si="185"/>
        <v>0.32125414726772816</v>
      </c>
      <c r="K999" s="13">
        <f t="shared" si="186"/>
        <v>7.1022449960045364E-7</v>
      </c>
      <c r="L999" s="13">
        <f t="shared" si="187"/>
        <v>0</v>
      </c>
      <c r="M999" s="13">
        <f t="shared" si="192"/>
        <v>1.4517638663757872</v>
      </c>
      <c r="N999" s="13">
        <f t="shared" si="188"/>
        <v>7.6096482631699033E-2</v>
      </c>
      <c r="O999" s="13">
        <f t="shared" si="189"/>
        <v>7.6096482631699033E-2</v>
      </c>
      <c r="Q999">
        <v>21.290295693804211</v>
      </c>
    </row>
    <row r="1000" spans="1:17" x14ac:dyDescent="0.2">
      <c r="A1000" s="14">
        <f t="shared" si="190"/>
        <v>52413</v>
      </c>
      <c r="B1000" s="1">
        <f t="shared" si="182"/>
        <v>7</v>
      </c>
      <c r="F1000" s="34">
        <v>1.578253485413571</v>
      </c>
      <c r="G1000" s="13">
        <f t="shared" si="183"/>
        <v>0</v>
      </c>
      <c r="H1000" s="13">
        <f t="shared" si="184"/>
        <v>1.578253485413571</v>
      </c>
      <c r="I1000" s="16">
        <f t="shared" si="191"/>
        <v>1.5782541956380707</v>
      </c>
      <c r="J1000" s="13">
        <f t="shared" si="185"/>
        <v>1.5782063639198027</v>
      </c>
      <c r="K1000" s="13">
        <f t="shared" si="186"/>
        <v>4.7831718267943302E-5</v>
      </c>
      <c r="L1000" s="13">
        <f t="shared" si="187"/>
        <v>0</v>
      </c>
      <c r="M1000" s="13">
        <f t="shared" si="192"/>
        <v>1.3756673837440883</v>
      </c>
      <c r="N1000" s="13">
        <f t="shared" si="188"/>
        <v>7.2107766007023413E-2</v>
      </c>
      <c r="O1000" s="13">
        <f t="shared" si="189"/>
        <v>7.2107766007023413E-2</v>
      </c>
      <c r="Q1000">
        <v>25.31897081749478</v>
      </c>
    </row>
    <row r="1001" spans="1:17" ht="13.5" customHeight="1" thickBot="1" x14ac:dyDescent="0.25">
      <c r="A1001" s="14">
        <f t="shared" si="190"/>
        <v>52444</v>
      </c>
      <c r="B1001" s="3">
        <f t="shared" si="182"/>
        <v>8</v>
      </c>
      <c r="F1001" s="34">
        <v>6.6969971782748097</v>
      </c>
      <c r="G1001" s="13">
        <f t="shared" si="183"/>
        <v>0</v>
      </c>
      <c r="H1001" s="13">
        <f t="shared" si="184"/>
        <v>6.6969971782748097</v>
      </c>
      <c r="I1001" s="16">
        <f t="shared" si="191"/>
        <v>6.6970450099930776</v>
      </c>
      <c r="J1001" s="13">
        <f t="shared" si="185"/>
        <v>6.6935953820739957</v>
      </c>
      <c r="K1001" s="13">
        <f t="shared" si="186"/>
        <v>3.4496279190818768E-3</v>
      </c>
      <c r="L1001" s="13">
        <f t="shared" si="187"/>
        <v>0</v>
      </c>
      <c r="M1001" s="13">
        <f t="shared" si="192"/>
        <v>1.3035596177370647</v>
      </c>
      <c r="N1001" s="13">
        <f t="shared" si="188"/>
        <v>6.8328124227356915E-2</v>
      </c>
      <c r="O1001" s="13">
        <f t="shared" si="189"/>
        <v>6.8328124227356915E-2</v>
      </c>
      <c r="Q1001">
        <v>25.729779193548389</v>
      </c>
    </row>
    <row r="1002" spans="1:17" x14ac:dyDescent="0.2">
      <c r="A1002" s="14">
        <f t="shared" si="190"/>
        <v>52475</v>
      </c>
      <c r="B1002" s="1">
        <f t="shared" si="182"/>
        <v>9</v>
      </c>
      <c r="F1002" s="34">
        <v>0.32</v>
      </c>
      <c r="G1002" s="13">
        <f t="shared" si="183"/>
        <v>0</v>
      </c>
      <c r="H1002" s="13">
        <f t="shared" si="184"/>
        <v>0.32</v>
      </c>
      <c r="I1002" s="16">
        <f t="shared" si="191"/>
        <v>0.32344962791908188</v>
      </c>
      <c r="J1002" s="13">
        <f t="shared" si="185"/>
        <v>0.32344915319628703</v>
      </c>
      <c r="K1002" s="13">
        <f t="shared" si="186"/>
        <v>4.7472279485205604E-7</v>
      </c>
      <c r="L1002" s="13">
        <f t="shared" si="187"/>
        <v>0</v>
      </c>
      <c r="M1002" s="13">
        <f t="shared" si="192"/>
        <v>1.2352314935097077</v>
      </c>
      <c r="N1002" s="13">
        <f t="shared" si="188"/>
        <v>6.4746598306406805E-2</v>
      </c>
      <c r="O1002" s="13">
        <f t="shared" si="189"/>
        <v>6.4746598306406805E-2</v>
      </c>
      <c r="Q1002">
        <v>24.297589667644552</v>
      </c>
    </row>
    <row r="1003" spans="1:17" x14ac:dyDescent="0.2">
      <c r="A1003" s="14">
        <f t="shared" si="190"/>
        <v>52505</v>
      </c>
      <c r="B1003" s="1">
        <f t="shared" si="182"/>
        <v>10</v>
      </c>
      <c r="F1003" s="34">
        <v>8.5163790821402312</v>
      </c>
      <c r="G1003" s="13">
        <f t="shared" si="183"/>
        <v>0</v>
      </c>
      <c r="H1003" s="13">
        <f t="shared" si="184"/>
        <v>8.5163790821402312</v>
      </c>
      <c r="I1003" s="16">
        <f t="shared" si="191"/>
        <v>8.5163795568630256</v>
      </c>
      <c r="J1003" s="13">
        <f t="shared" si="185"/>
        <v>8.4983640095159778</v>
      </c>
      <c r="K1003" s="13">
        <f t="shared" si="186"/>
        <v>1.80155473470478E-2</v>
      </c>
      <c r="L1003" s="13">
        <f t="shared" si="187"/>
        <v>0</v>
      </c>
      <c r="M1003" s="13">
        <f t="shared" si="192"/>
        <v>1.1704848952033009</v>
      </c>
      <c r="N1003" s="13">
        <f t="shared" si="188"/>
        <v>6.1352803690354729E-2</v>
      </c>
      <c r="O1003" s="13">
        <f t="shared" si="189"/>
        <v>6.1352803690354729E-2</v>
      </c>
      <c r="Q1003">
        <v>19.088543529255119</v>
      </c>
    </row>
    <row r="1004" spans="1:17" x14ac:dyDescent="0.2">
      <c r="A1004" s="14">
        <f t="shared" si="190"/>
        <v>52536</v>
      </c>
      <c r="B1004" s="1">
        <f t="shared" si="182"/>
        <v>11</v>
      </c>
      <c r="F1004" s="34">
        <v>3.5472757187509711</v>
      </c>
      <c r="G1004" s="13">
        <f t="shared" si="183"/>
        <v>0</v>
      </c>
      <c r="H1004" s="13">
        <f t="shared" si="184"/>
        <v>3.5472757187509711</v>
      </c>
      <c r="I1004" s="16">
        <f t="shared" si="191"/>
        <v>3.5652912660980189</v>
      </c>
      <c r="J1004" s="13">
        <f t="shared" si="185"/>
        <v>3.5631944134337443</v>
      </c>
      <c r="K1004" s="13">
        <f t="shared" si="186"/>
        <v>2.0968526642746177E-3</v>
      </c>
      <c r="L1004" s="13">
        <f t="shared" si="187"/>
        <v>0</v>
      </c>
      <c r="M1004" s="13">
        <f t="shared" si="192"/>
        <v>1.1091320915129461</v>
      </c>
      <c r="N1004" s="13">
        <f t="shared" si="188"/>
        <v>5.8136900148076716E-2</v>
      </c>
      <c r="O1004" s="13">
        <f t="shared" si="189"/>
        <v>5.8136900148076716E-2</v>
      </c>
      <c r="Q1004">
        <v>15.832015876553919</v>
      </c>
    </row>
    <row r="1005" spans="1:17" x14ac:dyDescent="0.2">
      <c r="A1005" s="14">
        <f t="shared" si="190"/>
        <v>52566</v>
      </c>
      <c r="B1005" s="1">
        <f t="shared" si="182"/>
        <v>12</v>
      </c>
      <c r="F1005" s="34">
        <v>42.824724778860123</v>
      </c>
      <c r="G1005" s="13">
        <f t="shared" si="183"/>
        <v>0</v>
      </c>
      <c r="H1005" s="13">
        <f t="shared" si="184"/>
        <v>42.824724778860123</v>
      </c>
      <c r="I1005" s="16">
        <f t="shared" si="191"/>
        <v>42.826821631524396</v>
      </c>
      <c r="J1005" s="13">
        <f t="shared" si="185"/>
        <v>38.671781383749028</v>
      </c>
      <c r="K1005" s="13">
        <f t="shared" si="186"/>
        <v>4.1550402477753678</v>
      </c>
      <c r="L1005" s="13">
        <f t="shared" si="187"/>
        <v>0</v>
      </c>
      <c r="M1005" s="13">
        <f t="shared" si="192"/>
        <v>1.0509951913648694</v>
      </c>
      <c r="N1005" s="13">
        <f t="shared" si="188"/>
        <v>5.5089563239614364E-2</v>
      </c>
      <c r="O1005" s="13">
        <f t="shared" si="189"/>
        <v>5.5089563239614364E-2</v>
      </c>
      <c r="Q1005">
        <v>13.764982181266911</v>
      </c>
    </row>
    <row r="1006" spans="1:17" x14ac:dyDescent="0.2">
      <c r="A1006" s="14">
        <f t="shared" si="190"/>
        <v>52597</v>
      </c>
      <c r="B1006" s="1">
        <f t="shared" si="182"/>
        <v>1</v>
      </c>
      <c r="F1006" s="34">
        <v>48.102908478355097</v>
      </c>
      <c r="G1006" s="13">
        <f t="shared" si="183"/>
        <v>0</v>
      </c>
      <c r="H1006" s="13">
        <f t="shared" si="184"/>
        <v>48.102908478355097</v>
      </c>
      <c r="I1006" s="16">
        <f t="shared" si="191"/>
        <v>52.257948726130465</v>
      </c>
      <c r="J1006" s="13">
        <f t="shared" si="185"/>
        <v>42.92406217319607</v>
      </c>
      <c r="K1006" s="13">
        <f t="shared" si="186"/>
        <v>9.3338865529343948</v>
      </c>
      <c r="L1006" s="13">
        <f t="shared" si="187"/>
        <v>0</v>
      </c>
      <c r="M1006" s="13">
        <f t="shared" si="192"/>
        <v>0.99590562812525507</v>
      </c>
      <c r="N1006" s="13">
        <f t="shared" si="188"/>
        <v>5.2201957280171046E-2</v>
      </c>
      <c r="O1006" s="13">
        <f t="shared" si="189"/>
        <v>5.2201957280171046E-2</v>
      </c>
      <c r="Q1006">
        <v>11.14044523038581</v>
      </c>
    </row>
    <row r="1007" spans="1:17" x14ac:dyDescent="0.2">
      <c r="A1007" s="14">
        <f t="shared" si="190"/>
        <v>52628</v>
      </c>
      <c r="B1007" s="1">
        <f t="shared" si="182"/>
        <v>2</v>
      </c>
      <c r="F1007" s="34">
        <v>57.391783231621453</v>
      </c>
      <c r="G1007" s="13">
        <f t="shared" si="183"/>
        <v>5.2079489285280544E-3</v>
      </c>
      <c r="H1007" s="13">
        <f t="shared" si="184"/>
        <v>57.386575282692924</v>
      </c>
      <c r="I1007" s="16">
        <f t="shared" si="191"/>
        <v>66.720461835627319</v>
      </c>
      <c r="J1007" s="13">
        <f t="shared" si="185"/>
        <v>52.351588269185072</v>
      </c>
      <c r="K1007" s="13">
        <f t="shared" si="186"/>
        <v>14.368873566442247</v>
      </c>
      <c r="L1007" s="13">
        <f t="shared" si="187"/>
        <v>0</v>
      </c>
      <c r="M1007" s="13">
        <f t="shared" si="192"/>
        <v>0.943703670845084</v>
      </c>
      <c r="N1007" s="13">
        <f t="shared" si="188"/>
        <v>4.9465709721242625E-2</v>
      </c>
      <c r="O1007" s="13">
        <f t="shared" si="189"/>
        <v>5.4673658649770682E-2</v>
      </c>
      <c r="Q1007">
        <v>12.837399122580649</v>
      </c>
    </row>
    <row r="1008" spans="1:17" x14ac:dyDescent="0.2">
      <c r="A1008" s="14">
        <f t="shared" si="190"/>
        <v>52657</v>
      </c>
      <c r="B1008" s="1">
        <f t="shared" si="182"/>
        <v>3</v>
      </c>
      <c r="F1008" s="34">
        <v>49.333097838805209</v>
      </c>
      <c r="G1008" s="13">
        <f t="shared" si="183"/>
        <v>0</v>
      </c>
      <c r="H1008" s="13">
        <f t="shared" si="184"/>
        <v>49.333097838805209</v>
      </c>
      <c r="I1008" s="16">
        <f t="shared" si="191"/>
        <v>63.701971405247455</v>
      </c>
      <c r="J1008" s="13">
        <f t="shared" si="185"/>
        <v>51.165778358166641</v>
      </c>
      <c r="K1008" s="13">
        <f t="shared" si="186"/>
        <v>12.536193047080815</v>
      </c>
      <c r="L1008" s="13">
        <f t="shared" si="187"/>
        <v>0</v>
      </c>
      <c r="M1008" s="13">
        <f t="shared" si="192"/>
        <v>0.89423796112384135</v>
      </c>
      <c r="N1008" s="13">
        <f t="shared" si="188"/>
        <v>4.6872886874601491E-2</v>
      </c>
      <c r="O1008" s="13">
        <f t="shared" si="189"/>
        <v>4.6872886874601491E-2</v>
      </c>
      <c r="Q1008">
        <v>13.085427007935889</v>
      </c>
    </row>
    <row r="1009" spans="1:17" x14ac:dyDescent="0.2">
      <c r="A1009" s="14">
        <f t="shared" si="190"/>
        <v>52688</v>
      </c>
      <c r="B1009" s="1">
        <f t="shared" si="182"/>
        <v>4</v>
      </c>
      <c r="F1009" s="34">
        <v>50.778664364063367</v>
      </c>
      <c r="G1009" s="13">
        <f t="shared" si="183"/>
        <v>0</v>
      </c>
      <c r="H1009" s="13">
        <f t="shared" si="184"/>
        <v>50.778664364063367</v>
      </c>
      <c r="I1009" s="16">
        <f t="shared" si="191"/>
        <v>63.314857411144182</v>
      </c>
      <c r="J1009" s="13">
        <f t="shared" si="185"/>
        <v>54.121989015651536</v>
      </c>
      <c r="K1009" s="13">
        <f t="shared" si="186"/>
        <v>9.1928683954926456</v>
      </c>
      <c r="L1009" s="13">
        <f t="shared" si="187"/>
        <v>0</v>
      </c>
      <c r="M1009" s="13">
        <f t="shared" si="192"/>
        <v>0.8473650742492399</v>
      </c>
      <c r="N1009" s="13">
        <f t="shared" si="188"/>
        <v>4.4415970908746043E-2</v>
      </c>
      <c r="O1009" s="13">
        <f t="shared" si="189"/>
        <v>4.4415970908746043E-2</v>
      </c>
      <c r="Q1009">
        <v>15.884627309514469</v>
      </c>
    </row>
    <row r="1010" spans="1:17" x14ac:dyDescent="0.2">
      <c r="A1010" s="14">
        <f t="shared" si="190"/>
        <v>52718</v>
      </c>
      <c r="B1010" s="1">
        <f t="shared" ref="B1010:B1073" si="193">B998</f>
        <v>5</v>
      </c>
      <c r="F1010" s="34">
        <v>5.9630259805161581</v>
      </c>
      <c r="G1010" s="13">
        <f t="shared" si="183"/>
        <v>0</v>
      </c>
      <c r="H1010" s="13">
        <f t="shared" si="184"/>
        <v>5.9630259805161581</v>
      </c>
      <c r="I1010" s="16">
        <f t="shared" si="191"/>
        <v>15.155894376008803</v>
      </c>
      <c r="J1010" s="13">
        <f t="shared" si="185"/>
        <v>15.024983764047001</v>
      </c>
      <c r="K1010" s="13">
        <f t="shared" si="186"/>
        <v>0.1309106119618022</v>
      </c>
      <c r="L1010" s="13">
        <f t="shared" si="187"/>
        <v>0</v>
      </c>
      <c r="M1010" s="13">
        <f t="shared" si="192"/>
        <v>0.80294910334049385</v>
      </c>
      <c r="N1010" s="13">
        <f t="shared" si="188"/>
        <v>4.2087838051117418E-2</v>
      </c>
      <c r="O1010" s="13">
        <f t="shared" si="189"/>
        <v>4.2087838051117418E-2</v>
      </c>
      <c r="Q1010">
        <v>17.221297322351539</v>
      </c>
    </row>
    <row r="1011" spans="1:17" x14ac:dyDescent="0.2">
      <c r="A1011" s="14">
        <f t="shared" si="190"/>
        <v>52749</v>
      </c>
      <c r="B1011" s="1">
        <f t="shared" si="193"/>
        <v>6</v>
      </c>
      <c r="F1011" s="34">
        <v>56.689087585633636</v>
      </c>
      <c r="G1011" s="13">
        <f t="shared" si="183"/>
        <v>0</v>
      </c>
      <c r="H1011" s="13">
        <f t="shared" si="184"/>
        <v>56.689087585633636</v>
      </c>
      <c r="I1011" s="16">
        <f t="shared" si="191"/>
        <v>56.819998197595439</v>
      </c>
      <c r="J1011" s="13">
        <f t="shared" si="185"/>
        <v>53.361114988086051</v>
      </c>
      <c r="K1011" s="13">
        <f t="shared" si="186"/>
        <v>3.4588832095093878</v>
      </c>
      <c r="L1011" s="13">
        <f t="shared" si="187"/>
        <v>0</v>
      </c>
      <c r="M1011" s="13">
        <f t="shared" si="192"/>
        <v>0.76086126528937648</v>
      </c>
      <c r="N1011" s="13">
        <f t="shared" si="188"/>
        <v>3.9881737932881259E-2</v>
      </c>
      <c r="O1011" s="13">
        <f t="shared" si="189"/>
        <v>3.9881737932881259E-2</v>
      </c>
      <c r="Q1011">
        <v>21.522916454323379</v>
      </c>
    </row>
    <row r="1012" spans="1:17" x14ac:dyDescent="0.2">
      <c r="A1012" s="14">
        <f t="shared" si="190"/>
        <v>52779</v>
      </c>
      <c r="B1012" s="1">
        <f t="shared" si="193"/>
        <v>7</v>
      </c>
      <c r="F1012" s="34">
        <v>3.7125609390301211</v>
      </c>
      <c r="G1012" s="13">
        <f t="shared" si="183"/>
        <v>0</v>
      </c>
      <c r="H1012" s="13">
        <f t="shared" si="184"/>
        <v>3.7125609390301211</v>
      </c>
      <c r="I1012" s="16">
        <f t="shared" si="191"/>
        <v>7.1714441485395088</v>
      </c>
      <c r="J1012" s="13">
        <f t="shared" si="185"/>
        <v>7.1664447643095519</v>
      </c>
      <c r="K1012" s="13">
        <f t="shared" si="186"/>
        <v>4.999384229956938E-3</v>
      </c>
      <c r="L1012" s="13">
        <f t="shared" si="187"/>
        <v>0</v>
      </c>
      <c r="M1012" s="13">
        <f t="shared" si="192"/>
        <v>0.72097952735649518</v>
      </c>
      <c r="N1012" s="13">
        <f t="shared" si="188"/>
        <v>3.7791274016385136E-2</v>
      </c>
      <c r="O1012" s="13">
        <f t="shared" si="189"/>
        <v>3.7791274016385136E-2</v>
      </c>
      <c r="Q1012">
        <v>24.536103066046291</v>
      </c>
    </row>
    <row r="1013" spans="1:17" ht="13.5" customHeight="1" thickBot="1" x14ac:dyDescent="0.25">
      <c r="A1013" s="14">
        <f t="shared" si="190"/>
        <v>52810</v>
      </c>
      <c r="B1013" s="3">
        <f t="shared" si="193"/>
        <v>8</v>
      </c>
      <c r="F1013" s="34">
        <v>1.579802583359089</v>
      </c>
      <c r="G1013" s="13">
        <f t="shared" si="183"/>
        <v>0</v>
      </c>
      <c r="H1013" s="13">
        <f t="shared" si="184"/>
        <v>1.579802583359089</v>
      </c>
      <c r="I1013" s="16">
        <f t="shared" si="191"/>
        <v>1.5848019675890459</v>
      </c>
      <c r="J1013" s="13">
        <f t="shared" si="185"/>
        <v>1.5847494703307405</v>
      </c>
      <c r="K1013" s="13">
        <f t="shared" si="186"/>
        <v>5.2497258305361783E-5</v>
      </c>
      <c r="L1013" s="13">
        <f t="shared" si="187"/>
        <v>0</v>
      </c>
      <c r="M1013" s="13">
        <f t="shared" si="192"/>
        <v>0.68318825334011002</v>
      </c>
      <c r="N1013" s="13">
        <f t="shared" si="188"/>
        <v>3.5810385048541629E-2</v>
      </c>
      <c r="O1013" s="13">
        <f t="shared" si="189"/>
        <v>3.5810385048541629E-2</v>
      </c>
      <c r="Q1013">
        <v>24.73940619354838</v>
      </c>
    </row>
    <row r="1014" spans="1:17" x14ac:dyDescent="0.2">
      <c r="A1014" s="14">
        <f t="shared" si="190"/>
        <v>52841</v>
      </c>
      <c r="B1014" s="1">
        <f t="shared" si="193"/>
        <v>9</v>
      </c>
      <c r="F1014" s="34">
        <v>73.825032977519953</v>
      </c>
      <c r="G1014" s="13">
        <f t="shared" si="183"/>
        <v>0.33387294384649807</v>
      </c>
      <c r="H1014" s="13">
        <f t="shared" si="184"/>
        <v>73.491160033673452</v>
      </c>
      <c r="I1014" s="16">
        <f t="shared" si="191"/>
        <v>73.491212530931762</v>
      </c>
      <c r="J1014" s="13">
        <f t="shared" si="185"/>
        <v>68.230361124429081</v>
      </c>
      <c r="K1014" s="13">
        <f t="shared" si="186"/>
        <v>5.260851406502681</v>
      </c>
      <c r="L1014" s="13">
        <f t="shared" si="187"/>
        <v>0</v>
      </c>
      <c r="M1014" s="13">
        <f t="shared" si="192"/>
        <v>0.6473778682915684</v>
      </c>
      <c r="N1014" s="13">
        <f t="shared" si="188"/>
        <v>3.3933327486361319E-2</v>
      </c>
      <c r="O1014" s="13">
        <f t="shared" si="189"/>
        <v>0.36780627133285937</v>
      </c>
      <c r="Q1014">
        <v>23.902457242437968</v>
      </c>
    </row>
    <row r="1015" spans="1:17" x14ac:dyDescent="0.2">
      <c r="A1015" s="14">
        <f t="shared" si="190"/>
        <v>52871</v>
      </c>
      <c r="B1015" s="1">
        <f t="shared" si="193"/>
        <v>10</v>
      </c>
      <c r="F1015" s="34">
        <v>5.6539411788044696</v>
      </c>
      <c r="G1015" s="13">
        <f t="shared" si="183"/>
        <v>0</v>
      </c>
      <c r="H1015" s="13">
        <f t="shared" si="184"/>
        <v>5.6539411788044696</v>
      </c>
      <c r="I1015" s="16">
        <f t="shared" si="191"/>
        <v>10.914792585307151</v>
      </c>
      <c r="J1015" s="13">
        <f t="shared" si="185"/>
        <v>10.890068645038047</v>
      </c>
      <c r="K1015" s="13">
        <f t="shared" si="186"/>
        <v>2.4723940269103295E-2</v>
      </c>
      <c r="L1015" s="13">
        <f t="shared" si="187"/>
        <v>0</v>
      </c>
      <c r="M1015" s="13">
        <f t="shared" si="192"/>
        <v>0.61344454080520705</v>
      </c>
      <c r="N1015" s="13">
        <f t="shared" si="188"/>
        <v>3.2154658843679143E-2</v>
      </c>
      <c r="O1015" s="13">
        <f t="shared" si="189"/>
        <v>3.2154658843679143E-2</v>
      </c>
      <c r="Q1015">
        <v>22.109861161852891</v>
      </c>
    </row>
    <row r="1016" spans="1:17" x14ac:dyDescent="0.2">
      <c r="A1016" s="14">
        <f t="shared" si="190"/>
        <v>52902</v>
      </c>
      <c r="B1016" s="1">
        <f t="shared" si="193"/>
        <v>11</v>
      </c>
      <c r="F1016" s="34">
        <v>0.83785450408291129</v>
      </c>
      <c r="G1016" s="13">
        <f t="shared" si="183"/>
        <v>0</v>
      </c>
      <c r="H1016" s="13">
        <f t="shared" si="184"/>
        <v>0.83785450408291129</v>
      </c>
      <c r="I1016" s="16">
        <f t="shared" si="191"/>
        <v>0.86257844435201458</v>
      </c>
      <c r="J1016" s="13">
        <f t="shared" si="185"/>
        <v>0.86255467231903138</v>
      </c>
      <c r="K1016" s="13">
        <f t="shared" si="186"/>
        <v>2.3772032983204738E-5</v>
      </c>
      <c r="L1016" s="13">
        <f t="shared" si="187"/>
        <v>0</v>
      </c>
      <c r="M1016" s="13">
        <f t="shared" si="192"/>
        <v>0.58128988196152787</v>
      </c>
      <c r="N1016" s="13">
        <f t="shared" si="188"/>
        <v>3.0469221910788241E-2</v>
      </c>
      <c r="O1016" s="13">
        <f t="shared" si="189"/>
        <v>3.0469221910788241E-2</v>
      </c>
      <c r="Q1016">
        <v>17.420463259171491</v>
      </c>
    </row>
    <row r="1017" spans="1:17" x14ac:dyDescent="0.2">
      <c r="A1017" s="14">
        <f t="shared" si="190"/>
        <v>52932</v>
      </c>
      <c r="B1017" s="1">
        <f t="shared" si="193"/>
        <v>12</v>
      </c>
      <c r="F1017" s="34">
        <v>19.190803200469311</v>
      </c>
      <c r="G1017" s="13">
        <f t="shared" si="183"/>
        <v>0</v>
      </c>
      <c r="H1017" s="13">
        <f t="shared" si="184"/>
        <v>19.190803200469311</v>
      </c>
      <c r="I1017" s="16">
        <f t="shared" si="191"/>
        <v>19.190826972502293</v>
      </c>
      <c r="J1017" s="13">
        <f t="shared" si="185"/>
        <v>18.679087871585761</v>
      </c>
      <c r="K1017" s="13">
        <f t="shared" si="186"/>
        <v>0.51173910091653241</v>
      </c>
      <c r="L1017" s="13">
        <f t="shared" si="187"/>
        <v>0</v>
      </c>
      <c r="M1017" s="13">
        <f t="shared" si="192"/>
        <v>0.5508206600507396</v>
      </c>
      <c r="N1017" s="13">
        <f t="shared" si="188"/>
        <v>2.8872129801226453E-2</v>
      </c>
      <c r="O1017" s="13">
        <f t="shared" si="189"/>
        <v>2.8872129801226453E-2</v>
      </c>
      <c r="Q1017">
        <v>12.30453212258065</v>
      </c>
    </row>
    <row r="1018" spans="1:17" x14ac:dyDescent="0.2">
      <c r="A1018" s="14">
        <f t="shared" si="190"/>
        <v>52963</v>
      </c>
      <c r="B1018" s="1">
        <f t="shared" si="193"/>
        <v>1</v>
      </c>
      <c r="F1018" s="34">
        <v>13.566808155449451</v>
      </c>
      <c r="G1018" s="13">
        <f t="shared" si="183"/>
        <v>0</v>
      </c>
      <c r="H1018" s="13">
        <f t="shared" si="184"/>
        <v>13.566808155449451</v>
      </c>
      <c r="I1018" s="16">
        <f t="shared" si="191"/>
        <v>14.078547256365983</v>
      </c>
      <c r="J1018" s="13">
        <f t="shared" si="185"/>
        <v>13.866655529848599</v>
      </c>
      <c r="K1018" s="13">
        <f t="shared" si="186"/>
        <v>0.21189172651738453</v>
      </c>
      <c r="L1018" s="13">
        <f t="shared" si="187"/>
        <v>0</v>
      </c>
      <c r="M1018" s="13">
        <f t="shared" si="192"/>
        <v>0.52194853024951315</v>
      </c>
      <c r="N1018" s="13">
        <f t="shared" si="188"/>
        <v>2.735875178235897E-2</v>
      </c>
      <c r="O1018" s="13">
        <f t="shared" si="189"/>
        <v>2.735875178235897E-2</v>
      </c>
      <c r="Q1018">
        <v>12.085868150149309</v>
      </c>
    </row>
    <row r="1019" spans="1:17" x14ac:dyDescent="0.2">
      <c r="A1019" s="14">
        <f t="shared" si="190"/>
        <v>52994</v>
      </c>
      <c r="B1019" s="1">
        <f t="shared" si="193"/>
        <v>2</v>
      </c>
      <c r="F1019" s="34">
        <v>46.135553029895867</v>
      </c>
      <c r="G1019" s="13">
        <f t="shared" si="183"/>
        <v>0</v>
      </c>
      <c r="H1019" s="13">
        <f t="shared" si="184"/>
        <v>46.135553029895867</v>
      </c>
      <c r="I1019" s="16">
        <f t="shared" si="191"/>
        <v>46.347444756413253</v>
      </c>
      <c r="J1019" s="13">
        <f t="shared" si="185"/>
        <v>41.352446082876185</v>
      </c>
      <c r="K1019" s="13">
        <f t="shared" si="186"/>
        <v>4.9949986735370686</v>
      </c>
      <c r="L1019" s="13">
        <f t="shared" si="187"/>
        <v>0</v>
      </c>
      <c r="M1019" s="13">
        <f t="shared" si="192"/>
        <v>0.49458977846715418</v>
      </c>
      <c r="N1019" s="13">
        <f t="shared" si="188"/>
        <v>2.5924699848673256E-2</v>
      </c>
      <c r="O1019" s="13">
        <f t="shared" si="189"/>
        <v>2.5924699848673256E-2</v>
      </c>
      <c r="Q1019">
        <v>14.01552032309219</v>
      </c>
    </row>
    <row r="1020" spans="1:17" x14ac:dyDescent="0.2">
      <c r="A1020" s="14">
        <f t="shared" si="190"/>
        <v>53022</v>
      </c>
      <c r="B1020" s="1">
        <f t="shared" si="193"/>
        <v>3</v>
      </c>
      <c r="F1020" s="34">
        <v>3.5350899872314629</v>
      </c>
      <c r="G1020" s="13">
        <f t="shared" si="183"/>
        <v>0</v>
      </c>
      <c r="H1020" s="13">
        <f t="shared" si="184"/>
        <v>3.5350899872314629</v>
      </c>
      <c r="I1020" s="16">
        <f t="shared" si="191"/>
        <v>8.5300886607685307</v>
      </c>
      <c r="J1020" s="13">
        <f t="shared" si="185"/>
        <v>8.5035249963696469</v>
      </c>
      <c r="K1020" s="13">
        <f t="shared" si="186"/>
        <v>2.6563664398883802E-2</v>
      </c>
      <c r="L1020" s="13">
        <f t="shared" si="187"/>
        <v>0</v>
      </c>
      <c r="M1020" s="13">
        <f t="shared" si="192"/>
        <v>0.46866507861848095</v>
      </c>
      <c r="N1020" s="13">
        <f t="shared" si="188"/>
        <v>2.4565815998855822E-2</v>
      </c>
      <c r="O1020" s="13">
        <f t="shared" si="189"/>
        <v>2.4565815998855822E-2</v>
      </c>
      <c r="Q1020">
        <v>16.360905604594301</v>
      </c>
    </row>
    <row r="1021" spans="1:17" x14ac:dyDescent="0.2">
      <c r="A1021" s="14">
        <f t="shared" si="190"/>
        <v>53053</v>
      </c>
      <c r="B1021" s="1">
        <f t="shared" si="193"/>
        <v>4</v>
      </c>
      <c r="F1021" s="34">
        <v>19.894129448563309</v>
      </c>
      <c r="G1021" s="13">
        <f t="shared" si="183"/>
        <v>0</v>
      </c>
      <c r="H1021" s="13">
        <f t="shared" si="184"/>
        <v>19.894129448563309</v>
      </c>
      <c r="I1021" s="16">
        <f t="shared" si="191"/>
        <v>19.920693112962191</v>
      </c>
      <c r="J1021" s="13">
        <f t="shared" si="185"/>
        <v>19.746184742966253</v>
      </c>
      <c r="K1021" s="13">
        <f t="shared" si="186"/>
        <v>0.17450836999593733</v>
      </c>
      <c r="L1021" s="13">
        <f t="shared" si="187"/>
        <v>0</v>
      </c>
      <c r="M1021" s="13">
        <f t="shared" si="192"/>
        <v>0.44409926261962512</v>
      </c>
      <c r="N1021" s="13">
        <f t="shared" si="188"/>
        <v>2.3278160179760952E-2</v>
      </c>
      <c r="O1021" s="13">
        <f t="shared" si="189"/>
        <v>2.3278160179760952E-2</v>
      </c>
      <c r="Q1021">
        <v>20.984509085958809</v>
      </c>
    </row>
    <row r="1022" spans="1:17" x14ac:dyDescent="0.2">
      <c r="A1022" s="14">
        <f t="shared" si="190"/>
        <v>53083</v>
      </c>
      <c r="B1022" s="1">
        <f t="shared" si="193"/>
        <v>5</v>
      </c>
      <c r="F1022" s="34">
        <v>2.3854512335592668</v>
      </c>
      <c r="G1022" s="13">
        <f t="shared" si="183"/>
        <v>0</v>
      </c>
      <c r="H1022" s="13">
        <f t="shared" si="184"/>
        <v>2.3854512335592668</v>
      </c>
      <c r="I1022" s="16">
        <f t="shared" si="191"/>
        <v>2.5599596035552041</v>
      </c>
      <c r="J1022" s="13">
        <f t="shared" si="185"/>
        <v>2.5596500623175507</v>
      </c>
      <c r="K1022" s="13">
        <f t="shared" si="186"/>
        <v>3.0954123765347674E-4</v>
      </c>
      <c r="L1022" s="13">
        <f t="shared" si="187"/>
        <v>0</v>
      </c>
      <c r="M1022" s="13">
        <f t="shared" si="192"/>
        <v>0.42082110243986415</v>
      </c>
      <c r="N1022" s="13">
        <f t="shared" si="188"/>
        <v>2.2057998862315291E-2</v>
      </c>
      <c r="O1022" s="13">
        <f t="shared" si="189"/>
        <v>2.2057998862315291E-2</v>
      </c>
      <c r="Q1022">
        <v>22.345677289339839</v>
      </c>
    </row>
    <row r="1023" spans="1:17" x14ac:dyDescent="0.2">
      <c r="A1023" s="14">
        <f t="shared" si="190"/>
        <v>53114</v>
      </c>
      <c r="B1023" s="1">
        <f t="shared" si="193"/>
        <v>6</v>
      </c>
      <c r="F1023" s="34">
        <v>0.98859460318774139</v>
      </c>
      <c r="G1023" s="13">
        <f t="shared" si="183"/>
        <v>0</v>
      </c>
      <c r="H1023" s="13">
        <f t="shared" si="184"/>
        <v>0.98859460318774139</v>
      </c>
      <c r="I1023" s="16">
        <f t="shared" si="191"/>
        <v>0.98890414442539487</v>
      </c>
      <c r="J1023" s="13">
        <f t="shared" si="185"/>
        <v>0.98888343001358847</v>
      </c>
      <c r="K1023" s="13">
        <f t="shared" si="186"/>
        <v>2.0714411806399546E-5</v>
      </c>
      <c r="L1023" s="13">
        <f t="shared" si="187"/>
        <v>0</v>
      </c>
      <c r="M1023" s="13">
        <f t="shared" si="192"/>
        <v>0.39876310357754885</v>
      </c>
      <c r="N1023" s="13">
        <f t="shared" si="188"/>
        <v>2.0901794216234282E-2</v>
      </c>
      <c r="O1023" s="13">
        <f t="shared" si="189"/>
        <v>2.0901794216234282E-2</v>
      </c>
      <c r="Q1023">
        <v>21.290691564291901</v>
      </c>
    </row>
    <row r="1024" spans="1:17" x14ac:dyDescent="0.2">
      <c r="A1024" s="14">
        <f t="shared" si="190"/>
        <v>53144</v>
      </c>
      <c r="B1024" s="1">
        <f t="shared" si="193"/>
        <v>7</v>
      </c>
      <c r="F1024" s="34">
        <v>45.098410230479971</v>
      </c>
      <c r="G1024" s="13">
        <f t="shared" si="183"/>
        <v>0</v>
      </c>
      <c r="H1024" s="13">
        <f t="shared" si="184"/>
        <v>45.098410230479971</v>
      </c>
      <c r="I1024" s="16">
        <f t="shared" si="191"/>
        <v>45.098430944891774</v>
      </c>
      <c r="J1024" s="13">
        <f t="shared" si="185"/>
        <v>43.703332913481624</v>
      </c>
      <c r="K1024" s="13">
        <f t="shared" si="186"/>
        <v>1.39509803141015</v>
      </c>
      <c r="L1024" s="13">
        <f t="shared" si="187"/>
        <v>0</v>
      </c>
      <c r="M1024" s="13">
        <f t="shared" si="192"/>
        <v>0.37786130936131457</v>
      </c>
      <c r="N1024" s="13">
        <f t="shared" si="188"/>
        <v>1.9806193852162882E-2</v>
      </c>
      <c r="O1024" s="13">
        <f t="shared" si="189"/>
        <v>1.9806193852162882E-2</v>
      </c>
      <c r="Q1024">
        <v>23.38361919354838</v>
      </c>
    </row>
    <row r="1025" spans="1:17" ht="13.5" customHeight="1" thickBot="1" x14ac:dyDescent="0.25">
      <c r="A1025" s="14">
        <f t="shared" si="190"/>
        <v>53175</v>
      </c>
      <c r="B1025" s="3">
        <f t="shared" si="193"/>
        <v>8</v>
      </c>
      <c r="F1025" s="34">
        <v>1.0155520505560069</v>
      </c>
      <c r="G1025" s="13">
        <f t="shared" si="183"/>
        <v>0</v>
      </c>
      <c r="H1025" s="13">
        <f t="shared" si="184"/>
        <v>1.0155520505560069</v>
      </c>
      <c r="I1025" s="16">
        <f t="shared" si="191"/>
        <v>2.4106500819661569</v>
      </c>
      <c r="J1025" s="13">
        <f t="shared" si="185"/>
        <v>2.4104240233298584</v>
      </c>
      <c r="K1025" s="13">
        <f t="shared" si="186"/>
        <v>2.2605863629854284E-4</v>
      </c>
      <c r="L1025" s="13">
        <f t="shared" si="187"/>
        <v>0</v>
      </c>
      <c r="M1025" s="13">
        <f t="shared" si="192"/>
        <v>0.3580551155091517</v>
      </c>
      <c r="N1025" s="13">
        <f t="shared" si="188"/>
        <v>1.8768021101498038E-2</v>
      </c>
      <c r="O1025" s="13">
        <f t="shared" si="189"/>
        <v>1.8768021101498038E-2</v>
      </c>
      <c r="Q1025">
        <v>23.29780955035962</v>
      </c>
    </row>
    <row r="1026" spans="1:17" x14ac:dyDescent="0.2">
      <c r="A1026" s="14">
        <f t="shared" si="190"/>
        <v>53206</v>
      </c>
      <c r="B1026" s="1">
        <f t="shared" si="193"/>
        <v>9</v>
      </c>
      <c r="F1026" s="34">
        <v>20.26245861723579</v>
      </c>
      <c r="G1026" s="13">
        <f t="shared" si="183"/>
        <v>0</v>
      </c>
      <c r="H1026" s="13">
        <f t="shared" si="184"/>
        <v>20.26245861723579</v>
      </c>
      <c r="I1026" s="16">
        <f t="shared" si="191"/>
        <v>20.262684675872087</v>
      </c>
      <c r="J1026" s="13">
        <f t="shared" si="185"/>
        <v>20.120848006137109</v>
      </c>
      <c r="K1026" s="13">
        <f t="shared" si="186"/>
        <v>0.14183666973497822</v>
      </c>
      <c r="L1026" s="13">
        <f t="shared" si="187"/>
        <v>0</v>
      </c>
      <c r="M1026" s="13">
        <f t="shared" si="192"/>
        <v>0.33928709440765364</v>
      </c>
      <c r="N1026" s="13">
        <f t="shared" si="188"/>
        <v>1.7784265805709579E-2</v>
      </c>
      <c r="O1026" s="13">
        <f t="shared" si="189"/>
        <v>1.7784265805709579E-2</v>
      </c>
      <c r="Q1026">
        <v>22.832941849685952</v>
      </c>
    </row>
    <row r="1027" spans="1:17" x14ac:dyDescent="0.2">
      <c r="A1027" s="14">
        <f t="shared" si="190"/>
        <v>53236</v>
      </c>
      <c r="B1027" s="1">
        <f t="shared" si="193"/>
        <v>10</v>
      </c>
      <c r="F1027" s="34">
        <v>2.051403460753277</v>
      </c>
      <c r="G1027" s="13">
        <f t="shared" si="183"/>
        <v>0</v>
      </c>
      <c r="H1027" s="13">
        <f t="shared" si="184"/>
        <v>2.051403460753277</v>
      </c>
      <c r="I1027" s="16">
        <f t="shared" si="191"/>
        <v>2.1932401304882552</v>
      </c>
      <c r="J1027" s="13">
        <f t="shared" si="185"/>
        <v>2.1929889656940147</v>
      </c>
      <c r="K1027" s="13">
        <f t="shared" si="186"/>
        <v>2.5116479424047711E-4</v>
      </c>
      <c r="L1027" s="13">
        <f t="shared" si="187"/>
        <v>0</v>
      </c>
      <c r="M1027" s="13">
        <f t="shared" si="192"/>
        <v>0.32150282860194407</v>
      </c>
      <c r="N1027" s="13">
        <f t="shared" si="188"/>
        <v>1.6852075588453277E-2</v>
      </c>
      <c r="O1027" s="13">
        <f t="shared" si="189"/>
        <v>1.6852075588453277E-2</v>
      </c>
      <c r="Q1027">
        <v>20.543185601791521</v>
      </c>
    </row>
    <row r="1028" spans="1:17" x14ac:dyDescent="0.2">
      <c r="A1028" s="14">
        <f t="shared" si="190"/>
        <v>53267</v>
      </c>
      <c r="B1028" s="1">
        <f t="shared" si="193"/>
        <v>11</v>
      </c>
      <c r="F1028" s="34">
        <v>42.842034727272967</v>
      </c>
      <c r="G1028" s="13">
        <f t="shared" si="183"/>
        <v>0</v>
      </c>
      <c r="H1028" s="13">
        <f t="shared" si="184"/>
        <v>42.842034727272967</v>
      </c>
      <c r="I1028" s="16">
        <f t="shared" si="191"/>
        <v>42.84228589206721</v>
      </c>
      <c r="J1028" s="13">
        <f t="shared" si="185"/>
        <v>39.185627747862142</v>
      </c>
      <c r="K1028" s="13">
        <f t="shared" si="186"/>
        <v>3.6566581442050676</v>
      </c>
      <c r="L1028" s="13">
        <f t="shared" si="187"/>
        <v>0</v>
      </c>
      <c r="M1028" s="13">
        <f t="shared" si="192"/>
        <v>0.30465075301349082</v>
      </c>
      <c r="N1028" s="13">
        <f t="shared" si="188"/>
        <v>1.5968747585169807E-2</v>
      </c>
      <c r="O1028" s="13">
        <f t="shared" si="189"/>
        <v>1.5968747585169807E-2</v>
      </c>
      <c r="Q1028">
        <v>14.83633888934186</v>
      </c>
    </row>
    <row r="1029" spans="1:17" x14ac:dyDescent="0.2">
      <c r="A1029" s="14">
        <f t="shared" si="190"/>
        <v>53297</v>
      </c>
      <c r="B1029" s="1">
        <f t="shared" si="193"/>
        <v>12</v>
      </c>
      <c r="F1029" s="34">
        <v>7.4527952377221922</v>
      </c>
      <c r="G1029" s="13">
        <f t="shared" si="183"/>
        <v>0</v>
      </c>
      <c r="H1029" s="13">
        <f t="shared" si="184"/>
        <v>7.4527952377221922</v>
      </c>
      <c r="I1029" s="16">
        <f t="shared" si="191"/>
        <v>11.10945338192726</v>
      </c>
      <c r="J1029" s="13">
        <f t="shared" si="185"/>
        <v>11.021905962986082</v>
      </c>
      <c r="K1029" s="13">
        <f t="shared" si="186"/>
        <v>8.7547418941177568E-2</v>
      </c>
      <c r="L1029" s="13">
        <f t="shared" si="187"/>
        <v>0</v>
      </c>
      <c r="M1029" s="13">
        <f t="shared" si="192"/>
        <v>0.28868200542832101</v>
      </c>
      <c r="N1029" s="13">
        <f t="shared" si="188"/>
        <v>1.5131720606189801E-2</v>
      </c>
      <c r="O1029" s="13">
        <f t="shared" si="189"/>
        <v>1.5131720606189801E-2</v>
      </c>
      <c r="Q1029">
        <v>13.433226122580651</v>
      </c>
    </row>
    <row r="1030" spans="1:17" x14ac:dyDescent="0.2">
      <c r="A1030" s="14">
        <f t="shared" si="190"/>
        <v>53328</v>
      </c>
      <c r="B1030" s="1">
        <f t="shared" si="193"/>
        <v>1</v>
      </c>
      <c r="F1030" s="34">
        <v>0.32</v>
      </c>
      <c r="G1030" s="13">
        <f t="shared" ref="G1030:G1093" si="194">IF((F1030-$J$2)&gt;0,$I$2*(F1030-$J$2),0)</f>
        <v>0</v>
      </c>
      <c r="H1030" s="13">
        <f t="shared" ref="H1030:H1093" si="195">F1030-G1030</f>
        <v>0.32</v>
      </c>
      <c r="I1030" s="16">
        <f t="shared" si="191"/>
        <v>0.40754741894117757</v>
      </c>
      <c r="J1030" s="13">
        <f t="shared" ref="J1030:J1093" si="196">I1030/SQRT(1+(I1030/($K$2*(300+(25*Q1030)+0.05*(Q1030)^3)))^2)</f>
        <v>0.40754359862660688</v>
      </c>
      <c r="K1030" s="13">
        <f t="shared" ref="K1030:K1093" si="197">I1030-J1030</f>
        <v>3.8203145706905417E-6</v>
      </c>
      <c r="L1030" s="13">
        <f t="shared" ref="L1030:L1093" si="198">IF(K1030&gt;$N$2,(K1030-$N$2)/$L$2,0)</f>
        <v>0</v>
      </c>
      <c r="M1030" s="13">
        <f t="shared" si="192"/>
        <v>0.27355028482213123</v>
      </c>
      <c r="N1030" s="13">
        <f t="shared" ref="N1030:N1093" si="199">$M$2*M1030</f>
        <v>1.4338567710622013E-2</v>
      </c>
      <c r="O1030" s="13">
        <f t="shared" ref="O1030:O1093" si="200">N1030+G1030</f>
        <v>1.4338567710622013E-2</v>
      </c>
      <c r="Q1030">
        <v>14.412674976224629</v>
      </c>
    </row>
    <row r="1031" spans="1:17" x14ac:dyDescent="0.2">
      <c r="A1031" s="14">
        <f t="shared" ref="A1031:A1094" si="201">EDATE(A1030,1)</f>
        <v>53359</v>
      </c>
      <c r="B1031" s="1">
        <f t="shared" si="193"/>
        <v>2</v>
      </c>
      <c r="F1031" s="34">
        <v>13.68559017522259</v>
      </c>
      <c r="G1031" s="13">
        <f t="shared" si="194"/>
        <v>0</v>
      </c>
      <c r="H1031" s="13">
        <f t="shared" si="195"/>
        <v>13.68559017522259</v>
      </c>
      <c r="I1031" s="16">
        <f t="shared" ref="I1031:I1094" si="202">H1031+K1030-L1030</f>
        <v>13.685593995537161</v>
      </c>
      <c r="J1031" s="13">
        <f t="shared" si="196"/>
        <v>13.49736096279057</v>
      </c>
      <c r="K1031" s="13">
        <f t="shared" si="197"/>
        <v>0.18823303274659153</v>
      </c>
      <c r="L1031" s="13">
        <f t="shared" si="198"/>
        <v>0</v>
      </c>
      <c r="M1031" s="13">
        <f t="shared" ref="M1031:M1094" si="203">L1031+M1030-N1030</f>
        <v>0.2592117171115092</v>
      </c>
      <c r="N1031" s="13">
        <f t="shared" si="199"/>
        <v>1.358698916949282E-2</v>
      </c>
      <c r="O1031" s="13">
        <f t="shared" si="200"/>
        <v>1.358698916949282E-2</v>
      </c>
      <c r="Q1031">
        <v>12.34640568955504</v>
      </c>
    </row>
    <row r="1032" spans="1:17" x14ac:dyDescent="0.2">
      <c r="A1032" s="14">
        <f t="shared" si="201"/>
        <v>53387</v>
      </c>
      <c r="B1032" s="1">
        <f t="shared" si="193"/>
        <v>3</v>
      </c>
      <c r="F1032" s="34">
        <v>0.63418331376700721</v>
      </c>
      <c r="G1032" s="13">
        <f t="shared" si="194"/>
        <v>0</v>
      </c>
      <c r="H1032" s="13">
        <f t="shared" si="195"/>
        <v>0.63418331376700721</v>
      </c>
      <c r="I1032" s="16">
        <f t="shared" si="202"/>
        <v>0.82241634651359874</v>
      </c>
      <c r="J1032" s="13">
        <f t="shared" si="196"/>
        <v>0.82239155584487933</v>
      </c>
      <c r="K1032" s="13">
        <f t="shared" si="197"/>
        <v>2.4790668719409936E-5</v>
      </c>
      <c r="L1032" s="13">
        <f t="shared" si="198"/>
        <v>0</v>
      </c>
      <c r="M1032" s="13">
        <f t="shared" si="203"/>
        <v>0.24562472794201637</v>
      </c>
      <c r="N1032" s="13">
        <f t="shared" si="199"/>
        <v>1.2874805797733818E-2</v>
      </c>
      <c r="O1032" s="13">
        <f t="shared" si="200"/>
        <v>1.2874805797733818E-2</v>
      </c>
      <c r="Q1032">
        <v>16.105360375244668</v>
      </c>
    </row>
    <row r="1033" spans="1:17" x14ac:dyDescent="0.2">
      <c r="A1033" s="14">
        <f t="shared" si="201"/>
        <v>53418</v>
      </c>
      <c r="B1033" s="1">
        <f t="shared" si="193"/>
        <v>4</v>
      </c>
      <c r="F1033" s="34">
        <v>2.789630939302441</v>
      </c>
      <c r="G1033" s="13">
        <f t="shared" si="194"/>
        <v>0</v>
      </c>
      <c r="H1033" s="13">
        <f t="shared" si="195"/>
        <v>2.789630939302441</v>
      </c>
      <c r="I1033" s="16">
        <f t="shared" si="202"/>
        <v>2.7896557299711606</v>
      </c>
      <c r="J1033" s="13">
        <f t="shared" si="196"/>
        <v>2.7888993362022561</v>
      </c>
      <c r="K1033" s="13">
        <f t="shared" si="197"/>
        <v>7.5639376890457299E-4</v>
      </c>
      <c r="L1033" s="13">
        <f t="shared" si="198"/>
        <v>0</v>
      </c>
      <c r="M1033" s="13">
        <f t="shared" si="203"/>
        <v>0.23274992214428256</v>
      </c>
      <c r="N1033" s="13">
        <f t="shared" si="199"/>
        <v>1.2199952635683738E-2</v>
      </c>
      <c r="O1033" s="13">
        <f t="shared" si="200"/>
        <v>1.2199952635683738E-2</v>
      </c>
      <c r="Q1033">
        <v>17.851334479190321</v>
      </c>
    </row>
    <row r="1034" spans="1:17" x14ac:dyDescent="0.2">
      <c r="A1034" s="14">
        <f t="shared" si="201"/>
        <v>53448</v>
      </c>
      <c r="B1034" s="1">
        <f t="shared" si="193"/>
        <v>5</v>
      </c>
      <c r="F1034" s="34">
        <v>0.50571289793443497</v>
      </c>
      <c r="G1034" s="13">
        <f t="shared" si="194"/>
        <v>0</v>
      </c>
      <c r="H1034" s="13">
        <f t="shared" si="195"/>
        <v>0.50571289793443497</v>
      </c>
      <c r="I1034" s="16">
        <f t="shared" si="202"/>
        <v>0.50646929170333954</v>
      </c>
      <c r="J1034" s="13">
        <f t="shared" si="196"/>
        <v>0.50646622074216885</v>
      </c>
      <c r="K1034" s="13">
        <f t="shared" si="197"/>
        <v>3.0709611706924989E-6</v>
      </c>
      <c r="L1034" s="13">
        <f t="shared" si="198"/>
        <v>0</v>
      </c>
      <c r="M1034" s="13">
        <f t="shared" si="203"/>
        <v>0.22054996950859881</v>
      </c>
      <c r="N1034" s="13">
        <f t="shared" si="199"/>
        <v>1.1560472961784382E-2</v>
      </c>
      <c r="O1034" s="13">
        <f t="shared" si="200"/>
        <v>1.1560472961784382E-2</v>
      </c>
      <c r="Q1034">
        <v>20.594499128849471</v>
      </c>
    </row>
    <row r="1035" spans="1:17" x14ac:dyDescent="0.2">
      <c r="A1035" s="14">
        <f t="shared" si="201"/>
        <v>53479</v>
      </c>
      <c r="B1035" s="1">
        <f t="shared" si="193"/>
        <v>6</v>
      </c>
      <c r="F1035" s="34">
        <v>0.32</v>
      </c>
      <c r="G1035" s="13">
        <f t="shared" si="194"/>
        <v>0</v>
      </c>
      <c r="H1035" s="13">
        <f t="shared" si="195"/>
        <v>0.32</v>
      </c>
      <c r="I1035" s="16">
        <f t="shared" si="202"/>
        <v>0.3200030709611707</v>
      </c>
      <c r="J1035" s="13">
        <f t="shared" si="196"/>
        <v>0.32000266774029223</v>
      </c>
      <c r="K1035" s="13">
        <f t="shared" si="197"/>
        <v>4.0322087846433874E-7</v>
      </c>
      <c r="L1035" s="13">
        <f t="shared" si="198"/>
        <v>0</v>
      </c>
      <c r="M1035" s="13">
        <f t="shared" si="203"/>
        <v>0.20898949654681442</v>
      </c>
      <c r="N1035" s="13">
        <f t="shared" si="199"/>
        <v>1.0954512619110485E-2</v>
      </c>
      <c r="O1035" s="13">
        <f t="shared" si="200"/>
        <v>1.0954512619110485E-2</v>
      </c>
      <c r="Q1035">
        <v>25.238154078849199</v>
      </c>
    </row>
    <row r="1036" spans="1:17" x14ac:dyDescent="0.2">
      <c r="A1036" s="14">
        <f t="shared" si="201"/>
        <v>53509</v>
      </c>
      <c r="B1036" s="1">
        <f t="shared" si="193"/>
        <v>7</v>
      </c>
      <c r="F1036" s="34">
        <v>1.0533333330000001</v>
      </c>
      <c r="G1036" s="13">
        <f t="shared" si="194"/>
        <v>0</v>
      </c>
      <c r="H1036" s="13">
        <f t="shared" si="195"/>
        <v>1.0533333330000001</v>
      </c>
      <c r="I1036" s="16">
        <f t="shared" si="202"/>
        <v>1.0533337362208786</v>
      </c>
      <c r="J1036" s="13">
        <f t="shared" si="196"/>
        <v>1.0533205696005119</v>
      </c>
      <c r="K1036" s="13">
        <f t="shared" si="197"/>
        <v>1.3166620366655835E-5</v>
      </c>
      <c r="L1036" s="13">
        <f t="shared" si="198"/>
        <v>0</v>
      </c>
      <c r="M1036" s="13">
        <f t="shared" si="203"/>
        <v>0.19803498392770394</v>
      </c>
      <c r="N1036" s="13">
        <f t="shared" si="199"/>
        <v>1.0380314639283445E-2</v>
      </c>
      <c r="O1036" s="13">
        <f t="shared" si="200"/>
        <v>1.0380314639283445E-2</v>
      </c>
      <c r="Q1036">
        <v>25.87405196138771</v>
      </c>
    </row>
    <row r="1037" spans="1:17" ht="13.5" customHeight="1" thickBot="1" x14ac:dyDescent="0.25">
      <c r="A1037" s="14">
        <f t="shared" si="201"/>
        <v>53540</v>
      </c>
      <c r="B1037" s="3">
        <f t="shared" si="193"/>
        <v>8</v>
      </c>
      <c r="F1037" s="34">
        <v>48.025264299137703</v>
      </c>
      <c r="G1037" s="13">
        <f t="shared" si="194"/>
        <v>0</v>
      </c>
      <c r="H1037" s="13">
        <f t="shared" si="195"/>
        <v>48.025264299137703</v>
      </c>
      <c r="I1037" s="16">
        <f t="shared" si="202"/>
        <v>48.025277465758073</v>
      </c>
      <c r="J1037" s="13">
        <f t="shared" si="196"/>
        <v>46.978942063555849</v>
      </c>
      <c r="K1037" s="13">
        <f t="shared" si="197"/>
        <v>1.0463354022022244</v>
      </c>
      <c r="L1037" s="13">
        <f t="shared" si="198"/>
        <v>0</v>
      </c>
      <c r="M1037" s="13">
        <f t="shared" si="203"/>
        <v>0.18765466928842051</v>
      </c>
      <c r="N1037" s="13">
        <f t="shared" si="199"/>
        <v>9.8362141481810328E-3</v>
      </c>
      <c r="O1037" s="13">
        <f t="shared" si="200"/>
        <v>9.8362141481810328E-3</v>
      </c>
      <c r="Q1037">
        <v>26.91238319354839</v>
      </c>
    </row>
    <row r="1038" spans="1:17" x14ac:dyDescent="0.2">
      <c r="A1038" s="14">
        <f t="shared" si="201"/>
        <v>53571</v>
      </c>
      <c r="B1038" s="1">
        <f t="shared" si="193"/>
        <v>9</v>
      </c>
      <c r="F1038" s="34">
        <v>0.32</v>
      </c>
      <c r="G1038" s="13">
        <f t="shared" si="194"/>
        <v>0</v>
      </c>
      <c r="H1038" s="13">
        <f t="shared" si="195"/>
        <v>0.32</v>
      </c>
      <c r="I1038" s="16">
        <f t="shared" si="202"/>
        <v>1.3663354022022245</v>
      </c>
      <c r="J1038" s="13">
        <f t="shared" si="196"/>
        <v>1.3663016462088551</v>
      </c>
      <c r="K1038" s="13">
        <f t="shared" si="197"/>
        <v>3.375599336941093E-5</v>
      </c>
      <c r="L1038" s="13">
        <f t="shared" si="198"/>
        <v>0</v>
      </c>
      <c r="M1038" s="13">
        <f t="shared" si="203"/>
        <v>0.17781845514023947</v>
      </c>
      <c r="N1038" s="13">
        <f t="shared" si="199"/>
        <v>9.3206335386723359E-3</v>
      </c>
      <c r="O1038" s="13">
        <f t="shared" si="200"/>
        <v>9.3206335386723359E-3</v>
      </c>
      <c r="Q1038">
        <v>24.715265787286519</v>
      </c>
    </row>
    <row r="1039" spans="1:17" x14ac:dyDescent="0.2">
      <c r="A1039" s="14">
        <f t="shared" si="201"/>
        <v>53601</v>
      </c>
      <c r="B1039" s="1">
        <f t="shared" si="193"/>
        <v>10</v>
      </c>
      <c r="F1039" s="34">
        <v>8.4652302971968219</v>
      </c>
      <c r="G1039" s="13">
        <f t="shared" si="194"/>
        <v>0</v>
      </c>
      <c r="H1039" s="13">
        <f t="shared" si="195"/>
        <v>8.4652302971968219</v>
      </c>
      <c r="I1039" s="16">
        <f t="shared" si="202"/>
        <v>8.4652640531901913</v>
      </c>
      <c r="J1039" s="13">
        <f t="shared" si="196"/>
        <v>8.4506228620694692</v>
      </c>
      <c r="K1039" s="13">
        <f t="shared" si="197"/>
        <v>1.4641191120722041E-2</v>
      </c>
      <c r="L1039" s="13">
        <f t="shared" si="198"/>
        <v>0</v>
      </c>
      <c r="M1039" s="13">
        <f t="shared" si="203"/>
        <v>0.16849782160156715</v>
      </c>
      <c r="N1039" s="13">
        <f t="shared" si="199"/>
        <v>8.8320778963813899E-3</v>
      </c>
      <c r="O1039" s="13">
        <f t="shared" si="200"/>
        <v>8.8320778963813899E-3</v>
      </c>
      <c r="Q1039">
        <v>20.42924940483854</v>
      </c>
    </row>
    <row r="1040" spans="1:17" x14ac:dyDescent="0.2">
      <c r="A1040" s="14">
        <f t="shared" si="201"/>
        <v>53632</v>
      </c>
      <c r="B1040" s="1">
        <f t="shared" si="193"/>
        <v>11</v>
      </c>
      <c r="F1040" s="34">
        <v>33.718006256282557</v>
      </c>
      <c r="G1040" s="13">
        <f t="shared" si="194"/>
        <v>0</v>
      </c>
      <c r="H1040" s="13">
        <f t="shared" si="195"/>
        <v>33.718006256282557</v>
      </c>
      <c r="I1040" s="16">
        <f t="shared" si="202"/>
        <v>33.732647447403281</v>
      </c>
      <c r="J1040" s="13">
        <f t="shared" si="196"/>
        <v>32.118956105285612</v>
      </c>
      <c r="K1040" s="13">
        <f t="shared" si="197"/>
        <v>1.6136913421176686</v>
      </c>
      <c r="L1040" s="13">
        <f t="shared" si="198"/>
        <v>0</v>
      </c>
      <c r="M1040" s="13">
        <f t="shared" si="203"/>
        <v>0.15966574370518577</v>
      </c>
      <c r="N1040" s="13">
        <f t="shared" si="199"/>
        <v>8.3691306652165752E-3</v>
      </c>
      <c r="O1040" s="13">
        <f t="shared" si="200"/>
        <v>8.3691306652165752E-3</v>
      </c>
      <c r="Q1040">
        <v>15.995300009840779</v>
      </c>
    </row>
    <row r="1041" spans="1:17" x14ac:dyDescent="0.2">
      <c r="A1041" s="14">
        <f t="shared" si="201"/>
        <v>53662</v>
      </c>
      <c r="B1041" s="1">
        <f t="shared" si="193"/>
        <v>12</v>
      </c>
      <c r="F1041" s="34">
        <v>11.16447594306541</v>
      </c>
      <c r="G1041" s="13">
        <f t="shared" si="194"/>
        <v>0</v>
      </c>
      <c r="H1041" s="13">
        <f t="shared" si="195"/>
        <v>11.16447594306541</v>
      </c>
      <c r="I1041" s="16">
        <f t="shared" si="202"/>
        <v>12.778167285183079</v>
      </c>
      <c r="J1041" s="13">
        <f t="shared" si="196"/>
        <v>12.661479008029664</v>
      </c>
      <c r="K1041" s="13">
        <f t="shared" si="197"/>
        <v>0.11668827715341479</v>
      </c>
      <c r="L1041" s="13">
        <f t="shared" si="198"/>
        <v>0</v>
      </c>
      <c r="M1041" s="13">
        <f t="shared" si="203"/>
        <v>0.15129661303996919</v>
      </c>
      <c r="N1041" s="13">
        <f t="shared" si="199"/>
        <v>7.9304495400981025E-3</v>
      </c>
      <c r="O1041" s="13">
        <f t="shared" si="200"/>
        <v>7.9304495400981025E-3</v>
      </c>
      <c r="Q1041">
        <v>14.378936122580649</v>
      </c>
    </row>
    <row r="1042" spans="1:17" x14ac:dyDescent="0.2">
      <c r="A1042" s="14">
        <f t="shared" si="201"/>
        <v>53693</v>
      </c>
      <c r="B1042" s="1">
        <f t="shared" si="193"/>
        <v>1</v>
      </c>
      <c r="F1042" s="34">
        <v>0.86043051695242578</v>
      </c>
      <c r="G1042" s="13">
        <f t="shared" si="194"/>
        <v>0</v>
      </c>
      <c r="H1042" s="13">
        <f t="shared" si="195"/>
        <v>0.86043051695242578</v>
      </c>
      <c r="I1042" s="16">
        <f t="shared" si="202"/>
        <v>0.97711879410584057</v>
      </c>
      <c r="J1042" s="13">
        <f t="shared" si="196"/>
        <v>0.97706498673577225</v>
      </c>
      <c r="K1042" s="13">
        <f t="shared" si="197"/>
        <v>5.3807370068326144E-5</v>
      </c>
      <c r="L1042" s="13">
        <f t="shared" si="198"/>
        <v>0</v>
      </c>
      <c r="M1042" s="13">
        <f t="shared" si="203"/>
        <v>0.14336616349987108</v>
      </c>
      <c r="N1042" s="13">
        <f t="shared" si="199"/>
        <v>7.5147625749746498E-3</v>
      </c>
      <c r="O1042" s="13">
        <f t="shared" si="200"/>
        <v>7.5147625749746498E-3</v>
      </c>
      <c r="Q1042">
        <v>14.25541019067674</v>
      </c>
    </row>
    <row r="1043" spans="1:17" x14ac:dyDescent="0.2">
      <c r="A1043" s="14">
        <f t="shared" si="201"/>
        <v>53724</v>
      </c>
      <c r="B1043" s="1">
        <f t="shared" si="193"/>
        <v>2</v>
      </c>
      <c r="F1043" s="34">
        <v>107.1637264030791</v>
      </c>
      <c r="G1043" s="13">
        <f t="shared" si="194"/>
        <v>1.0006468123576808</v>
      </c>
      <c r="H1043" s="13">
        <f t="shared" si="195"/>
        <v>106.16307959072141</v>
      </c>
      <c r="I1043" s="16">
        <f t="shared" si="202"/>
        <v>106.16313339809147</v>
      </c>
      <c r="J1043" s="13">
        <f t="shared" si="196"/>
        <v>67.896685135804503</v>
      </c>
      <c r="K1043" s="13">
        <f t="shared" si="197"/>
        <v>38.266448262286971</v>
      </c>
      <c r="L1043" s="13">
        <f t="shared" si="198"/>
        <v>0.90426025439678537</v>
      </c>
      <c r="M1043" s="13">
        <f t="shared" si="203"/>
        <v>1.0401116553216818</v>
      </c>
      <c r="N1043" s="13">
        <f t="shared" si="199"/>
        <v>5.4519085608462525E-2</v>
      </c>
      <c r="O1043" s="13">
        <f t="shared" si="200"/>
        <v>1.0551658979661434</v>
      </c>
      <c r="Q1043">
        <v>13.491473107012769</v>
      </c>
    </row>
    <row r="1044" spans="1:17" x14ac:dyDescent="0.2">
      <c r="A1044" s="14">
        <f t="shared" si="201"/>
        <v>53752</v>
      </c>
      <c r="B1044" s="1">
        <f t="shared" si="193"/>
        <v>3</v>
      </c>
      <c r="F1044" s="34">
        <v>48.151278034778457</v>
      </c>
      <c r="G1044" s="13">
        <f t="shared" si="194"/>
        <v>0</v>
      </c>
      <c r="H1044" s="13">
        <f t="shared" si="195"/>
        <v>48.151278034778457</v>
      </c>
      <c r="I1044" s="16">
        <f t="shared" si="202"/>
        <v>85.513466042668639</v>
      </c>
      <c r="J1044" s="13">
        <f t="shared" si="196"/>
        <v>64.011214559437065</v>
      </c>
      <c r="K1044" s="13">
        <f t="shared" si="197"/>
        <v>21.502251483231575</v>
      </c>
      <c r="L1044" s="13">
        <f t="shared" si="198"/>
        <v>0.2205802922647262</v>
      </c>
      <c r="M1044" s="13">
        <f t="shared" si="203"/>
        <v>1.2061728619779455</v>
      </c>
      <c r="N1044" s="13">
        <f t="shared" si="199"/>
        <v>6.3223444506486204E-2</v>
      </c>
      <c r="O1044" s="13">
        <f t="shared" si="200"/>
        <v>6.3223444506486204E-2</v>
      </c>
      <c r="Q1044">
        <v>14.777254180175721</v>
      </c>
    </row>
    <row r="1045" spans="1:17" x14ac:dyDescent="0.2">
      <c r="A1045" s="14">
        <f t="shared" si="201"/>
        <v>53783</v>
      </c>
      <c r="B1045" s="1">
        <f t="shared" si="193"/>
        <v>4</v>
      </c>
      <c r="F1045" s="34">
        <v>54.574255321027671</v>
      </c>
      <c r="G1045" s="13">
        <f t="shared" si="194"/>
        <v>0</v>
      </c>
      <c r="H1045" s="13">
        <f t="shared" si="195"/>
        <v>54.574255321027671</v>
      </c>
      <c r="I1045" s="16">
        <f t="shared" si="202"/>
        <v>75.855926511994525</v>
      </c>
      <c r="J1045" s="13">
        <f t="shared" si="196"/>
        <v>60.529716464334925</v>
      </c>
      <c r="K1045" s="13">
        <f t="shared" si="197"/>
        <v>15.3262100476596</v>
      </c>
      <c r="L1045" s="13">
        <f t="shared" si="198"/>
        <v>0</v>
      </c>
      <c r="M1045" s="13">
        <f t="shared" si="203"/>
        <v>1.1429494174714594</v>
      </c>
      <c r="N1045" s="13">
        <f t="shared" si="199"/>
        <v>5.9909488388529858E-2</v>
      </c>
      <c r="O1045" s="13">
        <f t="shared" si="200"/>
        <v>5.9909488388529858E-2</v>
      </c>
      <c r="Q1045">
        <v>15.344629910857931</v>
      </c>
    </row>
    <row r="1046" spans="1:17" x14ac:dyDescent="0.2">
      <c r="A1046" s="14">
        <f t="shared" si="201"/>
        <v>53813</v>
      </c>
      <c r="B1046" s="1">
        <f t="shared" si="193"/>
        <v>5</v>
      </c>
      <c r="F1046" s="34">
        <v>9.3220372863687491</v>
      </c>
      <c r="G1046" s="13">
        <f t="shared" si="194"/>
        <v>0</v>
      </c>
      <c r="H1046" s="13">
        <f t="shared" si="195"/>
        <v>9.3220372863687491</v>
      </c>
      <c r="I1046" s="16">
        <f t="shared" si="202"/>
        <v>24.648247334028348</v>
      </c>
      <c r="J1046" s="13">
        <f t="shared" si="196"/>
        <v>24.226605623336308</v>
      </c>
      <c r="K1046" s="13">
        <f t="shared" si="197"/>
        <v>0.4216417106920396</v>
      </c>
      <c r="L1046" s="13">
        <f t="shared" si="198"/>
        <v>0</v>
      </c>
      <c r="M1046" s="13">
        <f t="shared" si="203"/>
        <v>1.0830399290829296</v>
      </c>
      <c r="N1046" s="13">
        <f t="shared" si="199"/>
        <v>5.6769238484106581E-2</v>
      </c>
      <c r="O1046" s="13">
        <f t="shared" si="200"/>
        <v>5.6769238484106581E-2</v>
      </c>
      <c r="Q1046">
        <v>19.176673459283109</v>
      </c>
    </row>
    <row r="1047" spans="1:17" x14ac:dyDescent="0.2">
      <c r="A1047" s="14">
        <f t="shared" si="201"/>
        <v>53844</v>
      </c>
      <c r="B1047" s="1">
        <f t="shared" si="193"/>
        <v>6</v>
      </c>
      <c r="F1047" s="34">
        <v>0.47858173612337962</v>
      </c>
      <c r="G1047" s="13">
        <f t="shared" si="194"/>
        <v>0</v>
      </c>
      <c r="H1047" s="13">
        <f t="shared" si="195"/>
        <v>0.47858173612337962</v>
      </c>
      <c r="I1047" s="16">
        <f t="shared" si="202"/>
        <v>0.90022344681541921</v>
      </c>
      <c r="J1047" s="13">
        <f t="shared" si="196"/>
        <v>0.90021157757102732</v>
      </c>
      <c r="K1047" s="13">
        <f t="shared" si="197"/>
        <v>1.1869244391893297E-5</v>
      </c>
      <c r="L1047" s="13">
        <f t="shared" si="198"/>
        <v>0</v>
      </c>
      <c r="M1047" s="13">
        <f t="shared" si="203"/>
        <v>1.026270690598823</v>
      </c>
      <c r="N1047" s="13">
        <f t="shared" si="199"/>
        <v>5.3793589709278632E-2</v>
      </c>
      <c r="O1047" s="13">
        <f t="shared" si="200"/>
        <v>5.3793589709278632E-2</v>
      </c>
      <c r="Q1047">
        <v>23.24044478712047</v>
      </c>
    </row>
    <row r="1048" spans="1:17" x14ac:dyDescent="0.2">
      <c r="A1048" s="14">
        <f t="shared" si="201"/>
        <v>53874</v>
      </c>
      <c r="B1048" s="1">
        <f t="shared" si="193"/>
        <v>7</v>
      </c>
      <c r="F1048" s="34">
        <v>0.32</v>
      </c>
      <c r="G1048" s="13">
        <f t="shared" si="194"/>
        <v>0</v>
      </c>
      <c r="H1048" s="13">
        <f t="shared" si="195"/>
        <v>0.32</v>
      </c>
      <c r="I1048" s="16">
        <f t="shared" si="202"/>
        <v>0.3200118692443919</v>
      </c>
      <c r="J1048" s="13">
        <f t="shared" si="196"/>
        <v>0.32001140392500899</v>
      </c>
      <c r="K1048" s="13">
        <f t="shared" si="197"/>
        <v>4.6531938291405339E-7</v>
      </c>
      <c r="L1048" s="13">
        <f t="shared" si="198"/>
        <v>0</v>
      </c>
      <c r="M1048" s="13">
        <f t="shared" si="203"/>
        <v>0.97247710088954442</v>
      </c>
      <c r="N1048" s="13">
        <f t="shared" si="199"/>
        <v>5.0973914237379771E-2</v>
      </c>
      <c r="O1048" s="13">
        <f t="shared" si="200"/>
        <v>5.0973914237379771E-2</v>
      </c>
      <c r="Q1048">
        <v>24.211417729206051</v>
      </c>
    </row>
    <row r="1049" spans="1:17" ht="13.5" customHeight="1" thickBot="1" x14ac:dyDescent="0.25">
      <c r="A1049" s="14">
        <f t="shared" si="201"/>
        <v>53905</v>
      </c>
      <c r="B1049" s="3">
        <f t="shared" si="193"/>
        <v>8</v>
      </c>
      <c r="F1049" s="34">
        <v>0.32</v>
      </c>
      <c r="G1049" s="13">
        <f t="shared" si="194"/>
        <v>0</v>
      </c>
      <c r="H1049" s="13">
        <f t="shared" si="195"/>
        <v>0.32</v>
      </c>
      <c r="I1049" s="16">
        <f t="shared" si="202"/>
        <v>0.32000046531938292</v>
      </c>
      <c r="J1049" s="13">
        <f t="shared" si="196"/>
        <v>0.32000021191070993</v>
      </c>
      <c r="K1049" s="13">
        <f t="shared" si="197"/>
        <v>2.5340867298995207E-7</v>
      </c>
      <c r="L1049" s="13">
        <f t="shared" si="198"/>
        <v>0</v>
      </c>
      <c r="M1049" s="13">
        <f t="shared" si="203"/>
        <v>0.92150318665216469</v>
      </c>
      <c r="N1049" s="13">
        <f t="shared" si="199"/>
        <v>4.8302036482825973E-2</v>
      </c>
      <c r="O1049" s="13">
        <f t="shared" si="200"/>
        <v>4.8302036482825973E-2</v>
      </c>
      <c r="Q1049">
        <v>28.623935193548391</v>
      </c>
    </row>
    <row r="1050" spans="1:17" x14ac:dyDescent="0.2">
      <c r="A1050" s="14">
        <f t="shared" si="201"/>
        <v>53936</v>
      </c>
      <c r="B1050" s="1">
        <f t="shared" si="193"/>
        <v>9</v>
      </c>
      <c r="F1050" s="34">
        <v>3.9655899309379472</v>
      </c>
      <c r="G1050" s="13">
        <f t="shared" si="194"/>
        <v>0</v>
      </c>
      <c r="H1050" s="13">
        <f t="shared" si="195"/>
        <v>3.9655899309379472</v>
      </c>
      <c r="I1050" s="16">
        <f t="shared" si="202"/>
        <v>3.9655901843466204</v>
      </c>
      <c r="J1050" s="13">
        <f t="shared" si="196"/>
        <v>3.9645896463750945</v>
      </c>
      <c r="K1050" s="13">
        <f t="shared" si="197"/>
        <v>1.0005379715258833E-3</v>
      </c>
      <c r="L1050" s="13">
        <f t="shared" si="198"/>
        <v>0</v>
      </c>
      <c r="M1050" s="13">
        <f t="shared" si="203"/>
        <v>0.87320115016933875</v>
      </c>
      <c r="N1050" s="13">
        <f t="shared" si="199"/>
        <v>4.5770209396188984E-2</v>
      </c>
      <c r="O1050" s="13">
        <f t="shared" si="200"/>
        <v>4.5770209396188984E-2</v>
      </c>
      <c r="Q1050">
        <v>23.33722777362301</v>
      </c>
    </row>
    <row r="1051" spans="1:17" x14ac:dyDescent="0.2">
      <c r="A1051" s="14">
        <f t="shared" si="201"/>
        <v>53966</v>
      </c>
      <c r="B1051" s="1">
        <f t="shared" si="193"/>
        <v>10</v>
      </c>
      <c r="F1051" s="34">
        <v>5.1019846390585348</v>
      </c>
      <c r="G1051" s="13">
        <f t="shared" si="194"/>
        <v>0</v>
      </c>
      <c r="H1051" s="13">
        <f t="shared" si="195"/>
        <v>5.1019846390585348</v>
      </c>
      <c r="I1051" s="16">
        <f t="shared" si="202"/>
        <v>5.1029851770300603</v>
      </c>
      <c r="J1051" s="13">
        <f t="shared" si="196"/>
        <v>5.0993689570085126</v>
      </c>
      <c r="K1051" s="13">
        <f t="shared" si="197"/>
        <v>3.6162200215477114E-3</v>
      </c>
      <c r="L1051" s="13">
        <f t="shared" si="198"/>
        <v>0</v>
      </c>
      <c r="M1051" s="13">
        <f t="shared" si="203"/>
        <v>0.82743094077314971</v>
      </c>
      <c r="N1051" s="13">
        <f t="shared" si="199"/>
        <v>4.3371092001800844E-2</v>
      </c>
      <c r="O1051" s="13">
        <f t="shared" si="200"/>
        <v>4.3371092001800844E-2</v>
      </c>
      <c r="Q1051">
        <v>19.592788048115821</v>
      </c>
    </row>
    <row r="1052" spans="1:17" x14ac:dyDescent="0.2">
      <c r="A1052" s="14">
        <f t="shared" si="201"/>
        <v>53997</v>
      </c>
      <c r="B1052" s="1">
        <f t="shared" si="193"/>
        <v>11</v>
      </c>
      <c r="F1052" s="34">
        <v>21.09163225931237</v>
      </c>
      <c r="G1052" s="13">
        <f t="shared" si="194"/>
        <v>0</v>
      </c>
      <c r="H1052" s="13">
        <f t="shared" si="195"/>
        <v>21.09163225931237</v>
      </c>
      <c r="I1052" s="16">
        <f t="shared" si="202"/>
        <v>21.095248479333918</v>
      </c>
      <c r="J1052" s="13">
        <f t="shared" si="196"/>
        <v>20.697065266041015</v>
      </c>
      <c r="K1052" s="13">
        <f t="shared" si="197"/>
        <v>0.39818321329290285</v>
      </c>
      <c r="L1052" s="13">
        <f t="shared" si="198"/>
        <v>0</v>
      </c>
      <c r="M1052" s="13">
        <f t="shared" si="203"/>
        <v>0.78405984877134882</v>
      </c>
      <c r="N1052" s="13">
        <f t="shared" si="199"/>
        <v>4.1097728112760121E-2</v>
      </c>
      <c r="O1052" s="13">
        <f t="shared" si="200"/>
        <v>4.1097728112760121E-2</v>
      </c>
      <c r="Q1052">
        <v>16.25423924205786</v>
      </c>
    </row>
    <row r="1053" spans="1:17" x14ac:dyDescent="0.2">
      <c r="A1053" s="14">
        <f t="shared" si="201"/>
        <v>54027</v>
      </c>
      <c r="B1053" s="1">
        <f t="shared" si="193"/>
        <v>12</v>
      </c>
      <c r="F1053" s="34">
        <v>0.46757114775196651</v>
      </c>
      <c r="G1053" s="13">
        <f t="shared" si="194"/>
        <v>0</v>
      </c>
      <c r="H1053" s="13">
        <f t="shared" si="195"/>
        <v>0.46757114775196651</v>
      </c>
      <c r="I1053" s="16">
        <f t="shared" si="202"/>
        <v>0.86575436104486936</v>
      </c>
      <c r="J1053" s="13">
        <f t="shared" si="196"/>
        <v>0.86571716301270896</v>
      </c>
      <c r="K1053" s="13">
        <f t="shared" si="197"/>
        <v>3.7198032160401517E-5</v>
      </c>
      <c r="L1053" s="13">
        <f t="shared" si="198"/>
        <v>0</v>
      </c>
      <c r="M1053" s="13">
        <f t="shared" si="203"/>
        <v>0.74296212065858869</v>
      </c>
      <c r="N1053" s="13">
        <f t="shared" si="199"/>
        <v>3.8943526161624484E-2</v>
      </c>
      <c r="O1053" s="13">
        <f t="shared" si="200"/>
        <v>3.8943526161624484E-2</v>
      </c>
      <c r="Q1053">
        <v>14.299821310795419</v>
      </c>
    </row>
    <row r="1054" spans="1:17" x14ac:dyDescent="0.2">
      <c r="A1054" s="14">
        <f t="shared" si="201"/>
        <v>54058</v>
      </c>
      <c r="B1054" s="1">
        <f t="shared" si="193"/>
        <v>1</v>
      </c>
      <c r="F1054" s="34">
        <v>21.019110461085589</v>
      </c>
      <c r="G1054" s="13">
        <f t="shared" si="194"/>
        <v>0</v>
      </c>
      <c r="H1054" s="13">
        <f t="shared" si="195"/>
        <v>21.019110461085589</v>
      </c>
      <c r="I1054" s="16">
        <f t="shared" si="202"/>
        <v>21.019147659117749</v>
      </c>
      <c r="J1054" s="13">
        <f t="shared" si="196"/>
        <v>20.489151983664449</v>
      </c>
      <c r="K1054" s="13">
        <f t="shared" si="197"/>
        <v>0.52999567545329995</v>
      </c>
      <c r="L1054" s="13">
        <f t="shared" si="198"/>
        <v>0</v>
      </c>
      <c r="M1054" s="13">
        <f t="shared" si="203"/>
        <v>0.70401859449696425</v>
      </c>
      <c r="N1054" s="13">
        <f t="shared" si="199"/>
        <v>3.6902240088309245E-2</v>
      </c>
      <c r="O1054" s="13">
        <f t="shared" si="200"/>
        <v>3.6902240088309245E-2</v>
      </c>
      <c r="Q1054">
        <v>14.054682122580649</v>
      </c>
    </row>
    <row r="1055" spans="1:17" x14ac:dyDescent="0.2">
      <c r="A1055" s="14">
        <f t="shared" si="201"/>
        <v>54089</v>
      </c>
      <c r="B1055" s="1">
        <f t="shared" si="193"/>
        <v>2</v>
      </c>
      <c r="F1055" s="34">
        <v>3.8690382272326951</v>
      </c>
      <c r="G1055" s="13">
        <f t="shared" si="194"/>
        <v>0</v>
      </c>
      <c r="H1055" s="13">
        <f t="shared" si="195"/>
        <v>3.8690382272326951</v>
      </c>
      <c r="I1055" s="16">
        <f t="shared" si="202"/>
        <v>4.3990339026859946</v>
      </c>
      <c r="J1055" s="13">
        <f t="shared" si="196"/>
        <v>4.394890651224002</v>
      </c>
      <c r="K1055" s="13">
        <f t="shared" si="197"/>
        <v>4.1432514619925698E-3</v>
      </c>
      <c r="L1055" s="13">
        <f t="shared" si="198"/>
        <v>0</v>
      </c>
      <c r="M1055" s="13">
        <f t="shared" si="203"/>
        <v>0.66711635440865502</v>
      </c>
      <c r="N1055" s="13">
        <f t="shared" si="199"/>
        <v>3.4967951229776709E-2</v>
      </c>
      <c r="O1055" s="13">
        <f t="shared" si="200"/>
        <v>3.4967951229776709E-2</v>
      </c>
      <c r="Q1055">
        <v>15.466221975892189</v>
      </c>
    </row>
    <row r="1056" spans="1:17" x14ac:dyDescent="0.2">
      <c r="A1056" s="14">
        <f t="shared" si="201"/>
        <v>54118</v>
      </c>
      <c r="B1056" s="1">
        <f t="shared" si="193"/>
        <v>3</v>
      </c>
      <c r="F1056" s="34">
        <v>13.377721348560531</v>
      </c>
      <c r="G1056" s="13">
        <f t="shared" si="194"/>
        <v>0</v>
      </c>
      <c r="H1056" s="13">
        <f t="shared" si="195"/>
        <v>13.377721348560531</v>
      </c>
      <c r="I1056" s="16">
        <f t="shared" si="202"/>
        <v>13.381864600022524</v>
      </c>
      <c r="J1056" s="13">
        <f t="shared" si="196"/>
        <v>13.30440991161603</v>
      </c>
      <c r="K1056" s="13">
        <f t="shared" si="197"/>
        <v>7.7454688406493943E-2</v>
      </c>
      <c r="L1056" s="13">
        <f t="shared" si="198"/>
        <v>0</v>
      </c>
      <c r="M1056" s="13">
        <f t="shared" si="203"/>
        <v>0.63214840317887833</v>
      </c>
      <c r="N1056" s="13">
        <f t="shared" si="199"/>
        <v>3.3135051159005814E-2</v>
      </c>
      <c r="O1056" s="13">
        <f t="shared" si="200"/>
        <v>3.3135051159005814E-2</v>
      </c>
      <c r="Q1056">
        <v>18.323600505473159</v>
      </c>
    </row>
    <row r="1057" spans="1:17" x14ac:dyDescent="0.2">
      <c r="A1057" s="14">
        <f t="shared" si="201"/>
        <v>54149</v>
      </c>
      <c r="B1057" s="1">
        <f t="shared" si="193"/>
        <v>4</v>
      </c>
      <c r="F1057" s="34">
        <v>11.885045889883729</v>
      </c>
      <c r="G1057" s="13">
        <f t="shared" si="194"/>
        <v>0</v>
      </c>
      <c r="H1057" s="13">
        <f t="shared" si="195"/>
        <v>11.885045889883729</v>
      </c>
      <c r="I1057" s="16">
        <f t="shared" si="202"/>
        <v>11.962500578290223</v>
      </c>
      <c r="J1057" s="13">
        <f t="shared" si="196"/>
        <v>11.92199692876564</v>
      </c>
      <c r="K1057" s="13">
        <f t="shared" si="197"/>
        <v>4.0503649524582741E-2</v>
      </c>
      <c r="L1057" s="13">
        <f t="shared" si="198"/>
        <v>0</v>
      </c>
      <c r="M1057" s="13">
        <f t="shared" si="203"/>
        <v>0.59901335201987249</v>
      </c>
      <c r="N1057" s="13">
        <f t="shared" si="199"/>
        <v>3.1398225423484256E-2</v>
      </c>
      <c r="O1057" s="13">
        <f t="shared" si="200"/>
        <v>3.1398225423484256E-2</v>
      </c>
      <c r="Q1057">
        <v>20.551908739292081</v>
      </c>
    </row>
    <row r="1058" spans="1:17" x14ac:dyDescent="0.2">
      <c r="A1058" s="14">
        <f t="shared" si="201"/>
        <v>54179</v>
      </c>
      <c r="B1058" s="1">
        <f t="shared" si="193"/>
        <v>5</v>
      </c>
      <c r="F1058" s="34">
        <v>0.32</v>
      </c>
      <c r="G1058" s="13">
        <f t="shared" si="194"/>
        <v>0</v>
      </c>
      <c r="H1058" s="13">
        <f t="shared" si="195"/>
        <v>0.32</v>
      </c>
      <c r="I1058" s="16">
        <f t="shared" si="202"/>
        <v>0.36050364952458275</v>
      </c>
      <c r="J1058" s="13">
        <f t="shared" si="196"/>
        <v>0.36050274984659036</v>
      </c>
      <c r="K1058" s="13">
        <f t="shared" si="197"/>
        <v>8.9967799238310775E-7</v>
      </c>
      <c r="L1058" s="13">
        <f t="shared" si="198"/>
        <v>0</v>
      </c>
      <c r="M1058" s="13">
        <f t="shared" si="203"/>
        <v>0.56761512659638824</v>
      </c>
      <c r="N1058" s="13">
        <f t="shared" si="199"/>
        <v>2.9752438136072965E-2</v>
      </c>
      <c r="O1058" s="13">
        <f t="shared" si="200"/>
        <v>2.9752438136072965E-2</v>
      </c>
      <c r="Q1058">
        <v>22.064011896846399</v>
      </c>
    </row>
    <row r="1059" spans="1:17" x14ac:dyDescent="0.2">
      <c r="A1059" s="14">
        <f t="shared" si="201"/>
        <v>54210</v>
      </c>
      <c r="B1059" s="1">
        <f t="shared" si="193"/>
        <v>6</v>
      </c>
      <c r="F1059" s="34">
        <v>25.680422514965151</v>
      </c>
      <c r="G1059" s="13">
        <f t="shared" si="194"/>
        <v>0</v>
      </c>
      <c r="H1059" s="13">
        <f t="shared" si="195"/>
        <v>25.680422514965151</v>
      </c>
      <c r="I1059" s="16">
        <f t="shared" si="202"/>
        <v>25.680423414643144</v>
      </c>
      <c r="J1059" s="13">
        <f t="shared" si="196"/>
        <v>25.297457738258849</v>
      </c>
      <c r="K1059" s="13">
        <f t="shared" si="197"/>
        <v>0.3829656763842948</v>
      </c>
      <c r="L1059" s="13">
        <f t="shared" si="198"/>
        <v>0</v>
      </c>
      <c r="M1059" s="13">
        <f t="shared" si="203"/>
        <v>0.53786268846031526</v>
      </c>
      <c r="N1059" s="13">
        <f t="shared" si="199"/>
        <v>2.8192917373564656E-2</v>
      </c>
      <c r="O1059" s="13">
        <f t="shared" si="200"/>
        <v>2.8192917373564656E-2</v>
      </c>
      <c r="Q1059">
        <v>20.748420310740599</v>
      </c>
    </row>
    <row r="1060" spans="1:17" x14ac:dyDescent="0.2">
      <c r="A1060" s="14">
        <f t="shared" si="201"/>
        <v>54240</v>
      </c>
      <c r="B1060" s="1">
        <f t="shared" si="193"/>
        <v>7</v>
      </c>
      <c r="F1060" s="34">
        <v>20.349229373074309</v>
      </c>
      <c r="G1060" s="13">
        <f t="shared" si="194"/>
        <v>0</v>
      </c>
      <c r="H1060" s="13">
        <f t="shared" si="195"/>
        <v>20.349229373074309</v>
      </c>
      <c r="I1060" s="16">
        <f t="shared" si="202"/>
        <v>20.732195049458603</v>
      </c>
      <c r="J1060" s="13">
        <f t="shared" si="196"/>
        <v>20.608472806824622</v>
      </c>
      <c r="K1060" s="13">
        <f t="shared" si="197"/>
        <v>0.12372224263398124</v>
      </c>
      <c r="L1060" s="13">
        <f t="shared" si="198"/>
        <v>0</v>
      </c>
      <c r="M1060" s="13">
        <f t="shared" si="203"/>
        <v>0.5096697710867506</v>
      </c>
      <c r="N1060" s="13">
        <f t="shared" si="199"/>
        <v>2.6715141340599897E-2</v>
      </c>
      <c r="O1060" s="13">
        <f t="shared" si="200"/>
        <v>2.6715141340599897E-2</v>
      </c>
      <c r="Q1060">
        <v>24.307604638962811</v>
      </c>
    </row>
    <row r="1061" spans="1:17" ht="13.5" customHeight="1" thickBot="1" x14ac:dyDescent="0.25">
      <c r="A1061" s="14">
        <f t="shared" si="201"/>
        <v>54271</v>
      </c>
      <c r="B1061" s="3">
        <f t="shared" si="193"/>
        <v>8</v>
      </c>
      <c r="F1061" s="34">
        <v>7.4473677094780788</v>
      </c>
      <c r="G1061" s="13">
        <f t="shared" si="194"/>
        <v>0</v>
      </c>
      <c r="H1061" s="13">
        <f t="shared" si="195"/>
        <v>7.4473677094780788</v>
      </c>
      <c r="I1061" s="16">
        <f t="shared" si="202"/>
        <v>7.57108995211206</v>
      </c>
      <c r="J1061" s="13">
        <f t="shared" si="196"/>
        <v>7.5655387950290773</v>
      </c>
      <c r="K1061" s="13">
        <f t="shared" si="197"/>
        <v>5.551157082982705E-3</v>
      </c>
      <c r="L1061" s="13">
        <f t="shared" si="198"/>
        <v>0</v>
      </c>
      <c r="M1061" s="13">
        <f t="shared" si="203"/>
        <v>0.48295462974615072</v>
      </c>
      <c r="N1061" s="13">
        <f t="shared" si="199"/>
        <v>2.5314825258823191E-2</v>
      </c>
      <c r="O1061" s="13">
        <f t="shared" si="200"/>
        <v>2.5314825258823191E-2</v>
      </c>
      <c r="Q1061">
        <v>24.951717193548379</v>
      </c>
    </row>
    <row r="1062" spans="1:17" x14ac:dyDescent="0.2">
      <c r="A1062" s="14">
        <f t="shared" si="201"/>
        <v>54302</v>
      </c>
      <c r="B1062" s="1">
        <f t="shared" si="193"/>
        <v>9</v>
      </c>
      <c r="F1062" s="34">
        <v>12.25046741431432</v>
      </c>
      <c r="G1062" s="13">
        <f t="shared" si="194"/>
        <v>0</v>
      </c>
      <c r="H1062" s="13">
        <f t="shared" si="195"/>
        <v>12.25046741431432</v>
      </c>
      <c r="I1062" s="16">
        <f t="shared" si="202"/>
        <v>12.256018571397302</v>
      </c>
      <c r="J1062" s="13">
        <f t="shared" si="196"/>
        <v>12.223242138480362</v>
      </c>
      <c r="K1062" s="13">
        <f t="shared" si="197"/>
        <v>3.2776432916939768E-2</v>
      </c>
      <c r="L1062" s="13">
        <f t="shared" si="198"/>
        <v>0</v>
      </c>
      <c r="M1062" s="13">
        <f t="shared" si="203"/>
        <v>0.45763980448732755</v>
      </c>
      <c r="N1062" s="13">
        <f t="shared" si="199"/>
        <v>2.3987908943264545E-2</v>
      </c>
      <c r="O1062" s="13">
        <f t="shared" si="200"/>
        <v>2.3987908943264545E-2</v>
      </c>
      <c r="Q1062">
        <v>22.5716970750393</v>
      </c>
    </row>
    <row r="1063" spans="1:17" x14ac:dyDescent="0.2">
      <c r="A1063" s="14">
        <f t="shared" si="201"/>
        <v>54332</v>
      </c>
      <c r="B1063" s="1">
        <f t="shared" si="193"/>
        <v>10</v>
      </c>
      <c r="F1063" s="34">
        <v>0.32</v>
      </c>
      <c r="G1063" s="13">
        <f t="shared" si="194"/>
        <v>0</v>
      </c>
      <c r="H1063" s="13">
        <f t="shared" si="195"/>
        <v>0.32</v>
      </c>
      <c r="I1063" s="16">
        <f t="shared" si="202"/>
        <v>0.35277643291693978</v>
      </c>
      <c r="J1063" s="13">
        <f t="shared" si="196"/>
        <v>0.35277543663234501</v>
      </c>
      <c r="K1063" s="13">
        <f t="shared" si="197"/>
        <v>9.9628459476752695E-7</v>
      </c>
      <c r="L1063" s="13">
        <f t="shared" si="198"/>
        <v>0</v>
      </c>
      <c r="M1063" s="13">
        <f t="shared" si="203"/>
        <v>0.43365189554406303</v>
      </c>
      <c r="N1063" s="13">
        <f t="shared" si="199"/>
        <v>2.2730545029924519E-2</v>
      </c>
      <c r="O1063" s="13">
        <f t="shared" si="200"/>
        <v>2.2730545029924519E-2</v>
      </c>
      <c r="Q1063">
        <v>20.882878109554831</v>
      </c>
    </row>
    <row r="1064" spans="1:17" x14ac:dyDescent="0.2">
      <c r="A1064" s="14">
        <f t="shared" si="201"/>
        <v>54363</v>
      </c>
      <c r="B1064" s="1">
        <f t="shared" si="193"/>
        <v>11</v>
      </c>
      <c r="F1064" s="34">
        <v>30.343485991660071</v>
      </c>
      <c r="G1064" s="13">
        <f t="shared" si="194"/>
        <v>0</v>
      </c>
      <c r="H1064" s="13">
        <f t="shared" si="195"/>
        <v>30.343485991660071</v>
      </c>
      <c r="I1064" s="16">
        <f t="shared" si="202"/>
        <v>30.343486987944665</v>
      </c>
      <c r="J1064" s="13">
        <f t="shared" si="196"/>
        <v>29.058147617537578</v>
      </c>
      <c r="K1064" s="13">
        <f t="shared" si="197"/>
        <v>1.2853393704070868</v>
      </c>
      <c r="L1064" s="13">
        <f t="shared" si="198"/>
        <v>0</v>
      </c>
      <c r="M1064" s="13">
        <f t="shared" si="203"/>
        <v>0.41092135051413853</v>
      </c>
      <c r="N1064" s="13">
        <f t="shared" si="199"/>
        <v>2.1539087820428876E-2</v>
      </c>
      <c r="O1064" s="13">
        <f t="shared" si="200"/>
        <v>2.1539087820428876E-2</v>
      </c>
      <c r="Q1064">
        <v>15.412871324831411</v>
      </c>
    </row>
    <row r="1065" spans="1:17" x14ac:dyDescent="0.2">
      <c r="A1065" s="14">
        <f t="shared" si="201"/>
        <v>54393</v>
      </c>
      <c r="B1065" s="1">
        <f t="shared" si="193"/>
        <v>12</v>
      </c>
      <c r="F1065" s="34">
        <v>76.525384430905774</v>
      </c>
      <c r="G1065" s="13">
        <f t="shared" si="194"/>
        <v>0.3878799729142145</v>
      </c>
      <c r="H1065" s="13">
        <f t="shared" si="195"/>
        <v>76.137504457991554</v>
      </c>
      <c r="I1065" s="16">
        <f t="shared" si="202"/>
        <v>77.422843828398641</v>
      </c>
      <c r="J1065" s="13">
        <f t="shared" si="196"/>
        <v>58.058116956604074</v>
      </c>
      <c r="K1065" s="13">
        <f t="shared" si="197"/>
        <v>19.364726871794566</v>
      </c>
      <c r="L1065" s="13">
        <f t="shared" si="198"/>
        <v>0.1334074461890109</v>
      </c>
      <c r="M1065" s="13">
        <f t="shared" si="203"/>
        <v>0.52278970888272047</v>
      </c>
      <c r="N1065" s="13">
        <f t="shared" si="199"/>
        <v>2.7402843481246483E-2</v>
      </c>
      <c r="O1065" s="13">
        <f t="shared" si="200"/>
        <v>0.415282816395461</v>
      </c>
      <c r="Q1065">
        <v>13.39852312258065</v>
      </c>
    </row>
    <row r="1066" spans="1:17" x14ac:dyDescent="0.2">
      <c r="A1066" s="14">
        <f t="shared" si="201"/>
        <v>54424</v>
      </c>
      <c r="B1066" s="1">
        <f t="shared" si="193"/>
        <v>1</v>
      </c>
      <c r="F1066" s="34">
        <v>30.277185949319939</v>
      </c>
      <c r="G1066" s="13">
        <f t="shared" si="194"/>
        <v>0</v>
      </c>
      <c r="H1066" s="13">
        <f t="shared" si="195"/>
        <v>30.277185949319939</v>
      </c>
      <c r="I1066" s="16">
        <f t="shared" si="202"/>
        <v>49.508505374925491</v>
      </c>
      <c r="J1066" s="13">
        <f t="shared" si="196"/>
        <v>42.131965220366958</v>
      </c>
      <c r="K1066" s="13">
        <f t="shared" si="197"/>
        <v>7.3765401545585334</v>
      </c>
      <c r="L1066" s="13">
        <f t="shared" si="198"/>
        <v>0</v>
      </c>
      <c r="M1066" s="13">
        <f t="shared" si="203"/>
        <v>0.49538686540147397</v>
      </c>
      <c r="N1066" s="13">
        <f t="shared" si="199"/>
        <v>2.5966480411930309E-2</v>
      </c>
      <c r="O1066" s="13">
        <f t="shared" si="200"/>
        <v>2.5966480411930309E-2</v>
      </c>
      <c r="Q1066">
        <v>12.08595572674416</v>
      </c>
    </row>
    <row r="1067" spans="1:17" x14ac:dyDescent="0.2">
      <c r="A1067" s="14">
        <f t="shared" si="201"/>
        <v>54455</v>
      </c>
      <c r="B1067" s="1">
        <f t="shared" si="193"/>
        <v>2</v>
      </c>
      <c r="F1067" s="34">
        <v>4.8666837720481251</v>
      </c>
      <c r="G1067" s="13">
        <f t="shared" si="194"/>
        <v>0</v>
      </c>
      <c r="H1067" s="13">
        <f t="shared" si="195"/>
        <v>4.8666837720481251</v>
      </c>
      <c r="I1067" s="16">
        <f t="shared" si="202"/>
        <v>12.243223926606658</v>
      </c>
      <c r="J1067" s="13">
        <f t="shared" si="196"/>
        <v>12.122806158457484</v>
      </c>
      <c r="K1067" s="13">
        <f t="shared" si="197"/>
        <v>0.12041776814917426</v>
      </c>
      <c r="L1067" s="13">
        <f t="shared" si="198"/>
        <v>0</v>
      </c>
      <c r="M1067" s="13">
        <f t="shared" si="203"/>
        <v>0.46942038498954364</v>
      </c>
      <c r="N1067" s="13">
        <f t="shared" si="199"/>
        <v>2.4605406568285453E-2</v>
      </c>
      <c r="O1067" s="13">
        <f t="shared" si="200"/>
        <v>2.4605406568285453E-2</v>
      </c>
      <c r="Q1067">
        <v>13.213319380730811</v>
      </c>
    </row>
    <row r="1068" spans="1:17" x14ac:dyDescent="0.2">
      <c r="A1068" s="14">
        <f t="shared" si="201"/>
        <v>54483</v>
      </c>
      <c r="B1068" s="1">
        <f t="shared" si="193"/>
        <v>3</v>
      </c>
      <c r="F1068" s="34">
        <v>13.370804719679541</v>
      </c>
      <c r="G1068" s="13">
        <f t="shared" si="194"/>
        <v>0</v>
      </c>
      <c r="H1068" s="13">
        <f t="shared" si="195"/>
        <v>13.370804719679541</v>
      </c>
      <c r="I1068" s="16">
        <f t="shared" si="202"/>
        <v>13.491222487828715</v>
      </c>
      <c r="J1068" s="13">
        <f t="shared" si="196"/>
        <v>13.339294646532954</v>
      </c>
      <c r="K1068" s="13">
        <f t="shared" si="197"/>
        <v>0.15192784129576076</v>
      </c>
      <c r="L1068" s="13">
        <f t="shared" si="198"/>
        <v>0</v>
      </c>
      <c r="M1068" s="13">
        <f t="shared" si="203"/>
        <v>0.44481497842125817</v>
      </c>
      <c r="N1068" s="13">
        <f t="shared" si="199"/>
        <v>2.3315675547328385E-2</v>
      </c>
      <c r="O1068" s="13">
        <f t="shared" si="200"/>
        <v>2.3315675547328385E-2</v>
      </c>
      <c r="Q1068">
        <v>13.624808089804009</v>
      </c>
    </row>
    <row r="1069" spans="1:17" x14ac:dyDescent="0.2">
      <c r="A1069" s="14">
        <f t="shared" si="201"/>
        <v>54514</v>
      </c>
      <c r="B1069" s="1">
        <f t="shared" si="193"/>
        <v>4</v>
      </c>
      <c r="F1069" s="34">
        <v>12.98750503943641</v>
      </c>
      <c r="G1069" s="13">
        <f t="shared" si="194"/>
        <v>0</v>
      </c>
      <c r="H1069" s="13">
        <f t="shared" si="195"/>
        <v>12.98750503943641</v>
      </c>
      <c r="I1069" s="16">
        <f t="shared" si="202"/>
        <v>13.139432880732171</v>
      </c>
      <c r="J1069" s="13">
        <f t="shared" si="196"/>
        <v>13.082164152756047</v>
      </c>
      <c r="K1069" s="13">
        <f t="shared" si="197"/>
        <v>5.7268727976124367E-2</v>
      </c>
      <c r="L1069" s="13">
        <f t="shared" si="198"/>
        <v>0</v>
      </c>
      <c r="M1069" s="13">
        <f t="shared" si="203"/>
        <v>0.42149930287392978</v>
      </c>
      <c r="N1069" s="13">
        <f t="shared" si="199"/>
        <v>2.2093547802984632E-2</v>
      </c>
      <c r="O1069" s="13">
        <f t="shared" si="200"/>
        <v>2.2093547802984632E-2</v>
      </c>
      <c r="Q1069">
        <v>20.08379648051395</v>
      </c>
    </row>
    <row r="1070" spans="1:17" x14ac:dyDescent="0.2">
      <c r="A1070" s="14">
        <f t="shared" si="201"/>
        <v>54544</v>
      </c>
      <c r="B1070" s="1">
        <f t="shared" si="193"/>
        <v>5</v>
      </c>
      <c r="F1070" s="34">
        <v>1.62644726443341</v>
      </c>
      <c r="G1070" s="13">
        <f t="shared" si="194"/>
        <v>0</v>
      </c>
      <c r="H1070" s="13">
        <f t="shared" si="195"/>
        <v>1.62644726443341</v>
      </c>
      <c r="I1070" s="16">
        <f t="shared" si="202"/>
        <v>1.6837159924095344</v>
      </c>
      <c r="J1070" s="13">
        <f t="shared" si="196"/>
        <v>1.6836096723480298</v>
      </c>
      <c r="K1070" s="13">
        <f t="shared" si="197"/>
        <v>1.0632006150457229E-4</v>
      </c>
      <c r="L1070" s="13">
        <f t="shared" si="198"/>
        <v>0</v>
      </c>
      <c r="M1070" s="13">
        <f t="shared" si="203"/>
        <v>0.39940575507094517</v>
      </c>
      <c r="N1070" s="13">
        <f t="shared" si="199"/>
        <v>2.0935479803359105E-2</v>
      </c>
      <c r="O1070" s="13">
        <f t="shared" si="200"/>
        <v>2.0935479803359105E-2</v>
      </c>
      <c r="Q1070">
        <v>21.013616906296029</v>
      </c>
    </row>
    <row r="1071" spans="1:17" x14ac:dyDescent="0.2">
      <c r="A1071" s="14">
        <f t="shared" si="201"/>
        <v>54575</v>
      </c>
      <c r="B1071" s="1">
        <f t="shared" si="193"/>
        <v>6</v>
      </c>
      <c r="F1071" s="34">
        <v>1.05921785509862</v>
      </c>
      <c r="G1071" s="13">
        <f t="shared" si="194"/>
        <v>0</v>
      </c>
      <c r="H1071" s="13">
        <f t="shared" si="195"/>
        <v>1.05921785509862</v>
      </c>
      <c r="I1071" s="16">
        <f t="shared" si="202"/>
        <v>1.0593241751601246</v>
      </c>
      <c r="J1071" s="13">
        <f t="shared" si="196"/>
        <v>1.059303497058838</v>
      </c>
      <c r="K1071" s="13">
        <f t="shared" si="197"/>
        <v>2.0678101286586426E-5</v>
      </c>
      <c r="L1071" s="13">
        <f t="shared" si="198"/>
        <v>0</v>
      </c>
      <c r="M1071" s="13">
        <f t="shared" si="203"/>
        <v>0.37847027526758609</v>
      </c>
      <c r="N1071" s="13">
        <f t="shared" si="199"/>
        <v>1.9838113756345074E-2</v>
      </c>
      <c r="O1071" s="13">
        <f t="shared" si="200"/>
        <v>1.9838113756345074E-2</v>
      </c>
      <c r="Q1071">
        <v>22.764909446680729</v>
      </c>
    </row>
    <row r="1072" spans="1:17" x14ac:dyDescent="0.2">
      <c r="A1072" s="14">
        <f t="shared" si="201"/>
        <v>54605</v>
      </c>
      <c r="B1072" s="1">
        <f t="shared" si="193"/>
        <v>7</v>
      </c>
      <c r="F1072" s="34">
        <v>21.016180803048869</v>
      </c>
      <c r="G1072" s="13">
        <f t="shared" si="194"/>
        <v>0</v>
      </c>
      <c r="H1072" s="13">
        <f t="shared" si="195"/>
        <v>21.016180803048869</v>
      </c>
      <c r="I1072" s="16">
        <f t="shared" si="202"/>
        <v>21.016201481150155</v>
      </c>
      <c r="J1072" s="13">
        <f t="shared" si="196"/>
        <v>20.900717896263565</v>
      </c>
      <c r="K1072" s="13">
        <f t="shared" si="197"/>
        <v>0.11548358488659005</v>
      </c>
      <c r="L1072" s="13">
        <f t="shared" si="198"/>
        <v>0</v>
      </c>
      <c r="M1072" s="13">
        <f t="shared" si="203"/>
        <v>0.358632161511241</v>
      </c>
      <c r="N1072" s="13">
        <f t="shared" si="199"/>
        <v>1.8798267873781537E-2</v>
      </c>
      <c r="O1072" s="13">
        <f t="shared" si="200"/>
        <v>1.8798267873781537E-2</v>
      </c>
      <c r="Q1072">
        <v>25.099586193548379</v>
      </c>
    </row>
    <row r="1073" spans="1:17" ht="13.5" customHeight="1" thickBot="1" x14ac:dyDescent="0.25">
      <c r="A1073" s="14">
        <f t="shared" si="201"/>
        <v>54636</v>
      </c>
      <c r="B1073" s="3">
        <f t="shared" si="193"/>
        <v>8</v>
      </c>
      <c r="F1073" s="34">
        <v>2.573519492176136</v>
      </c>
      <c r="G1073" s="13">
        <f t="shared" si="194"/>
        <v>0</v>
      </c>
      <c r="H1073" s="13">
        <f t="shared" si="195"/>
        <v>2.573519492176136</v>
      </c>
      <c r="I1073" s="16">
        <f t="shared" si="202"/>
        <v>2.689003077062726</v>
      </c>
      <c r="J1073" s="13">
        <f t="shared" si="196"/>
        <v>2.6887758626383595</v>
      </c>
      <c r="K1073" s="13">
        <f t="shared" si="197"/>
        <v>2.27214424366462E-4</v>
      </c>
      <c r="L1073" s="13">
        <f t="shared" si="198"/>
        <v>0</v>
      </c>
      <c r="M1073" s="13">
        <f t="shared" si="203"/>
        <v>0.33983389363745947</v>
      </c>
      <c r="N1073" s="13">
        <f t="shared" si="199"/>
        <v>1.7812927145930028E-2</v>
      </c>
      <c r="O1073" s="13">
        <f t="shared" si="200"/>
        <v>1.7812927145930028E-2</v>
      </c>
      <c r="Q1073">
        <v>25.609156731731598</v>
      </c>
    </row>
    <row r="1074" spans="1:17" x14ac:dyDescent="0.2">
      <c r="A1074" s="14">
        <f t="shared" si="201"/>
        <v>54667</v>
      </c>
      <c r="B1074" s="1">
        <f t="shared" ref="B1074:B1137" si="204">B1062</f>
        <v>9</v>
      </c>
      <c r="F1074" s="34">
        <v>4.8463095493469206</v>
      </c>
      <c r="G1074" s="13">
        <f t="shared" si="194"/>
        <v>0</v>
      </c>
      <c r="H1074" s="13">
        <f t="shared" si="195"/>
        <v>4.8463095493469206</v>
      </c>
      <c r="I1074" s="16">
        <f t="shared" si="202"/>
        <v>4.8465367637712866</v>
      </c>
      <c r="J1074" s="13">
        <f t="shared" si="196"/>
        <v>4.8447889858586803</v>
      </c>
      <c r="K1074" s="13">
        <f t="shared" si="197"/>
        <v>1.7477779126062742E-3</v>
      </c>
      <c r="L1074" s="13">
        <f t="shared" si="198"/>
        <v>0</v>
      </c>
      <c r="M1074" s="13">
        <f t="shared" si="203"/>
        <v>0.32202096649152945</v>
      </c>
      <c r="N1074" s="13">
        <f t="shared" si="199"/>
        <v>1.6879234599521713E-2</v>
      </c>
      <c r="O1074" s="13">
        <f t="shared" si="200"/>
        <v>1.6879234599521713E-2</v>
      </c>
      <c r="Q1074">
        <v>23.649656611341559</v>
      </c>
    </row>
    <row r="1075" spans="1:17" x14ac:dyDescent="0.2">
      <c r="A1075" s="14">
        <f t="shared" si="201"/>
        <v>54697</v>
      </c>
      <c r="B1075" s="1">
        <f t="shared" si="204"/>
        <v>10</v>
      </c>
      <c r="F1075" s="34">
        <v>5.3075381556995964</v>
      </c>
      <c r="G1075" s="13">
        <f t="shared" si="194"/>
        <v>0</v>
      </c>
      <c r="H1075" s="13">
        <f t="shared" si="195"/>
        <v>5.3075381556995964</v>
      </c>
      <c r="I1075" s="16">
        <f t="shared" si="202"/>
        <v>5.3092859336122027</v>
      </c>
      <c r="J1075" s="13">
        <f t="shared" si="196"/>
        <v>5.305763166958017</v>
      </c>
      <c r="K1075" s="13">
        <f t="shared" si="197"/>
        <v>3.5227666541857161E-3</v>
      </c>
      <c r="L1075" s="13">
        <f t="shared" si="198"/>
        <v>0</v>
      </c>
      <c r="M1075" s="13">
        <f t="shared" si="203"/>
        <v>0.30514173189200772</v>
      </c>
      <c r="N1075" s="13">
        <f t="shared" si="199"/>
        <v>1.5994483014027713E-2</v>
      </c>
      <c r="O1075" s="13">
        <f t="shared" si="200"/>
        <v>1.5994483014027713E-2</v>
      </c>
      <c r="Q1075">
        <v>20.617442003516921</v>
      </c>
    </row>
    <row r="1076" spans="1:17" x14ac:dyDescent="0.2">
      <c r="A1076" s="14">
        <f t="shared" si="201"/>
        <v>54728</v>
      </c>
      <c r="B1076" s="1">
        <f t="shared" si="204"/>
        <v>11</v>
      </c>
      <c r="F1076" s="34">
        <v>0.4992416678097491</v>
      </c>
      <c r="G1076" s="13">
        <f t="shared" si="194"/>
        <v>0</v>
      </c>
      <c r="H1076" s="13">
        <f t="shared" si="195"/>
        <v>0.4992416678097491</v>
      </c>
      <c r="I1076" s="16">
        <f t="shared" si="202"/>
        <v>0.50276443446393482</v>
      </c>
      <c r="J1076" s="13">
        <f t="shared" si="196"/>
        <v>0.50275874979877844</v>
      </c>
      <c r="K1076" s="13">
        <f t="shared" si="197"/>
        <v>5.6846651563802197E-6</v>
      </c>
      <c r="L1076" s="13">
        <f t="shared" si="198"/>
        <v>0</v>
      </c>
      <c r="M1076" s="13">
        <f t="shared" si="203"/>
        <v>0.28914724887797999</v>
      </c>
      <c r="N1076" s="13">
        <f t="shared" si="199"/>
        <v>1.5156107072134065E-2</v>
      </c>
      <c r="O1076" s="13">
        <f t="shared" si="200"/>
        <v>1.5156107072134065E-2</v>
      </c>
      <c r="Q1076">
        <v>16.079316225392901</v>
      </c>
    </row>
    <row r="1077" spans="1:17" x14ac:dyDescent="0.2">
      <c r="A1077" s="14">
        <f t="shared" si="201"/>
        <v>54758</v>
      </c>
      <c r="B1077" s="1">
        <f t="shared" si="204"/>
        <v>12</v>
      </c>
      <c r="F1077" s="34">
        <v>21.228574590530091</v>
      </c>
      <c r="G1077" s="13">
        <f t="shared" si="194"/>
        <v>0</v>
      </c>
      <c r="H1077" s="13">
        <f t="shared" si="195"/>
        <v>21.228574590530091</v>
      </c>
      <c r="I1077" s="16">
        <f t="shared" si="202"/>
        <v>21.228580275195249</v>
      </c>
      <c r="J1077" s="13">
        <f t="shared" si="196"/>
        <v>20.581416131898091</v>
      </c>
      <c r="K1077" s="13">
        <f t="shared" si="197"/>
        <v>0.64716414329715732</v>
      </c>
      <c r="L1077" s="13">
        <f t="shared" si="198"/>
        <v>0</v>
      </c>
      <c r="M1077" s="13">
        <f t="shared" si="203"/>
        <v>0.27399114180584594</v>
      </c>
      <c r="N1077" s="13">
        <f t="shared" si="199"/>
        <v>1.4361675921661911E-2</v>
      </c>
      <c r="O1077" s="13">
        <f t="shared" si="200"/>
        <v>1.4361675921661911E-2</v>
      </c>
      <c r="Q1077">
        <v>12.75916680116843</v>
      </c>
    </row>
    <row r="1078" spans="1:17" x14ac:dyDescent="0.2">
      <c r="A1078" s="14">
        <f t="shared" si="201"/>
        <v>54789</v>
      </c>
      <c r="B1078" s="1">
        <f t="shared" si="204"/>
        <v>1</v>
      </c>
      <c r="F1078" s="34">
        <v>61.651934636025253</v>
      </c>
      <c r="G1078" s="13">
        <f t="shared" si="194"/>
        <v>9.0410977016604055E-2</v>
      </c>
      <c r="H1078" s="13">
        <f t="shared" si="195"/>
        <v>61.56152365900865</v>
      </c>
      <c r="I1078" s="16">
        <f t="shared" si="202"/>
        <v>62.208687802305803</v>
      </c>
      <c r="J1078" s="13">
        <f t="shared" si="196"/>
        <v>51.027594687179096</v>
      </c>
      <c r="K1078" s="13">
        <f t="shared" si="197"/>
        <v>11.181093115126707</v>
      </c>
      <c r="L1078" s="13">
        <f t="shared" si="198"/>
        <v>0</v>
      </c>
      <c r="M1078" s="13">
        <f t="shared" si="203"/>
        <v>0.25962946588418401</v>
      </c>
      <c r="N1078" s="13">
        <f t="shared" si="199"/>
        <v>1.3608886127366293E-2</v>
      </c>
      <c r="O1078" s="13">
        <f t="shared" si="200"/>
        <v>0.10401986314397035</v>
      </c>
      <c r="Q1078">
        <v>13.637182122580651</v>
      </c>
    </row>
    <row r="1079" spans="1:17" x14ac:dyDescent="0.2">
      <c r="A1079" s="14">
        <f t="shared" si="201"/>
        <v>54820</v>
      </c>
      <c r="B1079" s="1">
        <f t="shared" si="204"/>
        <v>2</v>
      </c>
      <c r="F1079" s="34">
        <v>0.61392176160555001</v>
      </c>
      <c r="G1079" s="13">
        <f t="shared" si="194"/>
        <v>0</v>
      </c>
      <c r="H1079" s="13">
        <f t="shared" si="195"/>
        <v>0.61392176160555001</v>
      </c>
      <c r="I1079" s="16">
        <f t="shared" si="202"/>
        <v>11.795014876732257</v>
      </c>
      <c r="J1079" s="13">
        <f t="shared" si="196"/>
        <v>11.71540119118105</v>
      </c>
      <c r="K1079" s="13">
        <f t="shared" si="197"/>
        <v>7.961368555120707E-2</v>
      </c>
      <c r="L1079" s="13">
        <f t="shared" si="198"/>
        <v>0</v>
      </c>
      <c r="M1079" s="13">
        <f t="shared" si="203"/>
        <v>0.24602057975681771</v>
      </c>
      <c r="N1079" s="13">
        <f t="shared" si="199"/>
        <v>1.289555499217751E-2</v>
      </c>
      <c r="O1079" s="13">
        <f t="shared" si="200"/>
        <v>1.289555499217751E-2</v>
      </c>
      <c r="Q1079">
        <v>15.426270442495911</v>
      </c>
    </row>
    <row r="1080" spans="1:17" x14ac:dyDescent="0.2">
      <c r="A1080" s="14">
        <f t="shared" si="201"/>
        <v>54848</v>
      </c>
      <c r="B1080" s="1">
        <f t="shared" si="204"/>
        <v>3</v>
      </c>
      <c r="F1080" s="34">
        <v>12.2082773604757</v>
      </c>
      <c r="G1080" s="13">
        <f t="shared" si="194"/>
        <v>0</v>
      </c>
      <c r="H1080" s="13">
        <f t="shared" si="195"/>
        <v>12.2082773604757</v>
      </c>
      <c r="I1080" s="16">
        <f t="shared" si="202"/>
        <v>12.287891046026907</v>
      </c>
      <c r="J1080" s="13">
        <f t="shared" si="196"/>
        <v>12.210036766819789</v>
      </c>
      <c r="K1080" s="13">
        <f t="shared" si="197"/>
        <v>7.7854279207118182E-2</v>
      </c>
      <c r="L1080" s="13">
        <f t="shared" si="198"/>
        <v>0</v>
      </c>
      <c r="M1080" s="13">
        <f t="shared" si="203"/>
        <v>0.2331250247646402</v>
      </c>
      <c r="N1080" s="13">
        <f t="shared" si="199"/>
        <v>1.221961422852005E-2</v>
      </c>
      <c r="O1080" s="13">
        <f t="shared" si="200"/>
        <v>1.221961422852005E-2</v>
      </c>
      <c r="Q1080">
        <v>16.466918340600191</v>
      </c>
    </row>
    <row r="1081" spans="1:17" x14ac:dyDescent="0.2">
      <c r="A1081" s="14">
        <f t="shared" si="201"/>
        <v>54879</v>
      </c>
      <c r="B1081" s="1">
        <f t="shared" si="204"/>
        <v>4</v>
      </c>
      <c r="F1081" s="34">
        <v>16.001475136783661</v>
      </c>
      <c r="G1081" s="13">
        <f t="shared" si="194"/>
        <v>0</v>
      </c>
      <c r="H1081" s="13">
        <f t="shared" si="195"/>
        <v>16.001475136783661</v>
      </c>
      <c r="I1081" s="16">
        <f t="shared" si="202"/>
        <v>16.079329415990777</v>
      </c>
      <c r="J1081" s="13">
        <f t="shared" si="196"/>
        <v>15.949020811777562</v>
      </c>
      <c r="K1081" s="13">
        <f t="shared" si="197"/>
        <v>0.13030860421321577</v>
      </c>
      <c r="L1081" s="13">
        <f t="shared" si="198"/>
        <v>0</v>
      </c>
      <c r="M1081" s="13">
        <f t="shared" si="203"/>
        <v>0.22090541053612014</v>
      </c>
      <c r="N1081" s="13">
        <f t="shared" si="199"/>
        <v>1.1579103961359328E-2</v>
      </c>
      <c r="O1081" s="13">
        <f t="shared" si="200"/>
        <v>1.1579103961359328E-2</v>
      </c>
      <c r="Q1081">
        <v>18.51578938357731</v>
      </c>
    </row>
    <row r="1082" spans="1:17" x14ac:dyDescent="0.2">
      <c r="A1082" s="14">
        <f t="shared" si="201"/>
        <v>54909</v>
      </c>
      <c r="B1082" s="1">
        <f t="shared" si="204"/>
        <v>5</v>
      </c>
      <c r="F1082" s="34">
        <v>12.974211237149859</v>
      </c>
      <c r="G1082" s="13">
        <f t="shared" si="194"/>
        <v>0</v>
      </c>
      <c r="H1082" s="13">
        <f t="shared" si="195"/>
        <v>12.974211237149859</v>
      </c>
      <c r="I1082" s="16">
        <f t="shared" si="202"/>
        <v>13.104519841363075</v>
      </c>
      <c r="J1082" s="13">
        <f t="shared" si="196"/>
        <v>13.072738506583439</v>
      </c>
      <c r="K1082" s="13">
        <f t="shared" si="197"/>
        <v>3.1781334779635628E-2</v>
      </c>
      <c r="L1082" s="13">
        <f t="shared" si="198"/>
        <v>0</v>
      </c>
      <c r="M1082" s="13">
        <f t="shared" si="203"/>
        <v>0.20932630657476081</v>
      </c>
      <c r="N1082" s="13">
        <f t="shared" si="199"/>
        <v>1.0972167045588111E-2</v>
      </c>
      <c r="O1082" s="13">
        <f t="shared" si="200"/>
        <v>1.0972167045588111E-2</v>
      </c>
      <c r="Q1082">
        <v>24.22397852705129</v>
      </c>
    </row>
    <row r="1083" spans="1:17" x14ac:dyDescent="0.2">
      <c r="A1083" s="14">
        <f t="shared" si="201"/>
        <v>54940</v>
      </c>
      <c r="B1083" s="1">
        <f t="shared" si="204"/>
        <v>6</v>
      </c>
      <c r="F1083" s="34">
        <v>1.0608910154196869</v>
      </c>
      <c r="G1083" s="13">
        <f t="shared" si="194"/>
        <v>0</v>
      </c>
      <c r="H1083" s="13">
        <f t="shared" si="195"/>
        <v>1.0608910154196869</v>
      </c>
      <c r="I1083" s="16">
        <f t="shared" si="202"/>
        <v>1.0926723501993225</v>
      </c>
      <c r="J1083" s="13">
        <f t="shared" si="196"/>
        <v>1.0926523448588155</v>
      </c>
      <c r="K1083" s="13">
        <f t="shared" si="197"/>
        <v>2.0005340507056601E-5</v>
      </c>
      <c r="L1083" s="13">
        <f t="shared" si="198"/>
        <v>0</v>
      </c>
      <c r="M1083" s="13">
        <f t="shared" si="203"/>
        <v>0.19835413952917269</v>
      </c>
      <c r="N1083" s="13">
        <f t="shared" si="199"/>
        <v>1.039704368127607E-2</v>
      </c>
      <c r="O1083" s="13">
        <f t="shared" si="200"/>
        <v>1.039704368127607E-2</v>
      </c>
      <c r="Q1083">
        <v>23.661782179057369</v>
      </c>
    </row>
    <row r="1084" spans="1:17" x14ac:dyDescent="0.2">
      <c r="A1084" s="14">
        <f t="shared" si="201"/>
        <v>54970</v>
      </c>
      <c r="B1084" s="1">
        <f t="shared" si="204"/>
        <v>7</v>
      </c>
      <c r="F1084" s="34">
        <v>0.85775580672019514</v>
      </c>
      <c r="G1084" s="13">
        <f t="shared" si="194"/>
        <v>0</v>
      </c>
      <c r="H1084" s="13">
        <f t="shared" si="195"/>
        <v>0.85775580672019514</v>
      </c>
      <c r="I1084" s="16">
        <f t="shared" si="202"/>
        <v>0.85777581206070219</v>
      </c>
      <c r="J1084" s="13">
        <f t="shared" si="196"/>
        <v>0.85776944436690739</v>
      </c>
      <c r="K1084" s="13">
        <f t="shared" si="197"/>
        <v>6.367693794806506E-6</v>
      </c>
      <c r="L1084" s="13">
        <f t="shared" si="198"/>
        <v>0</v>
      </c>
      <c r="M1084" s="13">
        <f t="shared" si="203"/>
        <v>0.18795709584789663</v>
      </c>
      <c r="N1084" s="13">
        <f t="shared" si="199"/>
        <v>9.8520663111694891E-3</v>
      </c>
      <c r="O1084" s="13">
        <f t="shared" si="200"/>
        <v>9.8520663111694891E-3</v>
      </c>
      <c r="Q1084">
        <v>26.67391807993392</v>
      </c>
    </row>
    <row r="1085" spans="1:17" ht="13.5" customHeight="1" thickBot="1" x14ac:dyDescent="0.25">
      <c r="A1085" s="14">
        <f t="shared" si="201"/>
        <v>55001</v>
      </c>
      <c r="B1085" s="3">
        <f t="shared" si="204"/>
        <v>8</v>
      </c>
      <c r="F1085" s="34">
        <v>0.32</v>
      </c>
      <c r="G1085" s="13">
        <f t="shared" si="194"/>
        <v>0</v>
      </c>
      <c r="H1085" s="13">
        <f t="shared" si="195"/>
        <v>0.32</v>
      </c>
      <c r="I1085" s="16">
        <f t="shared" si="202"/>
        <v>0.32000636769379481</v>
      </c>
      <c r="J1085" s="13">
        <f t="shared" si="196"/>
        <v>0.32000610731143581</v>
      </c>
      <c r="K1085" s="13">
        <f t="shared" si="197"/>
        <v>2.6038235900749385E-7</v>
      </c>
      <c r="L1085" s="13">
        <f t="shared" si="198"/>
        <v>0</v>
      </c>
      <c r="M1085" s="13">
        <f t="shared" si="203"/>
        <v>0.17810502953672713</v>
      </c>
      <c r="N1085" s="13">
        <f t="shared" si="199"/>
        <v>9.3356547856465102E-3</v>
      </c>
      <c r="O1085" s="13">
        <f t="shared" si="200"/>
        <v>9.3356547856465102E-3</v>
      </c>
      <c r="Q1085">
        <v>28.423705193548379</v>
      </c>
    </row>
    <row r="1086" spans="1:17" x14ac:dyDescent="0.2">
      <c r="A1086" s="14">
        <f t="shared" si="201"/>
        <v>55032</v>
      </c>
      <c r="B1086" s="1">
        <f t="shared" si="204"/>
        <v>9</v>
      </c>
      <c r="F1086" s="34">
        <v>34.21594573873265</v>
      </c>
      <c r="G1086" s="13">
        <f t="shared" si="194"/>
        <v>0</v>
      </c>
      <c r="H1086" s="13">
        <f t="shared" si="195"/>
        <v>34.21594573873265</v>
      </c>
      <c r="I1086" s="16">
        <f t="shared" si="202"/>
        <v>34.215945999115007</v>
      </c>
      <c r="J1086" s="13">
        <f t="shared" si="196"/>
        <v>33.820975930066133</v>
      </c>
      <c r="K1086" s="13">
        <f t="shared" si="197"/>
        <v>0.394970069048874</v>
      </c>
      <c r="L1086" s="13">
        <f t="shared" si="198"/>
        <v>0</v>
      </c>
      <c r="M1086" s="13">
        <f t="shared" si="203"/>
        <v>0.16876937475108061</v>
      </c>
      <c r="N1086" s="13">
        <f t="shared" si="199"/>
        <v>8.846311781108885E-3</v>
      </c>
      <c r="O1086" s="13">
        <f t="shared" si="200"/>
        <v>8.846311781108885E-3</v>
      </c>
      <c r="Q1086">
        <v>26.714380854145102</v>
      </c>
    </row>
    <row r="1087" spans="1:17" x14ac:dyDescent="0.2">
      <c r="A1087" s="14">
        <f t="shared" si="201"/>
        <v>55062</v>
      </c>
      <c r="B1087" s="1">
        <f t="shared" si="204"/>
        <v>10</v>
      </c>
      <c r="F1087" s="34">
        <v>2.992335886542361</v>
      </c>
      <c r="G1087" s="13">
        <f t="shared" si="194"/>
        <v>0</v>
      </c>
      <c r="H1087" s="13">
        <f t="shared" si="195"/>
        <v>2.992335886542361</v>
      </c>
      <c r="I1087" s="16">
        <f t="shared" si="202"/>
        <v>3.387305955591235</v>
      </c>
      <c r="J1087" s="13">
        <f t="shared" si="196"/>
        <v>3.3862766353006624</v>
      </c>
      <c r="K1087" s="13">
        <f t="shared" si="197"/>
        <v>1.0293202905726773E-3</v>
      </c>
      <c r="L1087" s="13">
        <f t="shared" si="198"/>
        <v>0</v>
      </c>
      <c r="M1087" s="13">
        <f t="shared" si="203"/>
        <v>0.15992306296997172</v>
      </c>
      <c r="N1087" s="13">
        <f t="shared" si="199"/>
        <v>8.3826184585258732E-3</v>
      </c>
      <c r="O1087" s="13">
        <f t="shared" si="200"/>
        <v>8.3826184585258732E-3</v>
      </c>
      <c r="Q1087">
        <v>19.788780662160541</v>
      </c>
    </row>
    <row r="1088" spans="1:17" x14ac:dyDescent="0.2">
      <c r="A1088" s="14">
        <f t="shared" si="201"/>
        <v>55093</v>
      </c>
      <c r="B1088" s="1">
        <f t="shared" si="204"/>
        <v>11</v>
      </c>
      <c r="F1088" s="34">
        <v>39.686288131390597</v>
      </c>
      <c r="G1088" s="13">
        <f t="shared" si="194"/>
        <v>0</v>
      </c>
      <c r="H1088" s="13">
        <f t="shared" si="195"/>
        <v>39.686288131390597</v>
      </c>
      <c r="I1088" s="16">
        <f t="shared" si="202"/>
        <v>39.687317451681167</v>
      </c>
      <c r="J1088" s="13">
        <f t="shared" si="196"/>
        <v>37.257573113705789</v>
      </c>
      <c r="K1088" s="13">
        <f t="shared" si="197"/>
        <v>2.4297443379753787</v>
      </c>
      <c r="L1088" s="13">
        <f t="shared" si="198"/>
        <v>0</v>
      </c>
      <c r="M1088" s="13">
        <f t="shared" si="203"/>
        <v>0.15154044451144585</v>
      </c>
      <c r="N1088" s="13">
        <f t="shared" si="199"/>
        <v>7.9432303495424132E-3</v>
      </c>
      <c r="O1088" s="13">
        <f t="shared" si="200"/>
        <v>7.9432303495424132E-3</v>
      </c>
      <c r="Q1088">
        <v>16.401601735883808</v>
      </c>
    </row>
    <row r="1089" spans="1:17" x14ac:dyDescent="0.2">
      <c r="A1089" s="14">
        <f t="shared" si="201"/>
        <v>55123</v>
      </c>
      <c r="B1089" s="1">
        <f t="shared" si="204"/>
        <v>12</v>
      </c>
      <c r="F1089" s="34">
        <v>9.9571656452334203</v>
      </c>
      <c r="G1089" s="13">
        <f t="shared" si="194"/>
        <v>0</v>
      </c>
      <c r="H1089" s="13">
        <f t="shared" si="195"/>
        <v>9.9571656452334203</v>
      </c>
      <c r="I1089" s="16">
        <f t="shared" si="202"/>
        <v>12.386909983208799</v>
      </c>
      <c r="J1089" s="13">
        <f t="shared" si="196"/>
        <v>12.244885423167895</v>
      </c>
      <c r="K1089" s="13">
        <f t="shared" si="197"/>
        <v>0.14202456004090358</v>
      </c>
      <c r="L1089" s="13">
        <f t="shared" si="198"/>
        <v>0</v>
      </c>
      <c r="M1089" s="13">
        <f t="shared" si="203"/>
        <v>0.14359721416190344</v>
      </c>
      <c r="N1089" s="13">
        <f t="shared" si="199"/>
        <v>7.5268734582233697E-3</v>
      </c>
      <c r="O1089" s="13">
        <f t="shared" si="200"/>
        <v>7.5268734582233697E-3</v>
      </c>
      <c r="Q1089">
        <v>12.24397926441233</v>
      </c>
    </row>
    <row r="1090" spans="1:17" x14ac:dyDescent="0.2">
      <c r="A1090" s="14">
        <f t="shared" si="201"/>
        <v>55154</v>
      </c>
      <c r="B1090" s="1">
        <f t="shared" si="204"/>
        <v>1</v>
      </c>
      <c r="F1090" s="34">
        <v>7.8224847396086199</v>
      </c>
      <c r="G1090" s="13">
        <f t="shared" si="194"/>
        <v>0</v>
      </c>
      <c r="H1090" s="13">
        <f t="shared" si="195"/>
        <v>7.8224847396086199</v>
      </c>
      <c r="I1090" s="16">
        <f t="shared" si="202"/>
        <v>7.9645092996495235</v>
      </c>
      <c r="J1090" s="13">
        <f t="shared" si="196"/>
        <v>7.9293616845604982</v>
      </c>
      <c r="K1090" s="13">
        <f t="shared" si="197"/>
        <v>3.5147615089025308E-2</v>
      </c>
      <c r="L1090" s="13">
        <f t="shared" si="198"/>
        <v>0</v>
      </c>
      <c r="M1090" s="13">
        <f t="shared" si="203"/>
        <v>0.13607034070368007</v>
      </c>
      <c r="N1090" s="13">
        <f t="shared" si="199"/>
        <v>7.1323405671309898E-3</v>
      </c>
      <c r="O1090" s="13">
        <f t="shared" si="200"/>
        <v>7.1323405671309898E-3</v>
      </c>
      <c r="Q1090">
        <v>12.846211354510009</v>
      </c>
    </row>
    <row r="1091" spans="1:17" x14ac:dyDescent="0.2">
      <c r="A1091" s="14">
        <f t="shared" si="201"/>
        <v>55185</v>
      </c>
      <c r="B1091" s="1">
        <f t="shared" si="204"/>
        <v>2</v>
      </c>
      <c r="F1091" s="34">
        <v>33.790573095128892</v>
      </c>
      <c r="G1091" s="13">
        <f t="shared" si="194"/>
        <v>0</v>
      </c>
      <c r="H1091" s="13">
        <f t="shared" si="195"/>
        <v>33.790573095128892</v>
      </c>
      <c r="I1091" s="16">
        <f t="shared" si="202"/>
        <v>33.825720710217915</v>
      </c>
      <c r="J1091" s="13">
        <f t="shared" si="196"/>
        <v>31.443737297965797</v>
      </c>
      <c r="K1091" s="13">
        <f t="shared" si="197"/>
        <v>2.3819834122521186</v>
      </c>
      <c r="L1091" s="13">
        <f t="shared" si="198"/>
        <v>0</v>
      </c>
      <c r="M1091" s="13">
        <f t="shared" si="203"/>
        <v>0.12893800013654907</v>
      </c>
      <c r="N1091" s="13">
        <f t="shared" si="199"/>
        <v>6.7584877370251073E-3</v>
      </c>
      <c r="O1091" s="13">
        <f t="shared" si="200"/>
        <v>6.7584877370251073E-3</v>
      </c>
      <c r="Q1091">
        <v>12.98485212258065</v>
      </c>
    </row>
    <row r="1092" spans="1:17" x14ac:dyDescent="0.2">
      <c r="A1092" s="14">
        <f t="shared" si="201"/>
        <v>55213</v>
      </c>
      <c r="B1092" s="1">
        <f t="shared" si="204"/>
        <v>3</v>
      </c>
      <c r="F1092" s="34">
        <v>11.16187318227448</v>
      </c>
      <c r="G1092" s="13">
        <f t="shared" si="194"/>
        <v>0</v>
      </c>
      <c r="H1092" s="13">
        <f t="shared" si="195"/>
        <v>11.16187318227448</v>
      </c>
      <c r="I1092" s="16">
        <f t="shared" si="202"/>
        <v>13.543856594526599</v>
      </c>
      <c r="J1092" s="13">
        <f t="shared" si="196"/>
        <v>13.421616886584566</v>
      </c>
      <c r="K1092" s="13">
        <f t="shared" si="197"/>
        <v>0.12223970794203254</v>
      </c>
      <c r="L1092" s="13">
        <f t="shared" si="198"/>
        <v>0</v>
      </c>
      <c r="M1092" s="13">
        <f t="shared" si="203"/>
        <v>0.12217951239952397</v>
      </c>
      <c r="N1092" s="13">
        <f t="shared" si="199"/>
        <v>6.4042309900370561E-3</v>
      </c>
      <c r="O1092" s="13">
        <f t="shared" si="200"/>
        <v>6.4042309900370561E-3</v>
      </c>
      <c r="Q1092">
        <v>15.30109261590551</v>
      </c>
    </row>
    <row r="1093" spans="1:17" x14ac:dyDescent="0.2">
      <c r="A1093" s="14">
        <f t="shared" si="201"/>
        <v>55244</v>
      </c>
      <c r="B1093" s="1">
        <f t="shared" si="204"/>
        <v>4</v>
      </c>
      <c r="F1093" s="34">
        <v>90.840565001202805</v>
      </c>
      <c r="G1093" s="13">
        <f t="shared" si="194"/>
        <v>0.67418358432015513</v>
      </c>
      <c r="H1093" s="13">
        <f t="shared" si="195"/>
        <v>90.166381416882643</v>
      </c>
      <c r="I1093" s="16">
        <f t="shared" si="202"/>
        <v>90.288621124824672</v>
      </c>
      <c r="J1093" s="13">
        <f t="shared" si="196"/>
        <v>68.072373392797971</v>
      </c>
      <c r="K1093" s="13">
        <f t="shared" si="197"/>
        <v>22.216247732026702</v>
      </c>
      <c r="L1093" s="13">
        <f t="shared" si="198"/>
        <v>0.2496985932947258</v>
      </c>
      <c r="M1093" s="13">
        <f t="shared" si="203"/>
        <v>0.36547387470421272</v>
      </c>
      <c r="N1093" s="13">
        <f t="shared" si="199"/>
        <v>1.9156887013724557E-2</v>
      </c>
      <c r="O1093" s="13">
        <f t="shared" si="200"/>
        <v>0.69334047133387966</v>
      </c>
      <c r="Q1093">
        <v>15.792293776696701</v>
      </c>
    </row>
    <row r="1094" spans="1:17" x14ac:dyDescent="0.2">
      <c r="A1094" s="14">
        <f t="shared" si="201"/>
        <v>55274</v>
      </c>
      <c r="B1094" s="1">
        <f t="shared" si="204"/>
        <v>5</v>
      </c>
      <c r="F1094" s="34">
        <v>2.3252552145091618</v>
      </c>
      <c r="G1094" s="13">
        <f t="shared" ref="G1094:G1157" si="205">IF((F1094-$J$2)&gt;0,$I$2*(F1094-$J$2),0)</f>
        <v>0</v>
      </c>
      <c r="H1094" s="13">
        <f t="shared" ref="H1094:H1157" si="206">F1094-G1094</f>
        <v>2.3252552145091618</v>
      </c>
      <c r="I1094" s="16">
        <f t="shared" si="202"/>
        <v>24.291804353241137</v>
      </c>
      <c r="J1094" s="13">
        <f t="shared" ref="J1094:J1157" si="207">I1094/SQRT(1+(I1094/($K$2*(300+(25*Q1094)+0.05*(Q1094)^3)))^2)</f>
        <v>23.809976878907516</v>
      </c>
      <c r="K1094" s="13">
        <f t="shared" ref="K1094:K1157" si="208">I1094-J1094</f>
        <v>0.48182747433362039</v>
      </c>
      <c r="L1094" s="13">
        <f t="shared" ref="L1094:L1157" si="209">IF(K1094&gt;$N$2,(K1094-$N$2)/$L$2,0)</f>
        <v>0</v>
      </c>
      <c r="M1094" s="13">
        <f t="shared" si="203"/>
        <v>0.34631698769048819</v>
      </c>
      <c r="N1094" s="13">
        <f t="shared" ref="N1094:N1157" si="210">$M$2*M1094</f>
        <v>1.8152748700545212E-2</v>
      </c>
      <c r="O1094" s="13">
        <f t="shared" ref="O1094:O1157" si="211">N1094+G1094</f>
        <v>1.8152748700545212E-2</v>
      </c>
      <c r="Q1094">
        <v>17.895139016742281</v>
      </c>
    </row>
    <row r="1095" spans="1:17" x14ac:dyDescent="0.2">
      <c r="A1095" s="14">
        <f t="shared" ref="A1095:A1158" si="212">EDATE(A1094,1)</f>
        <v>55305</v>
      </c>
      <c r="B1095" s="1">
        <f t="shared" si="204"/>
        <v>6</v>
      </c>
      <c r="F1095" s="34">
        <v>1.121551261230981</v>
      </c>
      <c r="G1095" s="13">
        <f t="shared" si="205"/>
        <v>0</v>
      </c>
      <c r="H1095" s="13">
        <f t="shared" si="206"/>
        <v>1.121551261230981</v>
      </c>
      <c r="I1095" s="16">
        <f t="shared" ref="I1095:I1158" si="213">H1095+K1094-L1094</f>
        <v>1.6033787355646014</v>
      </c>
      <c r="J1095" s="13">
        <f t="shared" si="207"/>
        <v>1.6033260103749118</v>
      </c>
      <c r="K1095" s="13">
        <f t="shared" si="208"/>
        <v>5.2725189689573071E-5</v>
      </c>
      <c r="L1095" s="13">
        <f t="shared" si="209"/>
        <v>0</v>
      </c>
      <c r="M1095" s="13">
        <f t="shared" ref="M1095:M1158" si="214">L1095+M1094-N1094</f>
        <v>0.32816423898994296</v>
      </c>
      <c r="N1095" s="13">
        <f t="shared" si="210"/>
        <v>1.7201243873760194E-2</v>
      </c>
      <c r="O1095" s="13">
        <f t="shared" si="211"/>
        <v>1.7201243873760194E-2</v>
      </c>
      <c r="Q1095">
        <v>24.959240589627822</v>
      </c>
    </row>
    <row r="1096" spans="1:17" x14ac:dyDescent="0.2">
      <c r="A1096" s="14">
        <f t="shared" si="212"/>
        <v>55335</v>
      </c>
      <c r="B1096" s="1">
        <f t="shared" si="204"/>
        <v>7</v>
      </c>
      <c r="F1096" s="34">
        <v>0.32</v>
      </c>
      <c r="G1096" s="13">
        <f t="shared" si="205"/>
        <v>0</v>
      </c>
      <c r="H1096" s="13">
        <f t="shared" si="206"/>
        <v>0.32</v>
      </c>
      <c r="I1096" s="16">
        <f t="shared" si="213"/>
        <v>0.32005272518968958</v>
      </c>
      <c r="J1096" s="13">
        <f t="shared" si="207"/>
        <v>0.32005237672428516</v>
      </c>
      <c r="K1096" s="13">
        <f t="shared" si="208"/>
        <v>3.4846540442057261E-7</v>
      </c>
      <c r="L1096" s="13">
        <f t="shared" si="209"/>
        <v>0</v>
      </c>
      <c r="M1096" s="13">
        <f t="shared" si="214"/>
        <v>0.31096299511618275</v>
      </c>
      <c r="N1096" s="13">
        <f t="shared" si="210"/>
        <v>1.6299613666534474E-2</v>
      </c>
      <c r="O1096" s="13">
        <f t="shared" si="211"/>
        <v>1.6299613666534474E-2</v>
      </c>
      <c r="Q1096">
        <v>26.295562193548381</v>
      </c>
    </row>
    <row r="1097" spans="1:17" ht="13.5" customHeight="1" thickBot="1" x14ac:dyDescent="0.25">
      <c r="A1097" s="14">
        <f t="shared" si="212"/>
        <v>55366</v>
      </c>
      <c r="B1097" s="3">
        <f t="shared" si="204"/>
        <v>8</v>
      </c>
      <c r="F1097" s="34">
        <v>1.069705887388722</v>
      </c>
      <c r="G1097" s="13">
        <f t="shared" si="205"/>
        <v>0</v>
      </c>
      <c r="H1097" s="13">
        <f t="shared" si="206"/>
        <v>1.069705887388722</v>
      </c>
      <c r="I1097" s="16">
        <f t="shared" si="213"/>
        <v>1.0697062358541265</v>
      </c>
      <c r="J1097" s="13">
        <f t="shared" si="207"/>
        <v>1.0696928761469857</v>
      </c>
      <c r="K1097" s="13">
        <f t="shared" si="208"/>
        <v>1.3359707140780941E-5</v>
      </c>
      <c r="L1097" s="13">
        <f t="shared" si="209"/>
        <v>0</v>
      </c>
      <c r="M1097" s="13">
        <f t="shared" si="214"/>
        <v>0.29466338144964827</v>
      </c>
      <c r="N1097" s="13">
        <f t="shared" si="210"/>
        <v>1.5445243822370175E-2</v>
      </c>
      <c r="O1097" s="13">
        <f t="shared" si="211"/>
        <v>1.5445243822370175E-2</v>
      </c>
      <c r="Q1097">
        <v>26.103454132444959</v>
      </c>
    </row>
    <row r="1098" spans="1:17" x14ac:dyDescent="0.2">
      <c r="A1098" s="14">
        <f t="shared" si="212"/>
        <v>55397</v>
      </c>
      <c r="B1098" s="1">
        <f t="shared" si="204"/>
        <v>9</v>
      </c>
      <c r="F1098" s="34">
        <v>2.3902744584202762</v>
      </c>
      <c r="G1098" s="13">
        <f t="shared" si="205"/>
        <v>0</v>
      </c>
      <c r="H1098" s="13">
        <f t="shared" si="206"/>
        <v>2.3902744584202762</v>
      </c>
      <c r="I1098" s="16">
        <f t="shared" si="213"/>
        <v>2.3902878181274172</v>
      </c>
      <c r="J1098" s="13">
        <f t="shared" si="207"/>
        <v>2.3901140820811575</v>
      </c>
      <c r="K1098" s="13">
        <f t="shared" si="208"/>
        <v>1.7373604625969818E-4</v>
      </c>
      <c r="L1098" s="13">
        <f t="shared" si="209"/>
        <v>0</v>
      </c>
      <c r="M1098" s="13">
        <f t="shared" si="214"/>
        <v>0.2792181376272781</v>
      </c>
      <c r="N1098" s="13">
        <f t="shared" si="210"/>
        <v>1.4635657115128684E-2</v>
      </c>
      <c r="O1098" s="13">
        <f t="shared" si="211"/>
        <v>1.4635657115128684E-2</v>
      </c>
      <c r="Q1098">
        <v>24.998018971100539</v>
      </c>
    </row>
    <row r="1099" spans="1:17" x14ac:dyDescent="0.2">
      <c r="A1099" s="14">
        <f t="shared" si="212"/>
        <v>55427</v>
      </c>
      <c r="B1099" s="1">
        <f t="shared" si="204"/>
        <v>10</v>
      </c>
      <c r="F1099" s="34">
        <v>14.463859402345481</v>
      </c>
      <c r="G1099" s="13">
        <f t="shared" si="205"/>
        <v>0</v>
      </c>
      <c r="H1099" s="13">
        <f t="shared" si="206"/>
        <v>14.463859402345481</v>
      </c>
      <c r="I1099" s="16">
        <f t="shared" si="213"/>
        <v>14.464033138391741</v>
      </c>
      <c r="J1099" s="13">
        <f t="shared" si="207"/>
        <v>14.408492714681136</v>
      </c>
      <c r="K1099" s="13">
        <f t="shared" si="208"/>
        <v>5.5540423710604969E-2</v>
      </c>
      <c r="L1099" s="13">
        <f t="shared" si="209"/>
        <v>0</v>
      </c>
      <c r="M1099" s="13">
        <f t="shared" si="214"/>
        <v>0.26458248051214939</v>
      </c>
      <c r="N1099" s="13">
        <f t="shared" si="210"/>
        <v>1.386850616636922E-2</v>
      </c>
      <c r="O1099" s="13">
        <f t="shared" si="211"/>
        <v>1.386850616636922E-2</v>
      </c>
      <c r="Q1099">
        <v>22.343226948258192</v>
      </c>
    </row>
    <row r="1100" spans="1:17" x14ac:dyDescent="0.2">
      <c r="A1100" s="14">
        <f t="shared" si="212"/>
        <v>55458</v>
      </c>
      <c r="B1100" s="1">
        <f t="shared" si="204"/>
        <v>11</v>
      </c>
      <c r="F1100" s="34">
        <v>48.043827036511658</v>
      </c>
      <c r="G1100" s="13">
        <f t="shared" si="205"/>
        <v>0</v>
      </c>
      <c r="H1100" s="13">
        <f t="shared" si="206"/>
        <v>48.043827036511658</v>
      </c>
      <c r="I1100" s="16">
        <f t="shared" si="213"/>
        <v>48.099367460222261</v>
      </c>
      <c r="J1100" s="13">
        <f t="shared" si="207"/>
        <v>44.942245226996469</v>
      </c>
      <c r="K1100" s="13">
        <f t="shared" si="208"/>
        <v>3.1571222332257918</v>
      </c>
      <c r="L1100" s="13">
        <f t="shared" si="209"/>
        <v>0</v>
      </c>
      <c r="M1100" s="13">
        <f t="shared" si="214"/>
        <v>0.25071397434578019</v>
      </c>
      <c r="N1100" s="13">
        <f t="shared" si="210"/>
        <v>1.3141566639177853E-2</v>
      </c>
      <c r="O1100" s="13">
        <f t="shared" si="211"/>
        <v>1.3141566639177853E-2</v>
      </c>
      <c r="Q1100">
        <v>18.58288811678981</v>
      </c>
    </row>
    <row r="1101" spans="1:17" x14ac:dyDescent="0.2">
      <c r="A1101" s="14">
        <f t="shared" si="212"/>
        <v>55488</v>
      </c>
      <c r="B1101" s="1">
        <f t="shared" si="204"/>
        <v>12</v>
      </c>
      <c r="F1101" s="34">
        <v>31.776380929294628</v>
      </c>
      <c r="G1101" s="13">
        <f t="shared" si="205"/>
        <v>0</v>
      </c>
      <c r="H1101" s="13">
        <f t="shared" si="206"/>
        <v>31.776380929294628</v>
      </c>
      <c r="I1101" s="16">
        <f t="shared" si="213"/>
        <v>34.933503162520424</v>
      </c>
      <c r="J1101" s="13">
        <f t="shared" si="207"/>
        <v>32.428770290910165</v>
      </c>
      <c r="K1101" s="13">
        <f t="shared" si="208"/>
        <v>2.5047328716102584</v>
      </c>
      <c r="L1101" s="13">
        <f t="shared" si="209"/>
        <v>0</v>
      </c>
      <c r="M1101" s="13">
        <f t="shared" si="214"/>
        <v>0.23757240770660235</v>
      </c>
      <c r="N1101" s="13">
        <f t="shared" si="210"/>
        <v>1.2452730788752673E-2</v>
      </c>
      <c r="O1101" s="13">
        <f t="shared" si="211"/>
        <v>1.2452730788752673E-2</v>
      </c>
      <c r="Q1101">
        <v>13.30794549939335</v>
      </c>
    </row>
    <row r="1102" spans="1:17" x14ac:dyDescent="0.2">
      <c r="A1102" s="14">
        <f t="shared" si="212"/>
        <v>55519</v>
      </c>
      <c r="B1102" s="1">
        <f t="shared" si="204"/>
        <v>1</v>
      </c>
      <c r="F1102" s="34">
        <v>21.265722451644471</v>
      </c>
      <c r="G1102" s="13">
        <f t="shared" si="205"/>
        <v>0</v>
      </c>
      <c r="H1102" s="13">
        <f t="shared" si="206"/>
        <v>21.265722451644471</v>
      </c>
      <c r="I1102" s="16">
        <f t="shared" si="213"/>
        <v>23.77045532325473</v>
      </c>
      <c r="J1102" s="13">
        <f t="shared" si="207"/>
        <v>23.001629382595322</v>
      </c>
      <c r="K1102" s="13">
        <f t="shared" si="208"/>
        <v>0.76882594065940779</v>
      </c>
      <c r="L1102" s="13">
        <f t="shared" si="209"/>
        <v>0</v>
      </c>
      <c r="M1102" s="13">
        <f t="shared" si="214"/>
        <v>0.22511967691784968</v>
      </c>
      <c r="N1102" s="13">
        <f t="shared" si="210"/>
        <v>1.1800001351045168E-2</v>
      </c>
      <c r="O1102" s="13">
        <f t="shared" si="211"/>
        <v>1.1800001351045168E-2</v>
      </c>
      <c r="Q1102">
        <v>13.95316912258065</v>
      </c>
    </row>
    <row r="1103" spans="1:17" x14ac:dyDescent="0.2">
      <c r="A1103" s="14">
        <f t="shared" si="212"/>
        <v>55550</v>
      </c>
      <c r="B1103" s="1">
        <f t="shared" si="204"/>
        <v>2</v>
      </c>
      <c r="F1103" s="34">
        <v>13.370086643859301</v>
      </c>
      <c r="G1103" s="13">
        <f t="shared" si="205"/>
        <v>0</v>
      </c>
      <c r="H1103" s="13">
        <f t="shared" si="206"/>
        <v>13.370086643859301</v>
      </c>
      <c r="I1103" s="16">
        <f t="shared" si="213"/>
        <v>14.138912584518708</v>
      </c>
      <c r="J1103" s="13">
        <f t="shared" si="207"/>
        <v>13.975540799205968</v>
      </c>
      <c r="K1103" s="13">
        <f t="shared" si="208"/>
        <v>0.16337178531274077</v>
      </c>
      <c r="L1103" s="13">
        <f t="shared" si="209"/>
        <v>0</v>
      </c>
      <c r="M1103" s="13">
        <f t="shared" si="214"/>
        <v>0.21331967556680451</v>
      </c>
      <c r="N1103" s="13">
        <f t="shared" si="210"/>
        <v>1.1181485751738053E-2</v>
      </c>
      <c r="O1103" s="13">
        <f t="shared" si="211"/>
        <v>1.1181485751738053E-2</v>
      </c>
      <c r="Q1103">
        <v>14.11447805098396</v>
      </c>
    </row>
    <row r="1104" spans="1:17" x14ac:dyDescent="0.2">
      <c r="A1104" s="14">
        <f t="shared" si="212"/>
        <v>55579</v>
      </c>
      <c r="B1104" s="1">
        <f t="shared" si="204"/>
        <v>3</v>
      </c>
      <c r="F1104" s="34">
        <v>66.758430825007764</v>
      </c>
      <c r="G1104" s="13">
        <f t="shared" si="205"/>
        <v>0.19254090079625427</v>
      </c>
      <c r="H1104" s="13">
        <f t="shared" si="206"/>
        <v>66.565889924211504</v>
      </c>
      <c r="I1104" s="16">
        <f t="shared" si="213"/>
        <v>66.729261709524252</v>
      </c>
      <c r="J1104" s="13">
        <f t="shared" si="207"/>
        <v>56.960711195718659</v>
      </c>
      <c r="K1104" s="13">
        <f t="shared" si="208"/>
        <v>9.768550513805593</v>
      </c>
      <c r="L1104" s="13">
        <f t="shared" si="209"/>
        <v>0</v>
      </c>
      <c r="M1104" s="13">
        <f t="shared" si="214"/>
        <v>0.20213818981506645</v>
      </c>
      <c r="N1104" s="13">
        <f t="shared" si="210"/>
        <v>1.0595390618768628E-2</v>
      </c>
      <c r="O1104" s="13">
        <f t="shared" si="211"/>
        <v>0.2031362914150229</v>
      </c>
      <c r="Q1104">
        <v>16.55936850706065</v>
      </c>
    </row>
    <row r="1105" spans="1:17" x14ac:dyDescent="0.2">
      <c r="A1105" s="14">
        <f t="shared" si="212"/>
        <v>55610</v>
      </c>
      <c r="B1105" s="1">
        <f t="shared" si="204"/>
        <v>4</v>
      </c>
      <c r="F1105" s="34">
        <v>2.6550434149383442</v>
      </c>
      <c r="G1105" s="13">
        <f t="shared" si="205"/>
        <v>0</v>
      </c>
      <c r="H1105" s="13">
        <f t="shared" si="206"/>
        <v>2.6550434149383442</v>
      </c>
      <c r="I1105" s="16">
        <f t="shared" si="213"/>
        <v>12.423593928743937</v>
      </c>
      <c r="J1105" s="13">
        <f t="shared" si="207"/>
        <v>12.351210220210666</v>
      </c>
      <c r="K1105" s="13">
        <f t="shared" si="208"/>
        <v>7.2383708533271474E-2</v>
      </c>
      <c r="L1105" s="13">
        <f t="shared" si="209"/>
        <v>0</v>
      </c>
      <c r="M1105" s="13">
        <f t="shared" si="214"/>
        <v>0.19154279919629782</v>
      </c>
      <c r="N1105" s="13">
        <f t="shared" si="210"/>
        <v>1.0040016582486827E-2</v>
      </c>
      <c r="O1105" s="13">
        <f t="shared" si="211"/>
        <v>1.0040016582486827E-2</v>
      </c>
      <c r="Q1105">
        <v>17.224205361452359</v>
      </c>
    </row>
    <row r="1106" spans="1:17" x14ac:dyDescent="0.2">
      <c r="A1106" s="14">
        <f t="shared" si="212"/>
        <v>55640</v>
      </c>
      <c r="B1106" s="1">
        <f t="shared" si="204"/>
        <v>5</v>
      </c>
      <c r="F1106" s="34">
        <v>1.0601096062670601</v>
      </c>
      <c r="G1106" s="13">
        <f t="shared" si="205"/>
        <v>0</v>
      </c>
      <c r="H1106" s="13">
        <f t="shared" si="206"/>
        <v>1.0601096062670601</v>
      </c>
      <c r="I1106" s="16">
        <f t="shared" si="213"/>
        <v>1.1324933148003316</v>
      </c>
      <c r="J1106" s="13">
        <f t="shared" si="207"/>
        <v>1.1324629947378666</v>
      </c>
      <c r="K1106" s="13">
        <f t="shared" si="208"/>
        <v>3.0320062464950226E-5</v>
      </c>
      <c r="L1106" s="13">
        <f t="shared" si="209"/>
        <v>0</v>
      </c>
      <c r="M1106" s="13">
        <f t="shared" si="214"/>
        <v>0.181502782613811</v>
      </c>
      <c r="N1106" s="13">
        <f t="shared" si="210"/>
        <v>9.513753348371165E-3</v>
      </c>
      <c r="O1106" s="13">
        <f t="shared" si="211"/>
        <v>9.513753348371165E-3</v>
      </c>
      <c r="Q1106">
        <v>21.472762213168039</v>
      </c>
    </row>
    <row r="1107" spans="1:17" x14ac:dyDescent="0.2">
      <c r="A1107" s="14">
        <f t="shared" si="212"/>
        <v>55671</v>
      </c>
      <c r="B1107" s="1">
        <f t="shared" si="204"/>
        <v>6</v>
      </c>
      <c r="F1107" s="34">
        <v>2.5790429424090071</v>
      </c>
      <c r="G1107" s="13">
        <f t="shared" si="205"/>
        <v>0</v>
      </c>
      <c r="H1107" s="13">
        <f t="shared" si="206"/>
        <v>2.5790429424090071</v>
      </c>
      <c r="I1107" s="16">
        <f t="shared" si="213"/>
        <v>2.5790732624714723</v>
      </c>
      <c r="J1107" s="13">
        <f t="shared" si="207"/>
        <v>2.5788239264183579</v>
      </c>
      <c r="K1107" s="13">
        <f t="shared" si="208"/>
        <v>2.4933605311439067E-4</v>
      </c>
      <c r="L1107" s="13">
        <f t="shared" si="209"/>
        <v>0</v>
      </c>
      <c r="M1107" s="13">
        <f t="shared" si="214"/>
        <v>0.17198902926543985</v>
      </c>
      <c r="N1107" s="13">
        <f t="shared" si="210"/>
        <v>9.0150750280160036E-3</v>
      </c>
      <c r="O1107" s="13">
        <f t="shared" si="211"/>
        <v>9.0150750280160036E-3</v>
      </c>
      <c r="Q1107">
        <v>24.043512735114021</v>
      </c>
    </row>
    <row r="1108" spans="1:17" x14ac:dyDescent="0.2">
      <c r="A1108" s="14">
        <f t="shared" si="212"/>
        <v>55701</v>
      </c>
      <c r="B1108" s="1">
        <f t="shared" si="204"/>
        <v>7</v>
      </c>
      <c r="F1108" s="34">
        <v>78.738264939992646</v>
      </c>
      <c r="G1108" s="13">
        <f t="shared" si="205"/>
        <v>0.43213758309595196</v>
      </c>
      <c r="H1108" s="13">
        <f t="shared" si="206"/>
        <v>78.306127356896695</v>
      </c>
      <c r="I1108" s="16">
        <f t="shared" si="213"/>
        <v>78.306376692949812</v>
      </c>
      <c r="J1108" s="13">
        <f t="shared" si="207"/>
        <v>72.870194106244512</v>
      </c>
      <c r="K1108" s="13">
        <f t="shared" si="208"/>
        <v>5.4361825867053</v>
      </c>
      <c r="L1108" s="13">
        <f t="shared" si="209"/>
        <v>0</v>
      </c>
      <c r="M1108" s="13">
        <f t="shared" si="214"/>
        <v>0.16297395423742383</v>
      </c>
      <c r="N1108" s="13">
        <f t="shared" si="210"/>
        <v>8.542535714852445E-3</v>
      </c>
      <c r="O1108" s="13">
        <f t="shared" si="211"/>
        <v>0.44068011881080438</v>
      </c>
      <c r="Q1108">
        <v>25.056461015412559</v>
      </c>
    </row>
    <row r="1109" spans="1:17" ht="13.5" customHeight="1" thickBot="1" x14ac:dyDescent="0.25">
      <c r="A1109" s="14">
        <f t="shared" si="212"/>
        <v>55732</v>
      </c>
      <c r="B1109" s="3">
        <f t="shared" si="204"/>
        <v>8</v>
      </c>
      <c r="F1109" s="34">
        <v>12.96787328424656</v>
      </c>
      <c r="G1109" s="13">
        <f t="shared" si="205"/>
        <v>0</v>
      </c>
      <c r="H1109" s="13">
        <f t="shared" si="206"/>
        <v>12.96787328424656</v>
      </c>
      <c r="I1109" s="16">
        <f t="shared" si="213"/>
        <v>18.404055870951858</v>
      </c>
      <c r="J1109" s="13">
        <f t="shared" si="207"/>
        <v>18.328743765098086</v>
      </c>
      <c r="K1109" s="13">
        <f t="shared" si="208"/>
        <v>7.5312105853772238E-2</v>
      </c>
      <c r="L1109" s="13">
        <f t="shared" si="209"/>
        <v>0</v>
      </c>
      <c r="M1109" s="13">
        <f t="shared" si="214"/>
        <v>0.15443141852257139</v>
      </c>
      <c r="N1109" s="13">
        <f t="shared" si="210"/>
        <v>8.0947652917747921E-3</v>
      </c>
      <c r="O1109" s="13">
        <f t="shared" si="211"/>
        <v>8.0947652917747921E-3</v>
      </c>
      <c r="Q1109">
        <v>25.32574319354838</v>
      </c>
    </row>
    <row r="1110" spans="1:17" x14ac:dyDescent="0.2">
      <c r="A1110" s="14">
        <f t="shared" si="212"/>
        <v>55763</v>
      </c>
      <c r="B1110" s="1">
        <f t="shared" si="204"/>
        <v>9</v>
      </c>
      <c r="F1110" s="34">
        <v>20.251535306252499</v>
      </c>
      <c r="G1110" s="13">
        <f t="shared" si="205"/>
        <v>0</v>
      </c>
      <c r="H1110" s="13">
        <f t="shared" si="206"/>
        <v>20.251535306252499</v>
      </c>
      <c r="I1110" s="16">
        <f t="shared" si="213"/>
        <v>20.326847412106272</v>
      </c>
      <c r="J1110" s="13">
        <f t="shared" si="207"/>
        <v>20.209403224909842</v>
      </c>
      <c r="K1110" s="13">
        <f t="shared" si="208"/>
        <v>0.11744418719642979</v>
      </c>
      <c r="L1110" s="13">
        <f t="shared" si="209"/>
        <v>0</v>
      </c>
      <c r="M1110" s="13">
        <f t="shared" si="214"/>
        <v>0.14633665323079659</v>
      </c>
      <c r="N1110" s="13">
        <f t="shared" si="210"/>
        <v>7.6704654585168014E-3</v>
      </c>
      <c r="O1110" s="13">
        <f t="shared" si="211"/>
        <v>7.6704654585168014E-3</v>
      </c>
      <c r="Q1110">
        <v>24.25844050972411</v>
      </c>
    </row>
    <row r="1111" spans="1:17" x14ac:dyDescent="0.2">
      <c r="A1111" s="14">
        <f t="shared" si="212"/>
        <v>55793</v>
      </c>
      <c r="B1111" s="1">
        <f t="shared" si="204"/>
        <v>10</v>
      </c>
      <c r="F1111" s="34">
        <v>2.5733333329999999</v>
      </c>
      <c r="G1111" s="13">
        <f t="shared" si="205"/>
        <v>0</v>
      </c>
      <c r="H1111" s="13">
        <f t="shared" si="206"/>
        <v>2.5733333329999999</v>
      </c>
      <c r="I1111" s="16">
        <f t="shared" si="213"/>
        <v>2.6907775201964297</v>
      </c>
      <c r="J1111" s="13">
        <f t="shared" si="207"/>
        <v>2.6903306782325669</v>
      </c>
      <c r="K1111" s="13">
        <f t="shared" si="208"/>
        <v>4.4684196386279851E-4</v>
      </c>
      <c r="L1111" s="13">
        <f t="shared" si="209"/>
        <v>0</v>
      </c>
      <c r="M1111" s="13">
        <f t="shared" si="214"/>
        <v>0.13866618777227979</v>
      </c>
      <c r="N1111" s="13">
        <f t="shared" si="210"/>
        <v>7.2684059672593008E-3</v>
      </c>
      <c r="O1111" s="13">
        <f t="shared" si="211"/>
        <v>7.2684059672593008E-3</v>
      </c>
      <c r="Q1111">
        <v>20.805745430773872</v>
      </c>
    </row>
    <row r="1112" spans="1:17" x14ac:dyDescent="0.2">
      <c r="A1112" s="14">
        <f t="shared" si="212"/>
        <v>55824</v>
      </c>
      <c r="B1112" s="1">
        <f t="shared" si="204"/>
        <v>11</v>
      </c>
      <c r="F1112" s="34">
        <v>13.38187862765559</v>
      </c>
      <c r="G1112" s="13">
        <f t="shared" si="205"/>
        <v>0</v>
      </c>
      <c r="H1112" s="13">
        <f t="shared" si="206"/>
        <v>13.38187862765559</v>
      </c>
      <c r="I1112" s="16">
        <f t="shared" si="213"/>
        <v>13.382325469619452</v>
      </c>
      <c r="J1112" s="13">
        <f t="shared" si="207"/>
        <v>13.276211759464857</v>
      </c>
      <c r="K1112" s="13">
        <f t="shared" si="208"/>
        <v>0.10611371015459525</v>
      </c>
      <c r="L1112" s="13">
        <f t="shared" si="209"/>
        <v>0</v>
      </c>
      <c r="M1112" s="13">
        <f t="shared" si="214"/>
        <v>0.13139778180502049</v>
      </c>
      <c r="N1112" s="13">
        <f t="shared" si="210"/>
        <v>6.8874210555543028E-3</v>
      </c>
      <c r="O1112" s="13">
        <f t="shared" si="211"/>
        <v>6.8874210555543028E-3</v>
      </c>
      <c r="Q1112">
        <v>16.067036351116229</v>
      </c>
    </row>
    <row r="1113" spans="1:17" x14ac:dyDescent="0.2">
      <c r="A1113" s="14">
        <f t="shared" si="212"/>
        <v>55854</v>
      </c>
      <c r="B1113" s="1">
        <f t="shared" si="204"/>
        <v>12</v>
      </c>
      <c r="F1113" s="34">
        <v>34.51372960228408</v>
      </c>
      <c r="G1113" s="13">
        <f t="shared" si="205"/>
        <v>0</v>
      </c>
      <c r="H1113" s="13">
        <f t="shared" si="206"/>
        <v>34.51372960228408</v>
      </c>
      <c r="I1113" s="16">
        <f t="shared" si="213"/>
        <v>34.619843312438675</v>
      </c>
      <c r="J1113" s="13">
        <f t="shared" si="207"/>
        <v>32.654480324251217</v>
      </c>
      <c r="K1113" s="13">
        <f t="shared" si="208"/>
        <v>1.9653629881874579</v>
      </c>
      <c r="L1113" s="13">
        <f t="shared" si="209"/>
        <v>0</v>
      </c>
      <c r="M1113" s="13">
        <f t="shared" si="214"/>
        <v>0.12451036074946618</v>
      </c>
      <c r="N1113" s="13">
        <f t="shared" si="210"/>
        <v>6.5264060662230273E-3</v>
      </c>
      <c r="O1113" s="13">
        <f t="shared" si="211"/>
        <v>6.5264060662230273E-3</v>
      </c>
      <c r="Q1113">
        <v>15.039649661780031</v>
      </c>
    </row>
    <row r="1114" spans="1:17" x14ac:dyDescent="0.2">
      <c r="A1114" s="14">
        <f t="shared" si="212"/>
        <v>55885</v>
      </c>
      <c r="B1114" s="1">
        <f t="shared" si="204"/>
        <v>1</v>
      </c>
      <c r="F1114" s="34">
        <v>130.7401526365193</v>
      </c>
      <c r="G1114" s="13">
        <f t="shared" si="205"/>
        <v>1.472175337026485</v>
      </c>
      <c r="H1114" s="13">
        <f t="shared" si="206"/>
        <v>129.26797729949283</v>
      </c>
      <c r="I1114" s="16">
        <f t="shared" si="213"/>
        <v>131.23334028768028</v>
      </c>
      <c r="J1114" s="13">
        <f t="shared" si="207"/>
        <v>75.016456404335429</v>
      </c>
      <c r="K1114" s="13">
        <f t="shared" si="208"/>
        <v>56.216883883344849</v>
      </c>
      <c r="L1114" s="13">
        <f t="shared" si="209"/>
        <v>1.6363175851119356</v>
      </c>
      <c r="M1114" s="13">
        <f t="shared" si="214"/>
        <v>1.7543015397951787</v>
      </c>
      <c r="N1114" s="13">
        <f t="shared" si="210"/>
        <v>9.1954469831963273E-2</v>
      </c>
      <c r="O1114" s="13">
        <f t="shared" si="211"/>
        <v>1.5641298068584482</v>
      </c>
      <c r="Q1114">
        <v>13.992556922798711</v>
      </c>
    </row>
    <row r="1115" spans="1:17" x14ac:dyDescent="0.2">
      <c r="A1115" s="14">
        <f t="shared" si="212"/>
        <v>55916</v>
      </c>
      <c r="B1115" s="1">
        <f t="shared" si="204"/>
        <v>2</v>
      </c>
      <c r="F1115" s="34">
        <v>7.5996004371843542</v>
      </c>
      <c r="G1115" s="13">
        <f t="shared" si="205"/>
        <v>0</v>
      </c>
      <c r="H1115" s="13">
        <f t="shared" si="206"/>
        <v>7.5996004371843542</v>
      </c>
      <c r="I1115" s="16">
        <f t="shared" si="213"/>
        <v>62.180166735417274</v>
      </c>
      <c r="J1115" s="13">
        <f t="shared" si="207"/>
        <v>51.940065201777806</v>
      </c>
      <c r="K1115" s="13">
        <f t="shared" si="208"/>
        <v>10.240101533639468</v>
      </c>
      <c r="L1115" s="13">
        <f t="shared" si="209"/>
        <v>0</v>
      </c>
      <c r="M1115" s="13">
        <f t="shared" si="214"/>
        <v>1.6623470699632155</v>
      </c>
      <c r="N1115" s="13">
        <f t="shared" si="210"/>
        <v>8.7134531907799642E-2</v>
      </c>
      <c r="O1115" s="13">
        <f t="shared" si="211"/>
        <v>8.7134531907799642E-2</v>
      </c>
      <c r="Q1115">
        <v>14.466510122580649</v>
      </c>
    </row>
    <row r="1116" spans="1:17" x14ac:dyDescent="0.2">
      <c r="A1116" s="14">
        <f t="shared" si="212"/>
        <v>55944</v>
      </c>
      <c r="B1116" s="1">
        <f t="shared" si="204"/>
        <v>3</v>
      </c>
      <c r="F1116" s="34">
        <v>130.68573753687679</v>
      </c>
      <c r="G1116" s="13">
        <f t="shared" si="205"/>
        <v>1.4710870350336347</v>
      </c>
      <c r="H1116" s="13">
        <f t="shared" si="206"/>
        <v>129.21465050184315</v>
      </c>
      <c r="I1116" s="16">
        <f t="shared" si="213"/>
        <v>139.45475203548261</v>
      </c>
      <c r="J1116" s="13">
        <f t="shared" si="207"/>
        <v>81.981340055049884</v>
      </c>
      <c r="K1116" s="13">
        <f t="shared" si="208"/>
        <v>57.473411980432729</v>
      </c>
      <c r="L1116" s="13">
        <f t="shared" si="209"/>
        <v>1.6875615005322195</v>
      </c>
      <c r="M1116" s="13">
        <f t="shared" si="214"/>
        <v>3.2627740385876352</v>
      </c>
      <c r="N1116" s="13">
        <f t="shared" si="210"/>
        <v>0.1710234244763012</v>
      </c>
      <c r="O1116" s="13">
        <f t="shared" si="211"/>
        <v>1.6421104595099358</v>
      </c>
      <c r="Q1116">
        <v>15.47437327008171</v>
      </c>
    </row>
    <row r="1117" spans="1:17" x14ac:dyDescent="0.2">
      <c r="A1117" s="14">
        <f t="shared" si="212"/>
        <v>55975</v>
      </c>
      <c r="B1117" s="1">
        <f t="shared" si="204"/>
        <v>4</v>
      </c>
      <c r="F1117" s="34">
        <v>76.425959185726498</v>
      </c>
      <c r="G1117" s="13">
        <f t="shared" si="205"/>
        <v>0.38589146801062896</v>
      </c>
      <c r="H1117" s="13">
        <f t="shared" si="206"/>
        <v>76.040067717715871</v>
      </c>
      <c r="I1117" s="16">
        <f t="shared" si="213"/>
        <v>131.8259181976164</v>
      </c>
      <c r="J1117" s="13">
        <f t="shared" si="207"/>
        <v>78.255932627077101</v>
      </c>
      <c r="K1117" s="13">
        <f t="shared" si="208"/>
        <v>53.569985570539302</v>
      </c>
      <c r="L1117" s="13">
        <f t="shared" si="209"/>
        <v>1.5283713851170038</v>
      </c>
      <c r="M1117" s="13">
        <f t="shared" si="214"/>
        <v>4.6201219992283376</v>
      </c>
      <c r="N1117" s="13">
        <f t="shared" si="210"/>
        <v>0.24217094915600074</v>
      </c>
      <c r="O1117" s="13">
        <f t="shared" si="211"/>
        <v>0.62806241716662969</v>
      </c>
      <c r="Q1117">
        <v>14.882238420629131</v>
      </c>
    </row>
    <row r="1118" spans="1:17" x14ac:dyDescent="0.2">
      <c r="A1118" s="14">
        <f t="shared" si="212"/>
        <v>56005</v>
      </c>
      <c r="B1118" s="1">
        <f t="shared" si="204"/>
        <v>5</v>
      </c>
      <c r="F1118" s="34">
        <v>33.717212023629457</v>
      </c>
      <c r="G1118" s="13">
        <f t="shared" si="205"/>
        <v>0</v>
      </c>
      <c r="H1118" s="13">
        <f t="shared" si="206"/>
        <v>33.717212023629457</v>
      </c>
      <c r="I1118" s="16">
        <f t="shared" si="213"/>
        <v>85.758826209051762</v>
      </c>
      <c r="J1118" s="13">
        <f t="shared" si="207"/>
        <v>71.296522962368826</v>
      </c>
      <c r="K1118" s="13">
        <f t="shared" si="208"/>
        <v>14.462303246682936</v>
      </c>
      <c r="L1118" s="13">
        <f t="shared" si="209"/>
        <v>0</v>
      </c>
      <c r="M1118" s="13">
        <f t="shared" si="214"/>
        <v>4.3779510500723369</v>
      </c>
      <c r="N1118" s="13">
        <f t="shared" si="210"/>
        <v>0.22947717859649741</v>
      </c>
      <c r="O1118" s="13">
        <f t="shared" si="211"/>
        <v>0.22947717859649741</v>
      </c>
      <c r="Q1118">
        <v>18.823408175545971</v>
      </c>
    </row>
    <row r="1119" spans="1:17" x14ac:dyDescent="0.2">
      <c r="A1119" s="14">
        <f t="shared" si="212"/>
        <v>56036</v>
      </c>
      <c r="B1119" s="1">
        <f t="shared" si="204"/>
        <v>6</v>
      </c>
      <c r="F1119" s="34">
        <v>4.7375473547578304</v>
      </c>
      <c r="G1119" s="13">
        <f t="shared" si="205"/>
        <v>0</v>
      </c>
      <c r="H1119" s="13">
        <f t="shared" si="206"/>
        <v>4.7375473547578304</v>
      </c>
      <c r="I1119" s="16">
        <f t="shared" si="213"/>
        <v>19.199850601440765</v>
      </c>
      <c r="J1119" s="13">
        <f t="shared" si="207"/>
        <v>19.094042310406138</v>
      </c>
      <c r="K1119" s="13">
        <f t="shared" si="208"/>
        <v>0.10580829103462719</v>
      </c>
      <c r="L1119" s="13">
        <f t="shared" si="209"/>
        <v>0</v>
      </c>
      <c r="M1119" s="13">
        <f t="shared" si="214"/>
        <v>4.1484738714758391</v>
      </c>
      <c r="N1119" s="13">
        <f t="shared" si="210"/>
        <v>0.21744877195276879</v>
      </c>
      <c r="O1119" s="13">
        <f t="shared" si="211"/>
        <v>0.21744877195276879</v>
      </c>
      <c r="Q1119">
        <v>23.784286312566959</v>
      </c>
    </row>
    <row r="1120" spans="1:17" x14ac:dyDescent="0.2">
      <c r="A1120" s="14">
        <f t="shared" si="212"/>
        <v>56066</v>
      </c>
      <c r="B1120" s="1">
        <f t="shared" si="204"/>
        <v>7</v>
      </c>
      <c r="F1120" s="34">
        <v>7.9456967892878989</v>
      </c>
      <c r="G1120" s="13">
        <f t="shared" si="205"/>
        <v>0</v>
      </c>
      <c r="H1120" s="13">
        <f t="shared" si="206"/>
        <v>7.9456967892878989</v>
      </c>
      <c r="I1120" s="16">
        <f t="shared" si="213"/>
        <v>8.0515050803225261</v>
      </c>
      <c r="J1120" s="13">
        <f t="shared" si="207"/>
        <v>8.0472157218748706</v>
      </c>
      <c r="K1120" s="13">
        <f t="shared" si="208"/>
        <v>4.2893584476555446E-3</v>
      </c>
      <c r="L1120" s="13">
        <f t="shared" si="209"/>
        <v>0</v>
      </c>
      <c r="M1120" s="13">
        <f t="shared" si="214"/>
        <v>3.9310250995230702</v>
      </c>
      <c r="N1120" s="13">
        <f t="shared" si="210"/>
        <v>0.20605085313040777</v>
      </c>
      <c r="O1120" s="13">
        <f t="shared" si="211"/>
        <v>0.20605085313040777</v>
      </c>
      <c r="Q1120">
        <v>28.169459099464401</v>
      </c>
    </row>
    <row r="1121" spans="1:17" ht="13.5" customHeight="1" thickBot="1" x14ac:dyDescent="0.25">
      <c r="A1121" s="14">
        <f t="shared" si="212"/>
        <v>56097</v>
      </c>
      <c r="B1121" s="3">
        <f t="shared" si="204"/>
        <v>8</v>
      </c>
      <c r="F1121" s="34">
        <v>0.32</v>
      </c>
      <c r="G1121" s="13">
        <f t="shared" si="205"/>
        <v>0</v>
      </c>
      <c r="H1121" s="13">
        <f t="shared" si="206"/>
        <v>0.32</v>
      </c>
      <c r="I1121" s="16">
        <f t="shared" si="213"/>
        <v>0.32428935844765555</v>
      </c>
      <c r="J1121" s="13">
        <f t="shared" si="207"/>
        <v>0.32428908949076241</v>
      </c>
      <c r="K1121" s="13">
        <f t="shared" si="208"/>
        <v>2.6895689314576643E-7</v>
      </c>
      <c r="L1121" s="13">
        <f t="shared" si="209"/>
        <v>0</v>
      </c>
      <c r="M1121" s="13">
        <f t="shared" si="214"/>
        <v>3.7249742463926623</v>
      </c>
      <c r="N1121" s="13">
        <f t="shared" si="210"/>
        <v>0.1952503741202585</v>
      </c>
      <c r="O1121" s="13">
        <f t="shared" si="211"/>
        <v>0.1952503741202585</v>
      </c>
      <c r="Q1121">
        <v>28.478993193548391</v>
      </c>
    </row>
    <row r="1122" spans="1:17" x14ac:dyDescent="0.2">
      <c r="A1122" s="14">
        <f t="shared" si="212"/>
        <v>56128</v>
      </c>
      <c r="B1122" s="1">
        <f t="shared" si="204"/>
        <v>9</v>
      </c>
      <c r="F1122" s="34">
        <v>66.601153845029771</v>
      </c>
      <c r="G1122" s="13">
        <f t="shared" si="205"/>
        <v>0.18939536119669442</v>
      </c>
      <c r="H1122" s="13">
        <f t="shared" si="206"/>
        <v>66.411758483833083</v>
      </c>
      <c r="I1122" s="16">
        <f t="shared" si="213"/>
        <v>66.411758752789979</v>
      </c>
      <c r="J1122" s="13">
        <f t="shared" si="207"/>
        <v>63.058859175749213</v>
      </c>
      <c r="K1122" s="13">
        <f t="shared" si="208"/>
        <v>3.3528995770407661</v>
      </c>
      <c r="L1122" s="13">
        <f t="shared" si="209"/>
        <v>0</v>
      </c>
      <c r="M1122" s="13">
        <f t="shared" si="214"/>
        <v>3.5297238722724038</v>
      </c>
      <c r="N1122" s="13">
        <f t="shared" si="210"/>
        <v>0.1850160191764573</v>
      </c>
      <c r="O1122" s="13">
        <f t="shared" si="211"/>
        <v>0.37441138037315169</v>
      </c>
      <c r="Q1122">
        <v>25.19676940084252</v>
      </c>
    </row>
    <row r="1123" spans="1:17" x14ac:dyDescent="0.2">
      <c r="A1123" s="14">
        <f t="shared" si="212"/>
        <v>56158</v>
      </c>
      <c r="B1123" s="1">
        <f t="shared" si="204"/>
        <v>10</v>
      </c>
      <c r="F1123" s="34">
        <v>7.9032879885276568</v>
      </c>
      <c r="G1123" s="13">
        <f t="shared" si="205"/>
        <v>0</v>
      </c>
      <c r="H1123" s="13">
        <f t="shared" si="206"/>
        <v>7.9032879885276568</v>
      </c>
      <c r="I1123" s="16">
        <f t="shared" si="213"/>
        <v>11.256187565568423</v>
      </c>
      <c r="J1123" s="13">
        <f t="shared" si="207"/>
        <v>11.224275025897452</v>
      </c>
      <c r="K1123" s="13">
        <f t="shared" si="208"/>
        <v>3.1912539670971185E-2</v>
      </c>
      <c r="L1123" s="13">
        <f t="shared" si="209"/>
        <v>0</v>
      </c>
      <c r="M1123" s="13">
        <f t="shared" si="214"/>
        <v>3.3447078530959464</v>
      </c>
      <c r="N1123" s="13">
        <f t="shared" si="210"/>
        <v>0.17531811401713226</v>
      </c>
      <c r="O1123" s="13">
        <f t="shared" si="211"/>
        <v>0.17531811401713226</v>
      </c>
      <c r="Q1123">
        <v>20.951999205315971</v>
      </c>
    </row>
    <row r="1124" spans="1:17" x14ac:dyDescent="0.2">
      <c r="A1124" s="14">
        <f t="shared" si="212"/>
        <v>56189</v>
      </c>
      <c r="B1124" s="1">
        <f t="shared" si="204"/>
        <v>11</v>
      </c>
      <c r="F1124" s="34">
        <v>90.98963051401806</v>
      </c>
      <c r="G1124" s="13">
        <f t="shared" si="205"/>
        <v>0.67716489457646023</v>
      </c>
      <c r="H1124" s="13">
        <f t="shared" si="206"/>
        <v>90.312465619441596</v>
      </c>
      <c r="I1124" s="16">
        <f t="shared" si="213"/>
        <v>90.344378159112566</v>
      </c>
      <c r="J1124" s="13">
        <f t="shared" si="207"/>
        <v>65.580190755868472</v>
      </c>
      <c r="K1124" s="13">
        <f t="shared" si="208"/>
        <v>24.764187403244094</v>
      </c>
      <c r="L1124" s="13">
        <f t="shared" si="209"/>
        <v>0.35360904727538062</v>
      </c>
      <c r="M1124" s="13">
        <f t="shared" si="214"/>
        <v>3.5229987863541945</v>
      </c>
      <c r="N1124" s="13">
        <f t="shared" si="210"/>
        <v>0.18466351323825039</v>
      </c>
      <c r="O1124" s="13">
        <f t="shared" si="211"/>
        <v>0.8618284078147106</v>
      </c>
      <c r="Q1124">
        <v>14.59869031530005</v>
      </c>
    </row>
    <row r="1125" spans="1:17" x14ac:dyDescent="0.2">
      <c r="A1125" s="14">
        <f t="shared" si="212"/>
        <v>56219</v>
      </c>
      <c r="B1125" s="1">
        <f t="shared" si="204"/>
        <v>12</v>
      </c>
      <c r="F1125" s="34">
        <v>44.948144011372008</v>
      </c>
      <c r="G1125" s="13">
        <f t="shared" si="205"/>
        <v>0</v>
      </c>
      <c r="H1125" s="13">
        <f t="shared" si="206"/>
        <v>44.948144011372008</v>
      </c>
      <c r="I1125" s="16">
        <f t="shared" si="213"/>
        <v>69.358722367340718</v>
      </c>
      <c r="J1125" s="13">
        <f t="shared" si="207"/>
        <v>55.004114807868795</v>
      </c>
      <c r="K1125" s="13">
        <f t="shared" si="208"/>
        <v>14.354607559471923</v>
      </c>
      <c r="L1125" s="13">
        <f t="shared" si="209"/>
        <v>0</v>
      </c>
      <c r="M1125" s="13">
        <f t="shared" si="214"/>
        <v>3.3383352731159439</v>
      </c>
      <c r="N1125" s="13">
        <f t="shared" si="210"/>
        <v>0.17498408523118517</v>
      </c>
      <c r="O1125" s="13">
        <f t="shared" si="211"/>
        <v>0.17498408523118517</v>
      </c>
      <c r="Q1125">
        <v>13.811976856383181</v>
      </c>
    </row>
    <row r="1126" spans="1:17" x14ac:dyDescent="0.2">
      <c r="A1126" s="14">
        <f t="shared" si="212"/>
        <v>56250</v>
      </c>
      <c r="B1126" s="1">
        <f t="shared" si="204"/>
        <v>1</v>
      </c>
      <c r="F1126" s="34">
        <v>17.870993045267159</v>
      </c>
      <c r="G1126" s="13">
        <f t="shared" si="205"/>
        <v>0</v>
      </c>
      <c r="H1126" s="13">
        <f t="shared" si="206"/>
        <v>17.870993045267159</v>
      </c>
      <c r="I1126" s="16">
        <f t="shared" si="213"/>
        <v>32.225600604739085</v>
      </c>
      <c r="J1126" s="13">
        <f t="shared" si="207"/>
        <v>30.11204120690623</v>
      </c>
      <c r="K1126" s="13">
        <f t="shared" si="208"/>
        <v>2.1135593978328551</v>
      </c>
      <c r="L1126" s="13">
        <f t="shared" si="209"/>
        <v>0</v>
      </c>
      <c r="M1126" s="13">
        <f t="shared" si="214"/>
        <v>3.1633511878847589</v>
      </c>
      <c r="N1126" s="13">
        <f t="shared" si="210"/>
        <v>0.16581201964185477</v>
      </c>
      <c r="O1126" s="13">
        <f t="shared" si="211"/>
        <v>0.16581201964185477</v>
      </c>
      <c r="Q1126">
        <v>12.853760122580651</v>
      </c>
    </row>
    <row r="1127" spans="1:17" x14ac:dyDescent="0.2">
      <c r="A1127" s="14">
        <f t="shared" si="212"/>
        <v>56281</v>
      </c>
      <c r="B1127" s="1">
        <f t="shared" si="204"/>
        <v>2</v>
      </c>
      <c r="F1127" s="34">
        <v>39.667063429680852</v>
      </c>
      <c r="G1127" s="13">
        <f t="shared" si="205"/>
        <v>0</v>
      </c>
      <c r="H1127" s="13">
        <f t="shared" si="206"/>
        <v>39.667063429680852</v>
      </c>
      <c r="I1127" s="16">
        <f t="shared" si="213"/>
        <v>41.78062282751371</v>
      </c>
      <c r="J1127" s="13">
        <f t="shared" si="207"/>
        <v>37.766259812190235</v>
      </c>
      <c r="K1127" s="13">
        <f t="shared" si="208"/>
        <v>4.0143630153234753</v>
      </c>
      <c r="L1127" s="13">
        <f t="shared" si="209"/>
        <v>0</v>
      </c>
      <c r="M1127" s="13">
        <f t="shared" si="214"/>
        <v>2.9975391682429042</v>
      </c>
      <c r="N1127" s="13">
        <f t="shared" si="210"/>
        <v>0.15712072227246754</v>
      </c>
      <c r="O1127" s="13">
        <f t="shared" si="211"/>
        <v>0.15712072227246754</v>
      </c>
      <c r="Q1127">
        <v>13.487960381917111</v>
      </c>
    </row>
    <row r="1128" spans="1:17" x14ac:dyDescent="0.2">
      <c r="A1128" s="14">
        <f t="shared" si="212"/>
        <v>56309</v>
      </c>
      <c r="B1128" s="1">
        <f t="shared" si="204"/>
        <v>3</v>
      </c>
      <c r="F1128" s="34">
        <v>61.657896043200587</v>
      </c>
      <c r="G1128" s="13">
        <f t="shared" si="205"/>
        <v>9.0530205160110747E-2</v>
      </c>
      <c r="H1128" s="13">
        <f t="shared" si="206"/>
        <v>61.567365838040473</v>
      </c>
      <c r="I1128" s="16">
        <f t="shared" si="213"/>
        <v>65.581728853363956</v>
      </c>
      <c r="J1128" s="13">
        <f t="shared" si="207"/>
        <v>53.542136274600196</v>
      </c>
      <c r="K1128" s="13">
        <f t="shared" si="208"/>
        <v>12.039592578763759</v>
      </c>
      <c r="L1128" s="13">
        <f t="shared" si="209"/>
        <v>0</v>
      </c>
      <c r="M1128" s="13">
        <f t="shared" si="214"/>
        <v>2.8404184459704367</v>
      </c>
      <c r="N1128" s="13">
        <f t="shared" si="210"/>
        <v>0.14888499290186757</v>
      </c>
      <c r="O1128" s="13">
        <f t="shared" si="211"/>
        <v>0.23941519806197831</v>
      </c>
      <c r="Q1128">
        <v>14.19574345058815</v>
      </c>
    </row>
    <row r="1129" spans="1:17" x14ac:dyDescent="0.2">
      <c r="A1129" s="14">
        <f t="shared" si="212"/>
        <v>56340</v>
      </c>
      <c r="B1129" s="1">
        <f t="shared" si="204"/>
        <v>4</v>
      </c>
      <c r="F1129" s="34">
        <v>15.984020611154859</v>
      </c>
      <c r="G1129" s="13">
        <f t="shared" si="205"/>
        <v>0</v>
      </c>
      <c r="H1129" s="13">
        <f t="shared" si="206"/>
        <v>15.984020611154859</v>
      </c>
      <c r="I1129" s="16">
        <f t="shared" si="213"/>
        <v>28.02361318991862</v>
      </c>
      <c r="J1129" s="13">
        <f t="shared" si="207"/>
        <v>26.977175843685753</v>
      </c>
      <c r="K1129" s="13">
        <f t="shared" si="208"/>
        <v>1.0464373462328673</v>
      </c>
      <c r="L1129" s="13">
        <f t="shared" si="209"/>
        <v>0</v>
      </c>
      <c r="M1129" s="13">
        <f t="shared" si="214"/>
        <v>2.6915334530685691</v>
      </c>
      <c r="N1129" s="13">
        <f t="shared" si="210"/>
        <v>0.14108095221806055</v>
      </c>
      <c r="O1129" s="13">
        <f t="shared" si="211"/>
        <v>0.14108095221806055</v>
      </c>
      <c r="Q1129">
        <v>15.23317746230077</v>
      </c>
    </row>
    <row r="1130" spans="1:17" x14ac:dyDescent="0.2">
      <c r="A1130" s="14">
        <f t="shared" si="212"/>
        <v>56370</v>
      </c>
      <c r="B1130" s="1">
        <f t="shared" si="204"/>
        <v>5</v>
      </c>
      <c r="F1130" s="34">
        <v>3.8657755956881501</v>
      </c>
      <c r="G1130" s="13">
        <f t="shared" si="205"/>
        <v>0</v>
      </c>
      <c r="H1130" s="13">
        <f t="shared" si="206"/>
        <v>3.8657755956881501</v>
      </c>
      <c r="I1130" s="16">
        <f t="shared" si="213"/>
        <v>4.9122129419210179</v>
      </c>
      <c r="J1130" s="13">
        <f t="shared" si="207"/>
        <v>4.908055714671308</v>
      </c>
      <c r="K1130" s="13">
        <f t="shared" si="208"/>
        <v>4.157227249709905E-3</v>
      </c>
      <c r="L1130" s="13">
        <f t="shared" si="209"/>
        <v>0</v>
      </c>
      <c r="M1130" s="13">
        <f t="shared" si="214"/>
        <v>2.5504525008505086</v>
      </c>
      <c r="N1130" s="13">
        <f t="shared" si="210"/>
        <v>0.13368597258068593</v>
      </c>
      <c r="O1130" s="13">
        <f t="shared" si="211"/>
        <v>0.13368597258068593</v>
      </c>
      <c r="Q1130">
        <v>17.798338155153829</v>
      </c>
    </row>
    <row r="1131" spans="1:17" x14ac:dyDescent="0.2">
      <c r="A1131" s="14">
        <f t="shared" si="212"/>
        <v>56401</v>
      </c>
      <c r="B1131" s="1">
        <f t="shared" si="204"/>
        <v>6</v>
      </c>
      <c r="F1131" s="34">
        <v>16.056992403827358</v>
      </c>
      <c r="G1131" s="13">
        <f t="shared" si="205"/>
        <v>0</v>
      </c>
      <c r="H1131" s="13">
        <f t="shared" si="206"/>
        <v>16.056992403827358</v>
      </c>
      <c r="I1131" s="16">
        <f t="shared" si="213"/>
        <v>16.061149631077068</v>
      </c>
      <c r="J1131" s="13">
        <f t="shared" si="207"/>
        <v>15.999222891422354</v>
      </c>
      <c r="K1131" s="13">
        <f t="shared" si="208"/>
        <v>6.1926739654714069E-2</v>
      </c>
      <c r="L1131" s="13">
        <f t="shared" si="209"/>
        <v>0</v>
      </c>
      <c r="M1131" s="13">
        <f t="shared" si="214"/>
        <v>2.4167665282698225</v>
      </c>
      <c r="N1131" s="13">
        <f t="shared" si="210"/>
        <v>0.12667861241268277</v>
      </c>
      <c r="O1131" s="13">
        <f t="shared" si="211"/>
        <v>0.12667861241268277</v>
      </c>
      <c r="Q1131">
        <v>23.80337450294363</v>
      </c>
    </row>
    <row r="1132" spans="1:17" x14ac:dyDescent="0.2">
      <c r="A1132" s="14">
        <f t="shared" si="212"/>
        <v>56431</v>
      </c>
      <c r="B1132" s="1">
        <f t="shared" si="204"/>
        <v>7</v>
      </c>
      <c r="F1132" s="34">
        <v>11.680087894633591</v>
      </c>
      <c r="G1132" s="13">
        <f t="shared" si="205"/>
        <v>0</v>
      </c>
      <c r="H1132" s="13">
        <f t="shared" si="206"/>
        <v>11.680087894633591</v>
      </c>
      <c r="I1132" s="16">
        <f t="shared" si="213"/>
        <v>11.742014634288305</v>
      </c>
      <c r="J1132" s="13">
        <f t="shared" si="207"/>
        <v>11.727712361987427</v>
      </c>
      <c r="K1132" s="13">
        <f t="shared" si="208"/>
        <v>1.4302272300877661E-2</v>
      </c>
      <c r="L1132" s="13">
        <f t="shared" si="209"/>
        <v>0</v>
      </c>
      <c r="M1132" s="13">
        <f t="shared" si="214"/>
        <v>2.2900879158571397</v>
      </c>
      <c r="N1132" s="13">
        <f t="shared" si="210"/>
        <v>0.12003855403091959</v>
      </c>
      <c r="O1132" s="13">
        <f t="shared" si="211"/>
        <v>0.12003855403091959</v>
      </c>
      <c r="Q1132">
        <v>27.630339025426551</v>
      </c>
    </row>
    <row r="1133" spans="1:17" ht="13.5" customHeight="1" thickBot="1" x14ac:dyDescent="0.25">
      <c r="A1133" s="14">
        <f t="shared" si="212"/>
        <v>56462</v>
      </c>
      <c r="B1133" s="3">
        <f t="shared" si="204"/>
        <v>8</v>
      </c>
      <c r="F1133" s="34">
        <v>7.5686933616669227</v>
      </c>
      <c r="G1133" s="13">
        <f t="shared" si="205"/>
        <v>0</v>
      </c>
      <c r="H1133" s="13">
        <f t="shared" si="206"/>
        <v>7.5686933616669227</v>
      </c>
      <c r="I1133" s="16">
        <f t="shared" si="213"/>
        <v>7.5829956339678004</v>
      </c>
      <c r="J1133" s="13">
        <f t="shared" si="207"/>
        <v>7.5790741669139958</v>
      </c>
      <c r="K1133" s="13">
        <f t="shared" si="208"/>
        <v>3.9214670538045837E-3</v>
      </c>
      <c r="L1133" s="13">
        <f t="shared" si="209"/>
        <v>0</v>
      </c>
      <c r="M1133" s="13">
        <f t="shared" si="214"/>
        <v>2.1700493618262202</v>
      </c>
      <c r="N1133" s="13">
        <f t="shared" si="210"/>
        <v>0.11374654473552935</v>
      </c>
      <c r="O1133" s="13">
        <f t="shared" si="211"/>
        <v>0.11374654473552935</v>
      </c>
      <c r="Q1133">
        <v>27.50732319354838</v>
      </c>
    </row>
    <row r="1134" spans="1:17" x14ac:dyDescent="0.2">
      <c r="A1134" s="14">
        <f t="shared" si="212"/>
        <v>56493</v>
      </c>
      <c r="B1134" s="1">
        <f t="shared" si="204"/>
        <v>9</v>
      </c>
      <c r="F1134" s="34">
        <v>39.683919127780158</v>
      </c>
      <c r="G1134" s="13">
        <f t="shared" si="205"/>
        <v>0</v>
      </c>
      <c r="H1134" s="13">
        <f t="shared" si="206"/>
        <v>39.683919127780158</v>
      </c>
      <c r="I1134" s="16">
        <f t="shared" si="213"/>
        <v>39.687840594833965</v>
      </c>
      <c r="J1134" s="13">
        <f t="shared" si="207"/>
        <v>38.97523430302023</v>
      </c>
      <c r="K1134" s="13">
        <f t="shared" si="208"/>
        <v>0.71260629181373503</v>
      </c>
      <c r="L1134" s="13">
        <f t="shared" si="209"/>
        <v>0</v>
      </c>
      <c r="M1134" s="13">
        <f t="shared" si="214"/>
        <v>2.0563028170906907</v>
      </c>
      <c r="N1134" s="13">
        <f t="shared" si="210"/>
        <v>0.10778434098713927</v>
      </c>
      <c r="O1134" s="13">
        <f t="shared" si="211"/>
        <v>0.10778434098713927</v>
      </c>
      <c r="Q1134">
        <v>25.592860963798628</v>
      </c>
    </row>
    <row r="1135" spans="1:17" x14ac:dyDescent="0.2">
      <c r="A1135" s="14">
        <f t="shared" si="212"/>
        <v>56523</v>
      </c>
      <c r="B1135" s="1">
        <f t="shared" si="204"/>
        <v>10</v>
      </c>
      <c r="F1135" s="34">
        <v>11.92169053110181</v>
      </c>
      <c r="G1135" s="13">
        <f t="shared" si="205"/>
        <v>0</v>
      </c>
      <c r="H1135" s="13">
        <f t="shared" si="206"/>
        <v>11.92169053110181</v>
      </c>
      <c r="I1135" s="16">
        <f t="shared" si="213"/>
        <v>12.634296822915545</v>
      </c>
      <c r="J1135" s="13">
        <f t="shared" si="207"/>
        <v>12.59653796205391</v>
      </c>
      <c r="K1135" s="13">
        <f t="shared" si="208"/>
        <v>3.7758860861634602E-2</v>
      </c>
      <c r="L1135" s="13">
        <f t="shared" si="209"/>
        <v>0</v>
      </c>
      <c r="M1135" s="13">
        <f t="shared" si="214"/>
        <v>1.9485184761035514</v>
      </c>
      <c r="N1135" s="13">
        <f t="shared" si="210"/>
        <v>0.10213465551013905</v>
      </c>
      <c r="O1135" s="13">
        <f t="shared" si="211"/>
        <v>0.10213465551013905</v>
      </c>
      <c r="Q1135">
        <v>22.211549634442591</v>
      </c>
    </row>
    <row r="1136" spans="1:17" x14ac:dyDescent="0.2">
      <c r="A1136" s="14">
        <f t="shared" si="212"/>
        <v>56554</v>
      </c>
      <c r="B1136" s="1">
        <f t="shared" si="204"/>
        <v>11</v>
      </c>
      <c r="F1136" s="34">
        <v>4.8756442463071634</v>
      </c>
      <c r="G1136" s="13">
        <f t="shared" si="205"/>
        <v>0</v>
      </c>
      <c r="H1136" s="13">
        <f t="shared" si="206"/>
        <v>4.8756442463071634</v>
      </c>
      <c r="I1136" s="16">
        <f t="shared" si="213"/>
        <v>4.913403107168798</v>
      </c>
      <c r="J1136" s="13">
        <f t="shared" si="207"/>
        <v>4.9096074359276516</v>
      </c>
      <c r="K1136" s="13">
        <f t="shared" si="208"/>
        <v>3.7956712411464366E-3</v>
      </c>
      <c r="L1136" s="13">
        <f t="shared" si="209"/>
        <v>0</v>
      </c>
      <c r="M1136" s="13">
        <f t="shared" si="214"/>
        <v>1.8463838205934124</v>
      </c>
      <c r="N1136" s="13">
        <f t="shared" si="210"/>
        <v>9.6781107168614169E-2</v>
      </c>
      <c r="O1136" s="13">
        <f t="shared" si="211"/>
        <v>9.6781107168614169E-2</v>
      </c>
      <c r="Q1136">
        <v>18.447904869056611</v>
      </c>
    </row>
    <row r="1137" spans="1:17" x14ac:dyDescent="0.2">
      <c r="A1137" s="14">
        <f t="shared" si="212"/>
        <v>56584</v>
      </c>
      <c r="B1137" s="1">
        <f t="shared" si="204"/>
        <v>12</v>
      </c>
      <c r="F1137" s="34">
        <v>48.073463476184337</v>
      </c>
      <c r="G1137" s="13">
        <f t="shared" si="205"/>
        <v>0</v>
      </c>
      <c r="H1137" s="13">
        <f t="shared" si="206"/>
        <v>48.073463476184337</v>
      </c>
      <c r="I1137" s="16">
        <f t="shared" si="213"/>
        <v>48.07725914742548</v>
      </c>
      <c r="J1137" s="13">
        <f t="shared" si="207"/>
        <v>43.90753912029674</v>
      </c>
      <c r="K1137" s="13">
        <f t="shared" si="208"/>
        <v>4.16972002712874</v>
      </c>
      <c r="L1137" s="13">
        <f t="shared" si="209"/>
        <v>0</v>
      </c>
      <c r="M1137" s="13">
        <f t="shared" si="214"/>
        <v>1.7496027134247982</v>
      </c>
      <c r="N1137" s="13">
        <f t="shared" si="210"/>
        <v>9.1708173469610868E-2</v>
      </c>
      <c r="O1137" s="13">
        <f t="shared" si="211"/>
        <v>9.1708173469610868E-2</v>
      </c>
      <c r="Q1137">
        <v>16.35474526019873</v>
      </c>
    </row>
    <row r="1138" spans="1:17" x14ac:dyDescent="0.2">
      <c r="A1138" s="14">
        <f t="shared" si="212"/>
        <v>56615</v>
      </c>
      <c r="B1138" s="1">
        <f t="shared" ref="B1138:B1201" si="215">B1126</f>
        <v>1</v>
      </c>
      <c r="F1138" s="34">
        <v>90.86980447477913</v>
      </c>
      <c r="G1138" s="13">
        <f t="shared" si="205"/>
        <v>0.67476837379168164</v>
      </c>
      <c r="H1138" s="13">
        <f t="shared" si="206"/>
        <v>90.195036100987451</v>
      </c>
      <c r="I1138" s="16">
        <f t="shared" si="213"/>
        <v>94.364756128116198</v>
      </c>
      <c r="J1138" s="13">
        <f t="shared" si="207"/>
        <v>67.274176794217937</v>
      </c>
      <c r="K1138" s="13">
        <f t="shared" si="208"/>
        <v>27.090579333898262</v>
      </c>
      <c r="L1138" s="13">
        <f t="shared" si="209"/>
        <v>0.44848430840576142</v>
      </c>
      <c r="M1138" s="13">
        <f t="shared" si="214"/>
        <v>2.1063788483609489</v>
      </c>
      <c r="N1138" s="13">
        <f t="shared" si="210"/>
        <v>0.11040915479610568</v>
      </c>
      <c r="O1138" s="13">
        <f t="shared" si="211"/>
        <v>0.78517752858778733</v>
      </c>
      <c r="Q1138">
        <v>14.68726412258065</v>
      </c>
    </row>
    <row r="1139" spans="1:17" x14ac:dyDescent="0.2">
      <c r="A1139" s="14">
        <f t="shared" si="212"/>
        <v>56646</v>
      </c>
      <c r="B1139" s="1">
        <f t="shared" si="215"/>
        <v>2</v>
      </c>
      <c r="F1139" s="34">
        <v>77.660222580340729</v>
      </c>
      <c r="G1139" s="13">
        <f t="shared" si="205"/>
        <v>0.4105767359029136</v>
      </c>
      <c r="H1139" s="13">
        <f t="shared" si="206"/>
        <v>77.249645844437822</v>
      </c>
      <c r="I1139" s="16">
        <f t="shared" si="213"/>
        <v>103.89174086993032</v>
      </c>
      <c r="J1139" s="13">
        <f t="shared" si="207"/>
        <v>72.107868882466349</v>
      </c>
      <c r="K1139" s="13">
        <f t="shared" si="208"/>
        <v>31.783871987463968</v>
      </c>
      <c r="L1139" s="13">
        <f t="shared" si="209"/>
        <v>0.63988686624696522</v>
      </c>
      <c r="M1139" s="13">
        <f t="shared" si="214"/>
        <v>2.6358565598118089</v>
      </c>
      <c r="N1139" s="13">
        <f t="shared" si="210"/>
        <v>0.13816256043353647</v>
      </c>
      <c r="O1139" s="13">
        <f t="shared" si="211"/>
        <v>0.54873929633645013</v>
      </c>
      <c r="Q1139">
        <v>15.30661773172703</v>
      </c>
    </row>
    <row r="1140" spans="1:17" x14ac:dyDescent="0.2">
      <c r="A1140" s="14">
        <f t="shared" si="212"/>
        <v>56674</v>
      </c>
      <c r="B1140" s="1">
        <f t="shared" si="215"/>
        <v>3</v>
      </c>
      <c r="F1140" s="34">
        <v>90.853994103362169</v>
      </c>
      <c r="G1140" s="13">
        <f t="shared" si="205"/>
        <v>0.67445216636334238</v>
      </c>
      <c r="H1140" s="13">
        <f t="shared" si="206"/>
        <v>90.179541936998831</v>
      </c>
      <c r="I1140" s="16">
        <f t="shared" si="213"/>
        <v>121.32352705821583</v>
      </c>
      <c r="J1140" s="13">
        <f t="shared" si="207"/>
        <v>76.537546952548695</v>
      </c>
      <c r="K1140" s="13">
        <f t="shared" si="208"/>
        <v>44.785980105667136</v>
      </c>
      <c r="L1140" s="13">
        <f t="shared" si="209"/>
        <v>1.1701407700305355</v>
      </c>
      <c r="M1140" s="13">
        <f t="shared" si="214"/>
        <v>3.6678347694088078</v>
      </c>
      <c r="N1140" s="13">
        <f t="shared" si="210"/>
        <v>0.19225531871311369</v>
      </c>
      <c r="O1140" s="13">
        <f t="shared" si="211"/>
        <v>0.86670748507645601</v>
      </c>
      <c r="Q1140">
        <v>15.08746383704632</v>
      </c>
    </row>
    <row r="1141" spans="1:17" x14ac:dyDescent="0.2">
      <c r="A1141" s="14">
        <f t="shared" si="212"/>
        <v>56705</v>
      </c>
      <c r="B1141" s="1">
        <f t="shared" si="215"/>
        <v>4</v>
      </c>
      <c r="F1141" s="34">
        <v>21.018932147229631</v>
      </c>
      <c r="G1141" s="13">
        <f t="shared" si="205"/>
        <v>0</v>
      </c>
      <c r="H1141" s="13">
        <f t="shared" si="206"/>
        <v>21.018932147229631</v>
      </c>
      <c r="I1141" s="16">
        <f t="shared" si="213"/>
        <v>64.634771482866228</v>
      </c>
      <c r="J1141" s="13">
        <f t="shared" si="207"/>
        <v>56.630216737749571</v>
      </c>
      <c r="K1141" s="13">
        <f t="shared" si="208"/>
        <v>8.004554745116657</v>
      </c>
      <c r="L1141" s="13">
        <f t="shared" si="209"/>
        <v>0</v>
      </c>
      <c r="M1141" s="13">
        <f t="shared" si="214"/>
        <v>3.4755794506956943</v>
      </c>
      <c r="N1141" s="13">
        <f t="shared" si="210"/>
        <v>0.18217795430134698</v>
      </c>
      <c r="O1141" s="13">
        <f t="shared" si="211"/>
        <v>0.18217795430134698</v>
      </c>
      <c r="Q1141">
        <v>17.578340486219801</v>
      </c>
    </row>
    <row r="1142" spans="1:17" x14ac:dyDescent="0.2">
      <c r="A1142" s="14">
        <f t="shared" si="212"/>
        <v>56735</v>
      </c>
      <c r="B1142" s="1">
        <f t="shared" si="215"/>
        <v>5</v>
      </c>
      <c r="F1142" s="34">
        <v>19.859519355151232</v>
      </c>
      <c r="G1142" s="13">
        <f t="shared" si="205"/>
        <v>0</v>
      </c>
      <c r="H1142" s="13">
        <f t="shared" si="206"/>
        <v>19.859519355151232</v>
      </c>
      <c r="I1142" s="16">
        <f t="shared" si="213"/>
        <v>27.864074100267889</v>
      </c>
      <c r="J1142" s="13">
        <f t="shared" si="207"/>
        <v>27.365955436939519</v>
      </c>
      <c r="K1142" s="13">
        <f t="shared" si="208"/>
        <v>0.49811866332836985</v>
      </c>
      <c r="L1142" s="13">
        <f t="shared" si="209"/>
        <v>0</v>
      </c>
      <c r="M1142" s="13">
        <f t="shared" si="214"/>
        <v>3.2934014963943472</v>
      </c>
      <c r="N1142" s="13">
        <f t="shared" si="210"/>
        <v>0.17262881076881159</v>
      </c>
      <c r="O1142" s="13">
        <f t="shared" si="211"/>
        <v>0.17262881076881159</v>
      </c>
      <c r="Q1142">
        <v>20.58882912274251</v>
      </c>
    </row>
    <row r="1143" spans="1:17" x14ac:dyDescent="0.2">
      <c r="A1143" s="14">
        <f t="shared" si="212"/>
        <v>56766</v>
      </c>
      <c r="B1143" s="1">
        <f t="shared" si="215"/>
        <v>6</v>
      </c>
      <c r="F1143" s="34">
        <v>4.8545024358537496</v>
      </c>
      <c r="G1143" s="13">
        <f t="shared" si="205"/>
        <v>0</v>
      </c>
      <c r="H1143" s="13">
        <f t="shared" si="206"/>
        <v>4.8545024358537496</v>
      </c>
      <c r="I1143" s="16">
        <f t="shared" si="213"/>
        <v>5.3526210991821195</v>
      </c>
      <c r="J1143" s="13">
        <f t="shared" si="207"/>
        <v>5.3492532821962131</v>
      </c>
      <c r="K1143" s="13">
        <f t="shared" si="208"/>
        <v>3.36781698590638E-3</v>
      </c>
      <c r="L1143" s="13">
        <f t="shared" si="209"/>
        <v>0</v>
      </c>
      <c r="M1143" s="13">
        <f t="shared" si="214"/>
        <v>3.1207726856255356</v>
      </c>
      <c r="N1143" s="13">
        <f t="shared" si="210"/>
        <v>0.1635802005887044</v>
      </c>
      <c r="O1143" s="13">
        <f t="shared" si="211"/>
        <v>0.1635802005887044</v>
      </c>
      <c r="Q1143">
        <v>21.107837936957289</v>
      </c>
    </row>
    <row r="1144" spans="1:17" x14ac:dyDescent="0.2">
      <c r="A1144" s="14">
        <f t="shared" si="212"/>
        <v>56796</v>
      </c>
      <c r="B1144" s="1">
        <f t="shared" si="215"/>
        <v>7</v>
      </c>
      <c r="F1144" s="34">
        <v>39.675680751406531</v>
      </c>
      <c r="G1144" s="13">
        <f t="shared" si="205"/>
        <v>0</v>
      </c>
      <c r="H1144" s="13">
        <f t="shared" si="206"/>
        <v>39.675680751406531</v>
      </c>
      <c r="I1144" s="16">
        <f t="shared" si="213"/>
        <v>39.679048568392439</v>
      </c>
      <c r="J1144" s="13">
        <f t="shared" si="207"/>
        <v>38.852142400442354</v>
      </c>
      <c r="K1144" s="13">
        <f t="shared" si="208"/>
        <v>0.82690616795008509</v>
      </c>
      <c r="L1144" s="13">
        <f t="shared" si="209"/>
        <v>0</v>
      </c>
      <c r="M1144" s="13">
        <f t="shared" si="214"/>
        <v>2.9571924850368312</v>
      </c>
      <c r="N1144" s="13">
        <f t="shared" si="210"/>
        <v>0.15500588751941488</v>
      </c>
      <c r="O1144" s="13">
        <f t="shared" si="211"/>
        <v>0.15500588751941488</v>
      </c>
      <c r="Q1144">
        <v>24.487203243239581</v>
      </c>
    </row>
    <row r="1145" spans="1:17" ht="13.5" customHeight="1" thickBot="1" x14ac:dyDescent="0.25">
      <c r="A1145" s="14">
        <f t="shared" si="212"/>
        <v>56827</v>
      </c>
      <c r="B1145" s="3">
        <f t="shared" si="215"/>
        <v>8</v>
      </c>
      <c r="F1145" s="34">
        <v>7.4141740808992349</v>
      </c>
      <c r="G1145" s="13">
        <f t="shared" si="205"/>
        <v>0</v>
      </c>
      <c r="H1145" s="13">
        <f t="shared" si="206"/>
        <v>7.4141740808992349</v>
      </c>
      <c r="I1145" s="16">
        <f t="shared" si="213"/>
        <v>8.24108024884932</v>
      </c>
      <c r="J1145" s="13">
        <f t="shared" si="207"/>
        <v>8.2341174673863335</v>
      </c>
      <c r="K1145" s="13">
        <f t="shared" si="208"/>
        <v>6.9627814629864559E-3</v>
      </c>
      <c r="L1145" s="13">
        <f t="shared" si="209"/>
        <v>0</v>
      </c>
      <c r="M1145" s="13">
        <f t="shared" si="214"/>
        <v>2.8021865975174163</v>
      </c>
      <c r="N1145" s="13">
        <f t="shared" si="210"/>
        <v>0.14688101053313299</v>
      </c>
      <c r="O1145" s="13">
        <f t="shared" si="211"/>
        <v>0.14688101053313299</v>
      </c>
      <c r="Q1145">
        <v>25.150375193548381</v>
      </c>
    </row>
    <row r="1146" spans="1:17" x14ac:dyDescent="0.2">
      <c r="A1146" s="14">
        <f t="shared" si="212"/>
        <v>56858</v>
      </c>
      <c r="B1146" s="1">
        <f t="shared" si="215"/>
        <v>9</v>
      </c>
      <c r="F1146" s="34">
        <v>14.58955632305153</v>
      </c>
      <c r="G1146" s="13">
        <f t="shared" si="205"/>
        <v>0</v>
      </c>
      <c r="H1146" s="13">
        <f t="shared" si="206"/>
        <v>14.58955632305153</v>
      </c>
      <c r="I1146" s="16">
        <f t="shared" si="213"/>
        <v>14.596519104514517</v>
      </c>
      <c r="J1146" s="13">
        <f t="shared" si="207"/>
        <v>14.552335586547702</v>
      </c>
      <c r="K1146" s="13">
        <f t="shared" si="208"/>
        <v>4.4183517966814634E-2</v>
      </c>
      <c r="L1146" s="13">
        <f t="shared" si="209"/>
        <v>0</v>
      </c>
      <c r="M1146" s="13">
        <f t="shared" si="214"/>
        <v>2.6553055869842832</v>
      </c>
      <c r="N1146" s="13">
        <f t="shared" si="210"/>
        <v>0.1391820117318584</v>
      </c>
      <c r="O1146" s="13">
        <f t="shared" si="211"/>
        <v>0.1391820117318584</v>
      </c>
      <c r="Q1146">
        <v>24.17464210046278</v>
      </c>
    </row>
    <row r="1147" spans="1:17" x14ac:dyDescent="0.2">
      <c r="A1147" s="14">
        <f t="shared" si="212"/>
        <v>56888</v>
      </c>
      <c r="B1147" s="1">
        <f t="shared" si="215"/>
        <v>10</v>
      </c>
      <c r="F1147" s="34">
        <v>3.315178764234874</v>
      </c>
      <c r="G1147" s="13">
        <f t="shared" si="205"/>
        <v>0</v>
      </c>
      <c r="H1147" s="13">
        <f t="shared" si="206"/>
        <v>3.315178764234874</v>
      </c>
      <c r="I1147" s="16">
        <f t="shared" si="213"/>
        <v>3.3593622822016886</v>
      </c>
      <c r="J1147" s="13">
        <f t="shared" si="207"/>
        <v>3.3586108097370468</v>
      </c>
      <c r="K1147" s="13">
        <f t="shared" si="208"/>
        <v>7.5147246464180029E-4</v>
      </c>
      <c r="L1147" s="13">
        <f t="shared" si="209"/>
        <v>0</v>
      </c>
      <c r="M1147" s="13">
        <f t="shared" si="214"/>
        <v>2.5161235752524247</v>
      </c>
      <c r="N1147" s="13">
        <f t="shared" si="210"/>
        <v>0.13188656804180532</v>
      </c>
      <c r="O1147" s="13">
        <f t="shared" si="211"/>
        <v>0.13188656804180532</v>
      </c>
      <c r="Q1147">
        <v>21.83691367302082</v>
      </c>
    </row>
    <row r="1148" spans="1:17" x14ac:dyDescent="0.2">
      <c r="A1148" s="14">
        <f t="shared" si="212"/>
        <v>56919</v>
      </c>
      <c r="B1148" s="1">
        <f t="shared" si="215"/>
        <v>11</v>
      </c>
      <c r="F1148" s="34">
        <v>9.2867585415286218</v>
      </c>
      <c r="G1148" s="13">
        <f t="shared" si="205"/>
        <v>0</v>
      </c>
      <c r="H1148" s="13">
        <f t="shared" si="206"/>
        <v>9.2867585415286218</v>
      </c>
      <c r="I1148" s="16">
        <f t="shared" si="213"/>
        <v>9.2875100139932627</v>
      </c>
      <c r="J1148" s="13">
        <f t="shared" si="207"/>
        <v>9.2540898346735592</v>
      </c>
      <c r="K1148" s="13">
        <f t="shared" si="208"/>
        <v>3.3420179319703536E-2</v>
      </c>
      <c r="L1148" s="13">
        <f t="shared" si="209"/>
        <v>0</v>
      </c>
      <c r="M1148" s="13">
        <f t="shared" si="214"/>
        <v>2.3842370072106194</v>
      </c>
      <c r="N1148" s="13">
        <f t="shared" si="210"/>
        <v>0.12497352648815239</v>
      </c>
      <c r="O1148" s="13">
        <f t="shared" si="211"/>
        <v>0.12497352648815239</v>
      </c>
      <c r="Q1148">
        <v>16.53792633958539</v>
      </c>
    </row>
    <row r="1149" spans="1:17" x14ac:dyDescent="0.2">
      <c r="A1149" s="14">
        <f t="shared" si="212"/>
        <v>56949</v>
      </c>
      <c r="B1149" s="1">
        <f t="shared" si="215"/>
        <v>12</v>
      </c>
      <c r="F1149" s="34">
        <v>11.91493427150324</v>
      </c>
      <c r="G1149" s="13">
        <f t="shared" si="205"/>
        <v>0</v>
      </c>
      <c r="H1149" s="13">
        <f t="shared" si="206"/>
        <v>11.91493427150324</v>
      </c>
      <c r="I1149" s="16">
        <f t="shared" si="213"/>
        <v>11.948354450822944</v>
      </c>
      <c r="J1149" s="13">
        <f t="shared" si="207"/>
        <v>11.799776399345539</v>
      </c>
      <c r="K1149" s="13">
        <f t="shared" si="208"/>
        <v>0.14857805147740422</v>
      </c>
      <c r="L1149" s="13">
        <f t="shared" si="209"/>
        <v>0</v>
      </c>
      <c r="M1149" s="13">
        <f t="shared" si="214"/>
        <v>2.259263480722467</v>
      </c>
      <c r="N1149" s="13">
        <f t="shared" si="210"/>
        <v>0.11842284286246819</v>
      </c>
      <c r="O1149" s="13">
        <f t="shared" si="211"/>
        <v>0.11842284286246819</v>
      </c>
      <c r="Q1149">
        <v>11.100960419343901</v>
      </c>
    </row>
    <row r="1150" spans="1:17" x14ac:dyDescent="0.2">
      <c r="A1150" s="14">
        <f t="shared" si="212"/>
        <v>56980</v>
      </c>
      <c r="B1150" s="1">
        <f t="shared" si="215"/>
        <v>1</v>
      </c>
      <c r="F1150" s="34">
        <v>31.593860993098499</v>
      </c>
      <c r="G1150" s="13">
        <f t="shared" si="205"/>
        <v>0</v>
      </c>
      <c r="H1150" s="13">
        <f t="shared" si="206"/>
        <v>31.593860993098499</v>
      </c>
      <c r="I1150" s="16">
        <f t="shared" si="213"/>
        <v>31.742439044575903</v>
      </c>
      <c r="J1150" s="13">
        <f t="shared" si="207"/>
        <v>30.00507474527398</v>
      </c>
      <c r="K1150" s="13">
        <f t="shared" si="208"/>
        <v>1.7373642993019232</v>
      </c>
      <c r="L1150" s="13">
        <f t="shared" si="209"/>
        <v>0</v>
      </c>
      <c r="M1150" s="13">
        <f t="shared" si="214"/>
        <v>2.1408406378599989</v>
      </c>
      <c r="N1150" s="13">
        <f t="shared" si="210"/>
        <v>0.1122155236049798</v>
      </c>
      <c r="O1150" s="13">
        <f t="shared" si="211"/>
        <v>0.1122155236049798</v>
      </c>
      <c r="Q1150">
        <v>14.076141128464389</v>
      </c>
    </row>
    <row r="1151" spans="1:17" x14ac:dyDescent="0.2">
      <c r="A1151" s="14">
        <f t="shared" si="212"/>
        <v>57011</v>
      </c>
      <c r="B1151" s="1">
        <f t="shared" si="215"/>
        <v>2</v>
      </c>
      <c r="F1151" s="34">
        <v>30.285475153070621</v>
      </c>
      <c r="G1151" s="13">
        <f t="shared" si="205"/>
        <v>0</v>
      </c>
      <c r="H1151" s="13">
        <f t="shared" si="206"/>
        <v>30.285475153070621</v>
      </c>
      <c r="I1151" s="16">
        <f t="shared" si="213"/>
        <v>32.022839452372544</v>
      </c>
      <c r="J1151" s="13">
        <f t="shared" si="207"/>
        <v>29.847070560423351</v>
      </c>
      <c r="K1151" s="13">
        <f t="shared" si="208"/>
        <v>2.1757688919491933</v>
      </c>
      <c r="L1151" s="13">
        <f t="shared" si="209"/>
        <v>0</v>
      </c>
      <c r="M1151" s="13">
        <f t="shared" si="214"/>
        <v>2.0286251142550191</v>
      </c>
      <c r="N1151" s="13">
        <f t="shared" si="210"/>
        <v>0.10633357073317372</v>
      </c>
      <c r="O1151" s="13">
        <f t="shared" si="211"/>
        <v>0.10633357073317372</v>
      </c>
      <c r="Q1151">
        <v>12.47476712258065</v>
      </c>
    </row>
    <row r="1152" spans="1:17" x14ac:dyDescent="0.2">
      <c r="A1152" s="14">
        <f t="shared" si="212"/>
        <v>57040</v>
      </c>
      <c r="B1152" s="1">
        <f t="shared" si="215"/>
        <v>3</v>
      </c>
      <c r="F1152" s="34">
        <v>75.89832020200069</v>
      </c>
      <c r="G1152" s="13">
        <f t="shared" si="205"/>
        <v>0.37533868833611278</v>
      </c>
      <c r="H1152" s="13">
        <f t="shared" si="206"/>
        <v>75.522981513664575</v>
      </c>
      <c r="I1152" s="16">
        <f t="shared" si="213"/>
        <v>77.698750405613765</v>
      </c>
      <c r="J1152" s="13">
        <f t="shared" si="207"/>
        <v>59.996180909169944</v>
      </c>
      <c r="K1152" s="13">
        <f t="shared" si="208"/>
        <v>17.702569496443822</v>
      </c>
      <c r="L1152" s="13">
        <f t="shared" si="209"/>
        <v>6.5621097316210852E-2</v>
      </c>
      <c r="M1152" s="13">
        <f t="shared" si="214"/>
        <v>1.9879126408380563</v>
      </c>
      <c r="N1152" s="13">
        <f t="shared" si="210"/>
        <v>0.10419956251184946</v>
      </c>
      <c r="O1152" s="13">
        <f t="shared" si="211"/>
        <v>0.47953825084796226</v>
      </c>
      <c r="Q1152">
        <v>14.45786480894188</v>
      </c>
    </row>
    <row r="1153" spans="1:17" x14ac:dyDescent="0.2">
      <c r="A1153" s="14">
        <f t="shared" si="212"/>
        <v>57071</v>
      </c>
      <c r="B1153" s="1">
        <f t="shared" si="215"/>
        <v>4</v>
      </c>
      <c r="F1153" s="34">
        <v>86.071635866028259</v>
      </c>
      <c r="G1153" s="13">
        <f t="shared" si="205"/>
        <v>0.57880500161666415</v>
      </c>
      <c r="H1153" s="13">
        <f t="shared" si="206"/>
        <v>85.492830864411602</v>
      </c>
      <c r="I1153" s="16">
        <f t="shared" si="213"/>
        <v>103.12977926353921</v>
      </c>
      <c r="J1153" s="13">
        <f t="shared" si="207"/>
        <v>69.258026887308077</v>
      </c>
      <c r="K1153" s="13">
        <f t="shared" si="208"/>
        <v>33.871752376231129</v>
      </c>
      <c r="L1153" s="13">
        <f t="shared" si="209"/>
        <v>0.72503511426276024</v>
      </c>
      <c r="M1153" s="13">
        <f t="shared" si="214"/>
        <v>2.6087481925889668</v>
      </c>
      <c r="N1153" s="13">
        <f t="shared" si="210"/>
        <v>0.13674163279969445</v>
      </c>
      <c r="O1153" s="13">
        <f t="shared" si="211"/>
        <v>0.71554663441635857</v>
      </c>
      <c r="Q1153">
        <v>14.312420254634301</v>
      </c>
    </row>
    <row r="1154" spans="1:17" x14ac:dyDescent="0.2">
      <c r="A1154" s="14">
        <f t="shared" si="212"/>
        <v>57101</v>
      </c>
      <c r="B1154" s="1">
        <f t="shared" si="215"/>
        <v>5</v>
      </c>
      <c r="F1154" s="34">
        <v>4.8741709235694266</v>
      </c>
      <c r="G1154" s="13">
        <f t="shared" si="205"/>
        <v>0</v>
      </c>
      <c r="H1154" s="13">
        <f t="shared" si="206"/>
        <v>4.8741709235694266</v>
      </c>
      <c r="I1154" s="16">
        <f t="shared" si="213"/>
        <v>38.020888185537792</v>
      </c>
      <c r="J1154" s="13">
        <f t="shared" si="207"/>
        <v>36.798412255119203</v>
      </c>
      <c r="K1154" s="13">
        <f t="shared" si="208"/>
        <v>1.2224759304185895</v>
      </c>
      <c r="L1154" s="13">
        <f t="shared" si="209"/>
        <v>0</v>
      </c>
      <c r="M1154" s="13">
        <f t="shared" si="214"/>
        <v>2.4720065597892722</v>
      </c>
      <c r="N1154" s="13">
        <f t="shared" si="210"/>
        <v>0.1295741054032806</v>
      </c>
      <c r="O1154" s="13">
        <f t="shared" si="211"/>
        <v>0.1295741054032806</v>
      </c>
      <c r="Q1154">
        <v>20.677390513977041</v>
      </c>
    </row>
    <row r="1155" spans="1:17" x14ac:dyDescent="0.2">
      <c r="A1155" s="14">
        <f t="shared" si="212"/>
        <v>57132</v>
      </c>
      <c r="B1155" s="1">
        <f t="shared" si="215"/>
        <v>6</v>
      </c>
      <c r="F1155" s="34">
        <v>2.8992331489731882</v>
      </c>
      <c r="G1155" s="13">
        <f t="shared" si="205"/>
        <v>0</v>
      </c>
      <c r="H1155" s="13">
        <f t="shared" si="206"/>
        <v>2.8992331489731882</v>
      </c>
      <c r="I1155" s="16">
        <f t="shared" si="213"/>
        <v>4.1217090793917777</v>
      </c>
      <c r="J1155" s="13">
        <f t="shared" si="207"/>
        <v>4.1205943745047602</v>
      </c>
      <c r="K1155" s="13">
        <f t="shared" si="208"/>
        <v>1.1147048870174814E-3</v>
      </c>
      <c r="L1155" s="13">
        <f t="shared" si="209"/>
        <v>0</v>
      </c>
      <c r="M1155" s="13">
        <f t="shared" si="214"/>
        <v>2.3424324543859916</v>
      </c>
      <c r="N1155" s="13">
        <f t="shared" si="210"/>
        <v>0.12278227520988026</v>
      </c>
      <c r="O1155" s="13">
        <f t="shared" si="211"/>
        <v>0.12278227520988026</v>
      </c>
      <c r="Q1155">
        <v>23.392475813166541</v>
      </c>
    </row>
    <row r="1156" spans="1:17" x14ac:dyDescent="0.2">
      <c r="A1156" s="14">
        <f t="shared" si="212"/>
        <v>57162</v>
      </c>
      <c r="B1156" s="1">
        <f t="shared" si="215"/>
        <v>7</v>
      </c>
      <c r="F1156" s="34">
        <v>33.85036623287828</v>
      </c>
      <c r="G1156" s="13">
        <f t="shared" si="205"/>
        <v>0</v>
      </c>
      <c r="H1156" s="13">
        <f t="shared" si="206"/>
        <v>33.85036623287828</v>
      </c>
      <c r="I1156" s="16">
        <f t="shared" si="213"/>
        <v>33.851480937765295</v>
      </c>
      <c r="J1156" s="13">
        <f t="shared" si="207"/>
        <v>33.528082794767471</v>
      </c>
      <c r="K1156" s="13">
        <f t="shared" si="208"/>
        <v>0.32339814299782432</v>
      </c>
      <c r="L1156" s="13">
        <f t="shared" si="209"/>
        <v>0</v>
      </c>
      <c r="M1156" s="13">
        <f t="shared" si="214"/>
        <v>2.2196501791761114</v>
      </c>
      <c r="N1156" s="13">
        <f t="shared" si="210"/>
        <v>0.11634644946067359</v>
      </c>
      <c r="O1156" s="13">
        <f t="shared" si="211"/>
        <v>0.11634644946067359</v>
      </c>
      <c r="Q1156">
        <v>27.963493544974749</v>
      </c>
    </row>
    <row r="1157" spans="1:17" ht="13.5" customHeight="1" thickBot="1" x14ac:dyDescent="0.25">
      <c r="A1157" s="14">
        <f t="shared" si="212"/>
        <v>57193</v>
      </c>
      <c r="B1157" s="3">
        <f t="shared" si="215"/>
        <v>8</v>
      </c>
      <c r="F1157" s="34">
        <v>1.0154272121856609</v>
      </c>
      <c r="G1157" s="13">
        <f t="shared" si="205"/>
        <v>0</v>
      </c>
      <c r="H1157" s="13">
        <f t="shared" si="206"/>
        <v>1.0154272121856609</v>
      </c>
      <c r="I1157" s="16">
        <f t="shared" si="213"/>
        <v>1.3388253551834852</v>
      </c>
      <c r="J1157" s="13">
        <f t="shared" si="207"/>
        <v>1.3388089173893079</v>
      </c>
      <c r="K1157" s="13">
        <f t="shared" si="208"/>
        <v>1.643779417737079E-5</v>
      </c>
      <c r="L1157" s="13">
        <f t="shared" si="209"/>
        <v>0</v>
      </c>
      <c r="M1157" s="13">
        <f t="shared" si="214"/>
        <v>2.1033037297154378</v>
      </c>
      <c r="N1157" s="13">
        <f t="shared" si="210"/>
        <v>0.11024796762371604</v>
      </c>
      <c r="O1157" s="13">
        <f t="shared" si="211"/>
        <v>0.11024796762371604</v>
      </c>
      <c r="Q1157">
        <v>29.525393193548389</v>
      </c>
    </row>
    <row r="1158" spans="1:17" x14ac:dyDescent="0.2">
      <c r="A1158" s="14">
        <f t="shared" si="212"/>
        <v>57224</v>
      </c>
      <c r="B1158" s="1">
        <f t="shared" si="215"/>
        <v>9</v>
      </c>
      <c r="F1158" s="34">
        <v>9.873046486368958</v>
      </c>
      <c r="G1158" s="13">
        <f t="shared" ref="G1158:G1221" si="216">IF((F1158-$J$2)&gt;0,$I$2*(F1158-$J$2),0)</f>
        <v>0</v>
      </c>
      <c r="H1158" s="13">
        <f t="shared" ref="H1158:H1221" si="217">F1158-G1158</f>
        <v>9.873046486368958</v>
      </c>
      <c r="I1158" s="16">
        <f t="shared" si="213"/>
        <v>9.8730629241631362</v>
      </c>
      <c r="J1158" s="13">
        <f t="shared" ref="J1158:J1221" si="218">I1158/SQRT(1+(I1158/($K$2*(300+(25*Q1158)+0.05*(Q1158)^3)))^2)</f>
        <v>9.8629426377601135</v>
      </c>
      <c r="K1158" s="13">
        <f t="shared" ref="K1158:K1221" si="219">I1158-J1158</f>
        <v>1.012028640302276E-2</v>
      </c>
      <c r="L1158" s="13">
        <f t="shared" ref="L1158:L1221" si="220">IF(K1158&gt;$N$2,(K1158-$N$2)/$L$2,0)</f>
        <v>0</v>
      </c>
      <c r="M1158" s="13">
        <f t="shared" si="214"/>
        <v>1.9930557620917217</v>
      </c>
      <c r="N1158" s="13">
        <f t="shared" ref="N1158:N1221" si="221">$M$2*M1158</f>
        <v>0.10446914728814598</v>
      </c>
      <c r="O1158" s="13">
        <f t="shared" ref="O1158:O1221" si="222">N1158+G1158</f>
        <v>0.10446914728814598</v>
      </c>
      <c r="Q1158">
        <v>26.362199397850851</v>
      </c>
    </row>
    <row r="1159" spans="1:17" x14ac:dyDescent="0.2">
      <c r="A1159" s="14">
        <f t="shared" ref="A1159:A1222" si="223">EDATE(A1158,1)</f>
        <v>57254</v>
      </c>
      <c r="B1159" s="1">
        <f t="shared" si="215"/>
        <v>10</v>
      </c>
      <c r="F1159" s="34">
        <v>90.892308109474143</v>
      </c>
      <c r="G1159" s="13">
        <f t="shared" si="216"/>
        <v>0.67521844648558182</v>
      </c>
      <c r="H1159" s="13">
        <f t="shared" si="217"/>
        <v>90.217089662988556</v>
      </c>
      <c r="I1159" s="16">
        <f t="shared" ref="I1159:I1222" si="224">H1159+K1158-L1158</f>
        <v>90.227209949391579</v>
      </c>
      <c r="J1159" s="13">
        <f t="shared" si="218"/>
        <v>76.701679931988224</v>
      </c>
      <c r="K1159" s="13">
        <f t="shared" si="219"/>
        <v>13.525530017403355</v>
      </c>
      <c r="L1159" s="13">
        <f t="shared" si="220"/>
        <v>0</v>
      </c>
      <c r="M1159" s="13">
        <f t="shared" ref="M1159:M1222" si="225">L1159+M1158-N1158</f>
        <v>1.8885866148035757</v>
      </c>
      <c r="N1159" s="13">
        <f t="shared" si="221"/>
        <v>9.899323289443214E-2</v>
      </c>
      <c r="O1159" s="13">
        <f t="shared" si="222"/>
        <v>0.77421167938001401</v>
      </c>
      <c r="Q1159">
        <v>20.614790640881811</v>
      </c>
    </row>
    <row r="1160" spans="1:17" x14ac:dyDescent="0.2">
      <c r="A1160" s="14">
        <f t="shared" si="223"/>
        <v>57285</v>
      </c>
      <c r="B1160" s="1">
        <f t="shared" si="215"/>
        <v>11</v>
      </c>
      <c r="F1160" s="34">
        <v>92.326877294368856</v>
      </c>
      <c r="G1160" s="13">
        <f t="shared" si="216"/>
        <v>0.70390983018347608</v>
      </c>
      <c r="H1160" s="13">
        <f t="shared" si="217"/>
        <v>91.622967464185379</v>
      </c>
      <c r="I1160" s="16">
        <f t="shared" si="224"/>
        <v>105.14849748158873</v>
      </c>
      <c r="J1160" s="13">
        <f t="shared" si="218"/>
        <v>74.547498927318429</v>
      </c>
      <c r="K1160" s="13">
        <f t="shared" si="219"/>
        <v>30.600998554270305</v>
      </c>
      <c r="L1160" s="13">
        <f t="shared" si="220"/>
        <v>0.59164674626559921</v>
      </c>
      <c r="M1160" s="13">
        <f t="shared" si="225"/>
        <v>2.3812401281747424</v>
      </c>
      <c r="N1160" s="13">
        <f t="shared" si="221"/>
        <v>0.12481644036775444</v>
      </c>
      <c r="O1160" s="13">
        <f t="shared" si="222"/>
        <v>0.82872627055123049</v>
      </c>
      <c r="Q1160">
        <v>16.076801876976749</v>
      </c>
    </row>
    <row r="1161" spans="1:17" x14ac:dyDescent="0.2">
      <c r="A1161" s="14">
        <f t="shared" si="223"/>
        <v>57315</v>
      </c>
      <c r="B1161" s="1">
        <f t="shared" si="215"/>
        <v>12</v>
      </c>
      <c r="F1161" s="34">
        <v>7.4221643049361576</v>
      </c>
      <c r="G1161" s="13">
        <f t="shared" si="216"/>
        <v>0</v>
      </c>
      <c r="H1161" s="13">
        <f t="shared" si="217"/>
        <v>7.4221643049361576</v>
      </c>
      <c r="I1161" s="16">
        <f t="shared" si="224"/>
        <v>37.431516112940869</v>
      </c>
      <c r="J1161" s="13">
        <f t="shared" si="218"/>
        <v>33.809306706250673</v>
      </c>
      <c r="K1161" s="13">
        <f t="shared" si="219"/>
        <v>3.622209406690196</v>
      </c>
      <c r="L1161" s="13">
        <f t="shared" si="220"/>
        <v>0</v>
      </c>
      <c r="M1161" s="13">
        <f t="shared" si="225"/>
        <v>2.2564236878069881</v>
      </c>
      <c r="N1161" s="13">
        <f t="shared" si="221"/>
        <v>0.11827399065772926</v>
      </c>
      <c r="O1161" s="13">
        <f t="shared" si="222"/>
        <v>0.11827399065772926</v>
      </c>
      <c r="Q1161">
        <v>11.81792840853398</v>
      </c>
    </row>
    <row r="1162" spans="1:17" x14ac:dyDescent="0.2">
      <c r="A1162" s="14">
        <f t="shared" si="223"/>
        <v>57346</v>
      </c>
      <c r="B1162" s="1">
        <f t="shared" si="215"/>
        <v>1</v>
      </c>
      <c r="F1162" s="34">
        <v>131.33536415788521</v>
      </c>
      <c r="G1162" s="13">
        <f t="shared" si="216"/>
        <v>1.4840795674538032</v>
      </c>
      <c r="H1162" s="13">
        <f t="shared" si="217"/>
        <v>129.85128459043142</v>
      </c>
      <c r="I1162" s="16">
        <f t="shared" si="224"/>
        <v>133.47349399712161</v>
      </c>
      <c r="J1162" s="13">
        <f t="shared" si="218"/>
        <v>69.470017967198189</v>
      </c>
      <c r="K1162" s="13">
        <f t="shared" si="219"/>
        <v>64.003476029923419</v>
      </c>
      <c r="L1162" s="13">
        <f t="shared" si="220"/>
        <v>1.953871542159354</v>
      </c>
      <c r="M1162" s="13">
        <f t="shared" si="225"/>
        <v>4.0920212393086128</v>
      </c>
      <c r="N1162" s="13">
        <f t="shared" si="221"/>
        <v>0.21448971859517885</v>
      </c>
      <c r="O1162" s="13">
        <f t="shared" si="222"/>
        <v>1.6985692860489821</v>
      </c>
      <c r="Q1162">
        <v>12.29185512258065</v>
      </c>
    </row>
    <row r="1163" spans="1:17" x14ac:dyDescent="0.2">
      <c r="A1163" s="14">
        <f t="shared" si="223"/>
        <v>57377</v>
      </c>
      <c r="B1163" s="1">
        <f t="shared" si="215"/>
        <v>2</v>
      </c>
      <c r="F1163" s="34">
        <v>11.81125899638462</v>
      </c>
      <c r="G1163" s="13">
        <f t="shared" si="216"/>
        <v>0</v>
      </c>
      <c r="H1163" s="13">
        <f t="shared" si="217"/>
        <v>11.81125899638462</v>
      </c>
      <c r="I1163" s="16">
        <f t="shared" si="224"/>
        <v>73.860863484148695</v>
      </c>
      <c r="J1163" s="13">
        <f t="shared" si="218"/>
        <v>60.669472147354227</v>
      </c>
      <c r="K1163" s="13">
        <f t="shared" si="219"/>
        <v>13.191391336794467</v>
      </c>
      <c r="L1163" s="13">
        <f t="shared" si="220"/>
        <v>0</v>
      </c>
      <c r="M1163" s="13">
        <f t="shared" si="225"/>
        <v>3.877531520713434</v>
      </c>
      <c r="N1163" s="13">
        <f t="shared" si="221"/>
        <v>0.20324690320089409</v>
      </c>
      <c r="O1163" s="13">
        <f t="shared" si="222"/>
        <v>0.20324690320089409</v>
      </c>
      <c r="Q1163">
        <v>16.166452592648589</v>
      </c>
    </row>
    <row r="1164" spans="1:17" x14ac:dyDescent="0.2">
      <c r="A1164" s="14">
        <f t="shared" si="223"/>
        <v>57405</v>
      </c>
      <c r="B1164" s="1">
        <f t="shared" si="215"/>
        <v>3</v>
      </c>
      <c r="F1164" s="34">
        <v>7.321741817426668</v>
      </c>
      <c r="G1164" s="13">
        <f t="shared" si="216"/>
        <v>0</v>
      </c>
      <c r="H1164" s="13">
        <f t="shared" si="217"/>
        <v>7.321741817426668</v>
      </c>
      <c r="I1164" s="16">
        <f t="shared" si="224"/>
        <v>20.513133154221137</v>
      </c>
      <c r="J1164" s="13">
        <f t="shared" si="218"/>
        <v>20.15530875413236</v>
      </c>
      <c r="K1164" s="13">
        <f t="shared" si="219"/>
        <v>0.35782440008877714</v>
      </c>
      <c r="L1164" s="13">
        <f t="shared" si="220"/>
        <v>0</v>
      </c>
      <c r="M1164" s="13">
        <f t="shared" si="225"/>
        <v>3.6742846175125399</v>
      </c>
      <c r="N1164" s="13">
        <f t="shared" si="221"/>
        <v>0.19259339762909333</v>
      </c>
      <c r="O1164" s="13">
        <f t="shared" si="222"/>
        <v>0.19259339762909333</v>
      </c>
      <c r="Q1164">
        <v>16.433129900695661</v>
      </c>
    </row>
    <row r="1165" spans="1:17" x14ac:dyDescent="0.2">
      <c r="A1165" s="14">
        <f t="shared" si="223"/>
        <v>57436</v>
      </c>
      <c r="B1165" s="1">
        <f t="shared" si="215"/>
        <v>4</v>
      </c>
      <c r="F1165" s="34">
        <v>56.07822097592927</v>
      </c>
      <c r="G1165" s="13">
        <f t="shared" si="216"/>
        <v>0</v>
      </c>
      <c r="H1165" s="13">
        <f t="shared" si="217"/>
        <v>56.07822097592927</v>
      </c>
      <c r="I1165" s="16">
        <f t="shared" si="224"/>
        <v>56.436045376018043</v>
      </c>
      <c r="J1165" s="13">
        <f t="shared" si="218"/>
        <v>49.599171322721148</v>
      </c>
      <c r="K1165" s="13">
        <f t="shared" si="219"/>
        <v>6.8368740532968957</v>
      </c>
      <c r="L1165" s="13">
        <f t="shared" si="220"/>
        <v>0</v>
      </c>
      <c r="M1165" s="13">
        <f t="shared" si="225"/>
        <v>3.4816912198834467</v>
      </c>
      <c r="N1165" s="13">
        <f t="shared" si="221"/>
        <v>0.18249831228009031</v>
      </c>
      <c r="O1165" s="13">
        <f t="shared" si="222"/>
        <v>0.18249831228009031</v>
      </c>
      <c r="Q1165">
        <v>15.83942331311024</v>
      </c>
    </row>
    <row r="1166" spans="1:17" x14ac:dyDescent="0.2">
      <c r="A1166" s="14">
        <f t="shared" si="223"/>
        <v>57466</v>
      </c>
      <c r="B1166" s="1">
        <f t="shared" si="215"/>
        <v>5</v>
      </c>
      <c r="F1166" s="34">
        <v>9.9720833633048329</v>
      </c>
      <c r="G1166" s="13">
        <f t="shared" si="216"/>
        <v>0</v>
      </c>
      <c r="H1166" s="13">
        <f t="shared" si="217"/>
        <v>9.9720833633048329</v>
      </c>
      <c r="I1166" s="16">
        <f t="shared" si="224"/>
        <v>16.808957416601729</v>
      </c>
      <c r="J1166" s="13">
        <f t="shared" si="218"/>
        <v>16.674326533274634</v>
      </c>
      <c r="K1166" s="13">
        <f t="shared" si="219"/>
        <v>0.13463088332709461</v>
      </c>
      <c r="L1166" s="13">
        <f t="shared" si="220"/>
        <v>0</v>
      </c>
      <c r="M1166" s="13">
        <f t="shared" si="225"/>
        <v>3.2991929076033562</v>
      </c>
      <c r="N1166" s="13">
        <f t="shared" si="221"/>
        <v>0.17293237668106945</v>
      </c>
      <c r="O1166" s="13">
        <f t="shared" si="222"/>
        <v>0.17293237668106945</v>
      </c>
      <c r="Q1166">
        <v>19.226702543346679</v>
      </c>
    </row>
    <row r="1167" spans="1:17" x14ac:dyDescent="0.2">
      <c r="A1167" s="14">
        <f t="shared" si="223"/>
        <v>57497</v>
      </c>
      <c r="B1167" s="1">
        <f t="shared" si="215"/>
        <v>6</v>
      </c>
      <c r="F1167" s="34">
        <v>8.5625056447078158</v>
      </c>
      <c r="G1167" s="13">
        <f t="shared" si="216"/>
        <v>0</v>
      </c>
      <c r="H1167" s="13">
        <f t="shared" si="217"/>
        <v>8.5625056447078158</v>
      </c>
      <c r="I1167" s="16">
        <f t="shared" si="224"/>
        <v>8.6971365280349104</v>
      </c>
      <c r="J1167" s="13">
        <f t="shared" si="218"/>
        <v>8.6844367511381915</v>
      </c>
      <c r="K1167" s="13">
        <f t="shared" si="219"/>
        <v>1.2699776896718973E-2</v>
      </c>
      <c r="L1167" s="13">
        <f t="shared" si="220"/>
        <v>0</v>
      </c>
      <c r="M1167" s="13">
        <f t="shared" si="225"/>
        <v>3.1262605309222868</v>
      </c>
      <c r="N1167" s="13">
        <f t="shared" si="221"/>
        <v>0.16386785461700873</v>
      </c>
      <c r="O1167" s="13">
        <f t="shared" si="222"/>
        <v>0.16386785461700873</v>
      </c>
      <c r="Q1167">
        <v>22.01085273124357</v>
      </c>
    </row>
    <row r="1168" spans="1:17" x14ac:dyDescent="0.2">
      <c r="A1168" s="14">
        <f t="shared" si="223"/>
        <v>57527</v>
      </c>
      <c r="B1168" s="1">
        <f t="shared" si="215"/>
        <v>7</v>
      </c>
      <c r="F1168" s="34">
        <v>0.32</v>
      </c>
      <c r="G1168" s="13">
        <f t="shared" si="216"/>
        <v>0</v>
      </c>
      <c r="H1168" s="13">
        <f t="shared" si="217"/>
        <v>0.32</v>
      </c>
      <c r="I1168" s="16">
        <f t="shared" si="224"/>
        <v>0.33269977689671898</v>
      </c>
      <c r="J1168" s="13">
        <f t="shared" si="218"/>
        <v>0.33269937323963783</v>
      </c>
      <c r="K1168" s="13">
        <f t="shared" si="219"/>
        <v>4.0365708114942223E-7</v>
      </c>
      <c r="L1168" s="13">
        <f t="shared" si="220"/>
        <v>0</v>
      </c>
      <c r="M1168" s="13">
        <f t="shared" si="225"/>
        <v>2.9623926763052779</v>
      </c>
      <c r="N1168" s="13">
        <f t="shared" si="221"/>
        <v>0.15527846371014811</v>
      </c>
      <c r="O1168" s="13">
        <f t="shared" si="222"/>
        <v>0.15527846371014811</v>
      </c>
      <c r="Q1168">
        <v>26.072712137780009</v>
      </c>
    </row>
    <row r="1169" spans="1:17" ht="13.5" customHeight="1" thickBot="1" x14ac:dyDescent="0.25">
      <c r="A1169" s="14">
        <f t="shared" si="223"/>
        <v>57558</v>
      </c>
      <c r="B1169" s="3">
        <f t="shared" si="215"/>
        <v>8</v>
      </c>
      <c r="F1169" s="34">
        <v>5.0050348792496946</v>
      </c>
      <c r="G1169" s="13">
        <f t="shared" si="216"/>
        <v>0</v>
      </c>
      <c r="H1169" s="13">
        <f t="shared" si="217"/>
        <v>5.0050348792496946</v>
      </c>
      <c r="I1169" s="16">
        <f t="shared" si="224"/>
        <v>5.0050352829067757</v>
      </c>
      <c r="J1169" s="13">
        <f t="shared" si="218"/>
        <v>5.0040584579379894</v>
      </c>
      <c r="K1169" s="13">
        <f t="shared" si="219"/>
        <v>9.7682496878626068E-4</v>
      </c>
      <c r="L1169" s="13">
        <f t="shared" si="220"/>
        <v>0</v>
      </c>
      <c r="M1169" s="13">
        <f t="shared" si="225"/>
        <v>2.8071142125951298</v>
      </c>
      <c r="N1169" s="13">
        <f t="shared" si="221"/>
        <v>0.14713929921482682</v>
      </c>
      <c r="O1169" s="13">
        <f t="shared" si="222"/>
        <v>0.14713929921482682</v>
      </c>
      <c r="Q1169">
        <v>28.566848193548381</v>
      </c>
    </row>
    <row r="1170" spans="1:17" x14ac:dyDescent="0.2">
      <c r="A1170" s="14">
        <f t="shared" si="223"/>
        <v>57589</v>
      </c>
      <c r="B1170" s="1">
        <f t="shared" si="215"/>
        <v>9</v>
      </c>
      <c r="F1170" s="34">
        <v>50.144736742237001</v>
      </c>
      <c r="G1170" s="13">
        <f t="shared" si="216"/>
        <v>0</v>
      </c>
      <c r="H1170" s="13">
        <f t="shared" si="217"/>
        <v>50.144736742237001</v>
      </c>
      <c r="I1170" s="16">
        <f t="shared" si="224"/>
        <v>50.145713567205789</v>
      </c>
      <c r="J1170" s="13">
        <f t="shared" si="218"/>
        <v>48.733242925235878</v>
      </c>
      <c r="K1170" s="13">
        <f t="shared" si="219"/>
        <v>1.4124706419699109</v>
      </c>
      <c r="L1170" s="13">
        <f t="shared" si="220"/>
        <v>0</v>
      </c>
      <c r="M1170" s="13">
        <f t="shared" si="225"/>
        <v>2.659974913380303</v>
      </c>
      <c r="N1170" s="13">
        <f t="shared" si="221"/>
        <v>0.1394267618067335</v>
      </c>
      <c r="O1170" s="13">
        <f t="shared" si="222"/>
        <v>0.1394267618067335</v>
      </c>
      <c r="Q1170">
        <v>25.60553565683259</v>
      </c>
    </row>
    <row r="1171" spans="1:17" x14ac:dyDescent="0.2">
      <c r="A1171" s="14">
        <f t="shared" si="223"/>
        <v>57619</v>
      </c>
      <c r="B1171" s="1">
        <f t="shared" si="215"/>
        <v>10</v>
      </c>
      <c r="F1171" s="34">
        <v>0.87941142302778663</v>
      </c>
      <c r="G1171" s="13">
        <f t="shared" si="216"/>
        <v>0</v>
      </c>
      <c r="H1171" s="13">
        <f t="shared" si="217"/>
        <v>0.87941142302778663</v>
      </c>
      <c r="I1171" s="16">
        <f t="shared" si="224"/>
        <v>2.2918820649976976</v>
      </c>
      <c r="J1171" s="13">
        <f t="shared" si="218"/>
        <v>2.2916608512461614</v>
      </c>
      <c r="K1171" s="13">
        <f t="shared" si="219"/>
        <v>2.2121375153627554E-4</v>
      </c>
      <c r="L1171" s="13">
        <f t="shared" si="220"/>
        <v>0</v>
      </c>
      <c r="M1171" s="13">
        <f t="shared" si="225"/>
        <v>2.5205481515735695</v>
      </c>
      <c r="N1171" s="13">
        <f t="shared" si="221"/>
        <v>0.13211848915719659</v>
      </c>
      <c r="O1171" s="13">
        <f t="shared" si="222"/>
        <v>0.13211848915719659</v>
      </c>
      <c r="Q1171">
        <v>22.37505947361446</v>
      </c>
    </row>
    <row r="1172" spans="1:17" x14ac:dyDescent="0.2">
      <c r="A1172" s="14">
        <f t="shared" si="223"/>
        <v>57650</v>
      </c>
      <c r="B1172" s="1">
        <f t="shared" si="215"/>
        <v>11</v>
      </c>
      <c r="F1172" s="34">
        <v>41.436509901393393</v>
      </c>
      <c r="G1172" s="13">
        <f t="shared" si="216"/>
        <v>0</v>
      </c>
      <c r="H1172" s="13">
        <f t="shared" si="217"/>
        <v>41.436509901393393</v>
      </c>
      <c r="I1172" s="16">
        <f t="shared" si="224"/>
        <v>41.43673111514493</v>
      </c>
      <c r="J1172" s="13">
        <f t="shared" si="218"/>
        <v>38.893154583240559</v>
      </c>
      <c r="K1172" s="13">
        <f t="shared" si="219"/>
        <v>2.5435765319043711</v>
      </c>
      <c r="L1172" s="13">
        <f t="shared" si="220"/>
        <v>0</v>
      </c>
      <c r="M1172" s="13">
        <f t="shared" si="225"/>
        <v>2.3884296624163728</v>
      </c>
      <c r="N1172" s="13">
        <f t="shared" si="221"/>
        <v>0.12519329109411534</v>
      </c>
      <c r="O1172" s="13">
        <f t="shared" si="222"/>
        <v>0.12519329109411534</v>
      </c>
      <c r="Q1172">
        <v>16.994315089534581</v>
      </c>
    </row>
    <row r="1173" spans="1:17" x14ac:dyDescent="0.2">
      <c r="A1173" s="14">
        <f t="shared" si="223"/>
        <v>57680</v>
      </c>
      <c r="B1173" s="1">
        <f t="shared" si="215"/>
        <v>12</v>
      </c>
      <c r="F1173" s="34">
        <v>33.684799076080409</v>
      </c>
      <c r="G1173" s="13">
        <f t="shared" si="216"/>
        <v>0</v>
      </c>
      <c r="H1173" s="13">
        <f t="shared" si="217"/>
        <v>33.684799076080409</v>
      </c>
      <c r="I1173" s="16">
        <f t="shared" si="224"/>
        <v>36.228375607984781</v>
      </c>
      <c r="J1173" s="13">
        <f t="shared" si="218"/>
        <v>33.488445370251</v>
      </c>
      <c r="K1173" s="13">
        <f t="shared" si="219"/>
        <v>2.7399302377337804</v>
      </c>
      <c r="L1173" s="13">
        <f t="shared" si="220"/>
        <v>0</v>
      </c>
      <c r="M1173" s="13">
        <f t="shared" si="225"/>
        <v>2.2632363713222574</v>
      </c>
      <c r="N1173" s="13">
        <f t="shared" si="221"/>
        <v>0.11863108816153278</v>
      </c>
      <c r="O1173" s="13">
        <f t="shared" si="222"/>
        <v>0.11863108816153278</v>
      </c>
      <c r="Q1173">
        <v>13.40247683292481</v>
      </c>
    </row>
    <row r="1174" spans="1:17" x14ac:dyDescent="0.2">
      <c r="A1174" s="14">
        <f t="shared" si="223"/>
        <v>57711</v>
      </c>
      <c r="B1174" s="1">
        <f t="shared" si="215"/>
        <v>1</v>
      </c>
      <c r="F1174" s="34">
        <v>12.21698799139379</v>
      </c>
      <c r="G1174" s="13">
        <f t="shared" si="216"/>
        <v>0</v>
      </c>
      <c r="H1174" s="13">
        <f t="shared" si="217"/>
        <v>12.21698799139379</v>
      </c>
      <c r="I1174" s="16">
        <f t="shared" si="224"/>
        <v>14.95691822912757</v>
      </c>
      <c r="J1174" s="13">
        <f t="shared" si="218"/>
        <v>14.758977139825239</v>
      </c>
      <c r="K1174" s="13">
        <f t="shared" si="219"/>
        <v>0.19794108930233101</v>
      </c>
      <c r="L1174" s="13">
        <f t="shared" si="220"/>
        <v>0</v>
      </c>
      <c r="M1174" s="13">
        <f t="shared" si="225"/>
        <v>2.1446052831607245</v>
      </c>
      <c r="N1174" s="13">
        <f t="shared" si="221"/>
        <v>0.11241285339970485</v>
      </c>
      <c r="O1174" s="13">
        <f t="shared" si="222"/>
        <v>0.11241285339970485</v>
      </c>
      <c r="Q1174">
        <v>13.92807612258065</v>
      </c>
    </row>
    <row r="1175" spans="1:17" x14ac:dyDescent="0.2">
      <c r="A1175" s="14">
        <f t="shared" si="223"/>
        <v>57742</v>
      </c>
      <c r="B1175" s="1">
        <f t="shared" si="215"/>
        <v>2</v>
      </c>
      <c r="F1175" s="34">
        <v>1.588667707469918</v>
      </c>
      <c r="G1175" s="13">
        <f t="shared" si="216"/>
        <v>0</v>
      </c>
      <c r="H1175" s="13">
        <f t="shared" si="217"/>
        <v>1.588667707469918</v>
      </c>
      <c r="I1175" s="16">
        <f t="shared" si="224"/>
        <v>1.786608796772249</v>
      </c>
      <c r="J1175" s="13">
        <f t="shared" si="218"/>
        <v>1.7863123397327154</v>
      </c>
      <c r="K1175" s="13">
        <f t="shared" si="219"/>
        <v>2.9645703953362634E-4</v>
      </c>
      <c r="L1175" s="13">
        <f t="shared" si="220"/>
        <v>0</v>
      </c>
      <c r="M1175" s="13">
        <f t="shared" si="225"/>
        <v>2.0321924297610199</v>
      </c>
      <c r="N1175" s="13">
        <f t="shared" si="221"/>
        <v>0.10652055717685885</v>
      </c>
      <c r="O1175" s="13">
        <f t="shared" si="222"/>
        <v>0.10652055717685885</v>
      </c>
      <c r="Q1175">
        <v>15.00236809304384</v>
      </c>
    </row>
    <row r="1176" spans="1:17" x14ac:dyDescent="0.2">
      <c r="A1176" s="14">
        <f t="shared" si="223"/>
        <v>57770</v>
      </c>
      <c r="B1176" s="1">
        <f t="shared" si="215"/>
        <v>3</v>
      </c>
      <c r="F1176" s="34">
        <v>1.0591023497932359</v>
      </c>
      <c r="G1176" s="13">
        <f t="shared" si="216"/>
        <v>0</v>
      </c>
      <c r="H1176" s="13">
        <f t="shared" si="217"/>
        <v>1.0591023497932359</v>
      </c>
      <c r="I1176" s="16">
        <f t="shared" si="224"/>
        <v>1.0593988068327695</v>
      </c>
      <c r="J1176" s="13">
        <f t="shared" si="218"/>
        <v>1.0593629241273788</v>
      </c>
      <c r="K1176" s="13">
        <f t="shared" si="219"/>
        <v>3.5882705390788416E-5</v>
      </c>
      <c r="L1176" s="13">
        <f t="shared" si="220"/>
        <v>0</v>
      </c>
      <c r="M1176" s="13">
        <f t="shared" si="225"/>
        <v>1.9256718725841611</v>
      </c>
      <c r="N1176" s="13">
        <f t="shared" si="221"/>
        <v>0.10093711491268173</v>
      </c>
      <c r="O1176" s="13">
        <f t="shared" si="222"/>
        <v>0.10093711491268173</v>
      </c>
      <c r="Q1176">
        <v>18.869551715490989</v>
      </c>
    </row>
    <row r="1177" spans="1:17" x14ac:dyDescent="0.2">
      <c r="A1177" s="14">
        <f t="shared" si="223"/>
        <v>57801</v>
      </c>
      <c r="B1177" s="1">
        <f t="shared" si="215"/>
        <v>4</v>
      </c>
      <c r="F1177" s="34">
        <v>11.16330828825091</v>
      </c>
      <c r="G1177" s="13">
        <f t="shared" si="216"/>
        <v>0</v>
      </c>
      <c r="H1177" s="13">
        <f t="shared" si="217"/>
        <v>11.16330828825091</v>
      </c>
      <c r="I1177" s="16">
        <f t="shared" si="224"/>
        <v>11.1633441709563</v>
      </c>
      <c r="J1177" s="13">
        <f t="shared" si="218"/>
        <v>11.126160956324119</v>
      </c>
      <c r="K1177" s="13">
        <f t="shared" si="219"/>
        <v>3.7183214632181105E-2</v>
      </c>
      <c r="L1177" s="13">
        <f t="shared" si="220"/>
        <v>0</v>
      </c>
      <c r="M1177" s="13">
        <f t="shared" si="225"/>
        <v>1.8247347576714794</v>
      </c>
      <c r="N1177" s="13">
        <f t="shared" si="221"/>
        <v>9.5646337541964013E-2</v>
      </c>
      <c r="O1177" s="13">
        <f t="shared" si="222"/>
        <v>9.5646337541964013E-2</v>
      </c>
      <c r="Q1177">
        <v>19.692027831507939</v>
      </c>
    </row>
    <row r="1178" spans="1:17" x14ac:dyDescent="0.2">
      <c r="A1178" s="14">
        <f t="shared" si="223"/>
        <v>57831</v>
      </c>
      <c r="B1178" s="1">
        <f t="shared" si="215"/>
        <v>5</v>
      </c>
      <c r="F1178" s="34">
        <v>0.46908384133450898</v>
      </c>
      <c r="G1178" s="13">
        <f t="shared" si="216"/>
        <v>0</v>
      </c>
      <c r="H1178" s="13">
        <f t="shared" si="217"/>
        <v>0.46908384133450898</v>
      </c>
      <c r="I1178" s="16">
        <f t="shared" si="224"/>
        <v>0.50626705596669008</v>
      </c>
      <c r="J1178" s="13">
        <f t="shared" si="218"/>
        <v>0.50626490422601234</v>
      </c>
      <c r="K1178" s="13">
        <f t="shared" si="219"/>
        <v>2.1517406777471493E-6</v>
      </c>
      <c r="L1178" s="13">
        <f t="shared" si="220"/>
        <v>0</v>
      </c>
      <c r="M1178" s="13">
        <f t="shared" si="225"/>
        <v>1.7290884201295154</v>
      </c>
      <c r="N1178" s="13">
        <f t="shared" si="221"/>
        <v>9.063288457476934E-2</v>
      </c>
      <c r="O1178" s="13">
        <f t="shared" si="222"/>
        <v>9.063288457476934E-2</v>
      </c>
      <c r="Q1178">
        <v>23.104949385256852</v>
      </c>
    </row>
    <row r="1179" spans="1:17" x14ac:dyDescent="0.2">
      <c r="A1179" s="14">
        <f t="shared" si="223"/>
        <v>57862</v>
      </c>
      <c r="B1179" s="1">
        <f t="shared" si="215"/>
        <v>6</v>
      </c>
      <c r="F1179" s="34">
        <v>3.5828361761567562</v>
      </c>
      <c r="G1179" s="13">
        <f t="shared" si="216"/>
        <v>0</v>
      </c>
      <c r="H1179" s="13">
        <f t="shared" si="217"/>
        <v>3.5828361761567562</v>
      </c>
      <c r="I1179" s="16">
        <f t="shared" si="224"/>
        <v>3.5828383278974338</v>
      </c>
      <c r="J1179" s="13">
        <f t="shared" si="218"/>
        <v>3.5821387295336278</v>
      </c>
      <c r="K1179" s="13">
        <f t="shared" si="219"/>
        <v>6.9959836380606433E-4</v>
      </c>
      <c r="L1179" s="13">
        <f t="shared" si="220"/>
        <v>0</v>
      </c>
      <c r="M1179" s="13">
        <f t="shared" si="225"/>
        <v>1.6384555355547461</v>
      </c>
      <c r="N1179" s="13">
        <f t="shared" si="221"/>
        <v>8.5882219617029257E-2</v>
      </c>
      <c r="O1179" s="13">
        <f t="shared" si="222"/>
        <v>8.5882219617029257E-2</v>
      </c>
      <c r="Q1179">
        <v>23.717499521917791</v>
      </c>
    </row>
    <row r="1180" spans="1:17" x14ac:dyDescent="0.2">
      <c r="A1180" s="14">
        <f t="shared" si="223"/>
        <v>57892</v>
      </c>
      <c r="B1180" s="1">
        <f t="shared" si="215"/>
        <v>7</v>
      </c>
      <c r="F1180" s="34">
        <v>2.2489740195267811</v>
      </c>
      <c r="G1180" s="13">
        <f t="shared" si="216"/>
        <v>0</v>
      </c>
      <c r="H1180" s="13">
        <f t="shared" si="217"/>
        <v>2.2489740195267811</v>
      </c>
      <c r="I1180" s="16">
        <f t="shared" si="224"/>
        <v>2.2496736178905872</v>
      </c>
      <c r="J1180" s="13">
        <f t="shared" si="218"/>
        <v>2.2495482690997979</v>
      </c>
      <c r="K1180" s="13">
        <f t="shared" si="219"/>
        <v>1.2534879078929251E-4</v>
      </c>
      <c r="L1180" s="13">
        <f t="shared" si="220"/>
        <v>0</v>
      </c>
      <c r="M1180" s="13">
        <f t="shared" si="225"/>
        <v>1.5525733159377169</v>
      </c>
      <c r="N1180" s="13">
        <f t="shared" si="221"/>
        <v>8.1380568222595553E-2</v>
      </c>
      <c r="O1180" s="13">
        <f t="shared" si="222"/>
        <v>8.1380568222595553E-2</v>
      </c>
      <c r="Q1180">
        <v>26.040348972962821</v>
      </c>
    </row>
    <row r="1181" spans="1:17" ht="13.5" customHeight="1" thickBot="1" x14ac:dyDescent="0.25">
      <c r="A1181" s="14">
        <f t="shared" si="223"/>
        <v>57923</v>
      </c>
      <c r="B1181" s="3">
        <f t="shared" si="215"/>
        <v>8</v>
      </c>
      <c r="F1181" s="34">
        <v>2.2454599470298939</v>
      </c>
      <c r="G1181" s="13">
        <f t="shared" si="216"/>
        <v>0</v>
      </c>
      <c r="H1181" s="13">
        <f t="shared" si="217"/>
        <v>2.2454599470298939</v>
      </c>
      <c r="I1181" s="16">
        <f t="shared" si="224"/>
        <v>2.2455852958206832</v>
      </c>
      <c r="J1181" s="13">
        <f t="shared" si="218"/>
        <v>2.2455031766303484</v>
      </c>
      <c r="K1181" s="13">
        <f t="shared" si="219"/>
        <v>8.21191903348506E-5</v>
      </c>
      <c r="L1181" s="13">
        <f t="shared" si="220"/>
        <v>0</v>
      </c>
      <c r="M1181" s="13">
        <f t="shared" si="225"/>
        <v>1.4711927477151212</v>
      </c>
      <c r="N1181" s="13">
        <f t="shared" si="221"/>
        <v>7.7114877954543692E-2</v>
      </c>
      <c r="O1181" s="13">
        <f t="shared" si="222"/>
        <v>7.7114877954543692E-2</v>
      </c>
      <c r="Q1181">
        <v>29.100103193548382</v>
      </c>
    </row>
    <row r="1182" spans="1:17" x14ac:dyDescent="0.2">
      <c r="A1182" s="14">
        <f t="shared" si="223"/>
        <v>57954</v>
      </c>
      <c r="B1182" s="1">
        <f t="shared" si="215"/>
        <v>9</v>
      </c>
      <c r="F1182" s="34">
        <v>6.1630788231166402</v>
      </c>
      <c r="G1182" s="13">
        <f t="shared" si="216"/>
        <v>0</v>
      </c>
      <c r="H1182" s="13">
        <f t="shared" si="217"/>
        <v>6.1630788231166402</v>
      </c>
      <c r="I1182" s="16">
        <f t="shared" si="224"/>
        <v>6.1631609423069751</v>
      </c>
      <c r="J1182" s="13">
        <f t="shared" si="218"/>
        <v>6.1606019270237287</v>
      </c>
      <c r="K1182" s="13">
        <f t="shared" si="219"/>
        <v>2.5590152832464241E-3</v>
      </c>
      <c r="L1182" s="13">
        <f t="shared" si="220"/>
        <v>0</v>
      </c>
      <c r="M1182" s="13">
        <f t="shared" si="225"/>
        <v>1.3940778697605776</v>
      </c>
      <c r="N1182" s="13">
        <f t="shared" si="221"/>
        <v>7.3072780539925608E-2</v>
      </c>
      <c r="O1182" s="13">
        <f t="shared" si="222"/>
        <v>7.3072780539925608E-2</v>
      </c>
      <c r="Q1182">
        <v>26.088094910724351</v>
      </c>
    </row>
    <row r="1183" spans="1:17" x14ac:dyDescent="0.2">
      <c r="A1183" s="14">
        <f t="shared" si="223"/>
        <v>57984</v>
      </c>
      <c r="B1183" s="1">
        <f t="shared" si="215"/>
        <v>10</v>
      </c>
      <c r="F1183" s="34">
        <v>2.5752696987929058</v>
      </c>
      <c r="G1183" s="13">
        <f t="shared" si="216"/>
        <v>0</v>
      </c>
      <c r="H1183" s="13">
        <f t="shared" si="217"/>
        <v>2.5752696987929058</v>
      </c>
      <c r="I1183" s="16">
        <f t="shared" si="224"/>
        <v>2.5778287140761522</v>
      </c>
      <c r="J1183" s="13">
        <f t="shared" si="218"/>
        <v>2.5776042838370139</v>
      </c>
      <c r="K1183" s="13">
        <f t="shared" si="219"/>
        <v>2.2443023913831794E-4</v>
      </c>
      <c r="L1183" s="13">
        <f t="shared" si="220"/>
        <v>0</v>
      </c>
      <c r="M1183" s="13">
        <f t="shared" si="225"/>
        <v>1.321005089220652</v>
      </c>
      <c r="N1183" s="13">
        <f t="shared" si="221"/>
        <v>6.9242556008240599E-2</v>
      </c>
      <c r="O1183" s="13">
        <f t="shared" si="222"/>
        <v>6.9242556008240599E-2</v>
      </c>
      <c r="Q1183">
        <v>24.78660128996675</v>
      </c>
    </row>
    <row r="1184" spans="1:17" x14ac:dyDescent="0.2">
      <c r="A1184" s="14">
        <f t="shared" si="223"/>
        <v>58015</v>
      </c>
      <c r="B1184" s="1">
        <f t="shared" si="215"/>
        <v>11</v>
      </c>
      <c r="F1184" s="34">
        <v>27.73903853056412</v>
      </c>
      <c r="G1184" s="13">
        <f t="shared" si="216"/>
        <v>0</v>
      </c>
      <c r="H1184" s="13">
        <f t="shared" si="217"/>
        <v>27.73903853056412</v>
      </c>
      <c r="I1184" s="16">
        <f t="shared" si="224"/>
        <v>27.739262960803259</v>
      </c>
      <c r="J1184" s="13">
        <f t="shared" si="218"/>
        <v>26.875861857455376</v>
      </c>
      <c r="K1184" s="13">
        <f t="shared" si="219"/>
        <v>0.86340110334788278</v>
      </c>
      <c r="L1184" s="13">
        <f t="shared" si="220"/>
        <v>0</v>
      </c>
      <c r="M1184" s="13">
        <f t="shared" si="225"/>
        <v>1.2517625332124114</v>
      </c>
      <c r="N1184" s="13">
        <f t="shared" si="221"/>
        <v>6.5613098709644616E-2</v>
      </c>
      <c r="O1184" s="13">
        <f t="shared" si="222"/>
        <v>6.5613098709644616E-2</v>
      </c>
      <c r="Q1184">
        <v>16.45728580743241</v>
      </c>
    </row>
    <row r="1185" spans="1:17" x14ac:dyDescent="0.2">
      <c r="A1185" s="14">
        <f t="shared" si="223"/>
        <v>58045</v>
      </c>
      <c r="B1185" s="1">
        <f t="shared" si="215"/>
        <v>12</v>
      </c>
      <c r="F1185" s="34">
        <v>5.0881614046143806</v>
      </c>
      <c r="G1185" s="13">
        <f t="shared" si="216"/>
        <v>0</v>
      </c>
      <c r="H1185" s="13">
        <f t="shared" si="217"/>
        <v>5.0881614046143806</v>
      </c>
      <c r="I1185" s="16">
        <f t="shared" si="224"/>
        <v>5.9515625079622634</v>
      </c>
      <c r="J1185" s="13">
        <f t="shared" si="218"/>
        <v>5.9396357501302397</v>
      </c>
      <c r="K1185" s="13">
        <f t="shared" si="219"/>
        <v>1.1926757832023682E-2</v>
      </c>
      <c r="L1185" s="13">
        <f t="shared" si="220"/>
        <v>0</v>
      </c>
      <c r="M1185" s="13">
        <f t="shared" si="225"/>
        <v>1.1861494345027668</v>
      </c>
      <c r="N1185" s="13">
        <f t="shared" si="221"/>
        <v>6.2173885114368367E-2</v>
      </c>
      <c r="O1185" s="13">
        <f t="shared" si="222"/>
        <v>6.2173885114368367E-2</v>
      </c>
      <c r="Q1185">
        <v>14.373386274557619</v>
      </c>
    </row>
    <row r="1186" spans="1:17" x14ac:dyDescent="0.2">
      <c r="A1186" s="14">
        <f t="shared" si="223"/>
        <v>58076</v>
      </c>
      <c r="B1186" s="1">
        <f t="shared" si="215"/>
        <v>1</v>
      </c>
      <c r="F1186" s="34">
        <v>33.592115742313908</v>
      </c>
      <c r="G1186" s="13">
        <f t="shared" si="216"/>
        <v>0</v>
      </c>
      <c r="H1186" s="13">
        <f t="shared" si="217"/>
        <v>33.592115742313908</v>
      </c>
      <c r="I1186" s="16">
        <f t="shared" si="224"/>
        <v>33.60404250014593</v>
      </c>
      <c r="J1186" s="13">
        <f t="shared" si="218"/>
        <v>31.846662100697237</v>
      </c>
      <c r="K1186" s="13">
        <f t="shared" si="219"/>
        <v>1.7573803994486923</v>
      </c>
      <c r="L1186" s="13">
        <f t="shared" si="220"/>
        <v>0</v>
      </c>
      <c r="M1186" s="13">
        <f t="shared" si="225"/>
        <v>1.1239755493883985</v>
      </c>
      <c r="N1186" s="13">
        <f t="shared" si="221"/>
        <v>5.8914943299979587E-2</v>
      </c>
      <c r="O1186" s="13">
        <f t="shared" si="222"/>
        <v>5.8914943299979587E-2</v>
      </c>
      <c r="Q1186">
        <v>15.252519122580649</v>
      </c>
    </row>
    <row r="1187" spans="1:17" x14ac:dyDescent="0.2">
      <c r="A1187" s="14">
        <f t="shared" si="223"/>
        <v>58107</v>
      </c>
      <c r="B1187" s="1">
        <f t="shared" si="215"/>
        <v>2</v>
      </c>
      <c r="F1187" s="34">
        <v>21.118745251118689</v>
      </c>
      <c r="G1187" s="13">
        <f t="shared" si="216"/>
        <v>0</v>
      </c>
      <c r="H1187" s="13">
        <f t="shared" si="217"/>
        <v>21.118745251118689</v>
      </c>
      <c r="I1187" s="16">
        <f t="shared" si="224"/>
        <v>22.876125650567381</v>
      </c>
      <c r="J1187" s="13">
        <f t="shared" si="218"/>
        <v>22.397385914627751</v>
      </c>
      <c r="K1187" s="13">
        <f t="shared" si="219"/>
        <v>0.47873973593963015</v>
      </c>
      <c r="L1187" s="13">
        <f t="shared" si="220"/>
        <v>0</v>
      </c>
      <c r="M1187" s="13">
        <f t="shared" si="225"/>
        <v>1.0650606060884189</v>
      </c>
      <c r="N1187" s="13">
        <f t="shared" si="221"/>
        <v>5.5826824038018322E-2</v>
      </c>
      <c r="O1187" s="13">
        <f t="shared" si="222"/>
        <v>5.5826824038018322E-2</v>
      </c>
      <c r="Q1187">
        <v>16.651042286613659</v>
      </c>
    </row>
    <row r="1188" spans="1:17" x14ac:dyDescent="0.2">
      <c r="A1188" s="14">
        <f t="shared" si="223"/>
        <v>58135</v>
      </c>
      <c r="B1188" s="1">
        <f t="shared" si="215"/>
        <v>3</v>
      </c>
      <c r="F1188" s="34">
        <v>29.36151007316781</v>
      </c>
      <c r="G1188" s="13">
        <f t="shared" si="216"/>
        <v>0</v>
      </c>
      <c r="H1188" s="13">
        <f t="shared" si="217"/>
        <v>29.36151007316781</v>
      </c>
      <c r="I1188" s="16">
        <f t="shared" si="224"/>
        <v>29.840249809107441</v>
      </c>
      <c r="J1188" s="13">
        <f t="shared" si="218"/>
        <v>28.651917174500028</v>
      </c>
      <c r="K1188" s="13">
        <f t="shared" si="219"/>
        <v>1.1883326346074128</v>
      </c>
      <c r="L1188" s="13">
        <f t="shared" si="220"/>
        <v>0</v>
      </c>
      <c r="M1188" s="13">
        <f t="shared" si="225"/>
        <v>1.0092337820504005</v>
      </c>
      <c r="N1188" s="13">
        <f t="shared" si="221"/>
        <v>5.290057339617163E-2</v>
      </c>
      <c r="O1188" s="13">
        <f t="shared" si="222"/>
        <v>5.290057339617163E-2</v>
      </c>
      <c r="Q1188">
        <v>15.643973089802669</v>
      </c>
    </row>
    <row r="1189" spans="1:17" x14ac:dyDescent="0.2">
      <c r="A1189" s="14">
        <f t="shared" si="223"/>
        <v>58166</v>
      </c>
      <c r="B1189" s="1">
        <f t="shared" si="215"/>
        <v>4</v>
      </c>
      <c r="F1189" s="34">
        <v>16.75221144599594</v>
      </c>
      <c r="G1189" s="13">
        <f t="shared" si="216"/>
        <v>0</v>
      </c>
      <c r="H1189" s="13">
        <f t="shared" si="217"/>
        <v>16.75221144599594</v>
      </c>
      <c r="I1189" s="16">
        <f t="shared" si="224"/>
        <v>17.940544080603352</v>
      </c>
      <c r="J1189" s="13">
        <f t="shared" si="218"/>
        <v>17.708459882943298</v>
      </c>
      <c r="K1189" s="13">
        <f t="shared" si="219"/>
        <v>0.23208419766005406</v>
      </c>
      <c r="L1189" s="13">
        <f t="shared" si="220"/>
        <v>0</v>
      </c>
      <c r="M1189" s="13">
        <f t="shared" si="225"/>
        <v>0.95633320865422888</v>
      </c>
      <c r="N1189" s="13">
        <f t="shared" si="221"/>
        <v>5.012770677654832E-2</v>
      </c>
      <c r="O1189" s="13">
        <f t="shared" si="222"/>
        <v>5.012770677654832E-2</v>
      </c>
      <c r="Q1189">
        <v>16.7021900744015</v>
      </c>
    </row>
    <row r="1190" spans="1:17" x14ac:dyDescent="0.2">
      <c r="A1190" s="14">
        <f t="shared" si="223"/>
        <v>58196</v>
      </c>
      <c r="B1190" s="1">
        <f t="shared" si="215"/>
        <v>5</v>
      </c>
      <c r="F1190" s="34">
        <v>4.6427061403188921</v>
      </c>
      <c r="G1190" s="13">
        <f t="shared" si="216"/>
        <v>0</v>
      </c>
      <c r="H1190" s="13">
        <f t="shared" si="217"/>
        <v>4.6427061403188921</v>
      </c>
      <c r="I1190" s="16">
        <f t="shared" si="224"/>
        <v>4.8747903379789461</v>
      </c>
      <c r="J1190" s="13">
        <f t="shared" si="218"/>
        <v>4.8724278367490417</v>
      </c>
      <c r="K1190" s="13">
        <f t="shared" si="219"/>
        <v>2.3625012299044457E-3</v>
      </c>
      <c r="L1190" s="13">
        <f t="shared" si="220"/>
        <v>0</v>
      </c>
      <c r="M1190" s="13">
        <f t="shared" si="225"/>
        <v>0.90620550187768056</v>
      </c>
      <c r="N1190" s="13">
        <f t="shared" si="221"/>
        <v>4.7500184314778274E-2</v>
      </c>
      <c r="O1190" s="13">
        <f t="shared" si="222"/>
        <v>4.7500184314778274E-2</v>
      </c>
      <c r="Q1190">
        <v>21.6327124499403</v>
      </c>
    </row>
    <row r="1191" spans="1:17" x14ac:dyDescent="0.2">
      <c r="A1191" s="14">
        <f t="shared" si="223"/>
        <v>58227</v>
      </c>
      <c r="B1191" s="1">
        <f t="shared" si="215"/>
        <v>6</v>
      </c>
      <c r="F1191" s="34">
        <v>40.231940308873376</v>
      </c>
      <c r="G1191" s="13">
        <f t="shared" si="216"/>
        <v>0</v>
      </c>
      <c r="H1191" s="13">
        <f t="shared" si="217"/>
        <v>40.231940308873376</v>
      </c>
      <c r="I1191" s="16">
        <f t="shared" si="224"/>
        <v>40.23430281010328</v>
      </c>
      <c r="J1191" s="13">
        <f t="shared" si="218"/>
        <v>39.381573520454857</v>
      </c>
      <c r="K1191" s="13">
        <f t="shared" si="219"/>
        <v>0.85272928964842265</v>
      </c>
      <c r="L1191" s="13">
        <f t="shared" si="220"/>
        <v>0</v>
      </c>
      <c r="M1191" s="13">
        <f t="shared" si="225"/>
        <v>0.85870531756290225</v>
      </c>
      <c r="N1191" s="13">
        <f t="shared" si="221"/>
        <v>4.5010387568606605E-2</v>
      </c>
      <c r="O1191" s="13">
        <f t="shared" si="222"/>
        <v>4.5010387568606605E-2</v>
      </c>
      <c r="Q1191">
        <v>24.561658670312919</v>
      </c>
    </row>
    <row r="1192" spans="1:17" x14ac:dyDescent="0.2">
      <c r="A1192" s="14">
        <f t="shared" si="223"/>
        <v>58257</v>
      </c>
      <c r="B1192" s="1">
        <f t="shared" si="215"/>
        <v>7</v>
      </c>
      <c r="F1192" s="34">
        <v>54.742336493464222</v>
      </c>
      <c r="G1192" s="13">
        <f t="shared" si="216"/>
        <v>0</v>
      </c>
      <c r="H1192" s="13">
        <f t="shared" si="217"/>
        <v>54.742336493464222</v>
      </c>
      <c r="I1192" s="16">
        <f t="shared" si="224"/>
        <v>55.595065783112645</v>
      </c>
      <c r="J1192" s="13">
        <f t="shared" si="218"/>
        <v>53.914257993695657</v>
      </c>
      <c r="K1192" s="13">
        <f t="shared" si="219"/>
        <v>1.6808077894169884</v>
      </c>
      <c r="L1192" s="13">
        <f t="shared" si="220"/>
        <v>0</v>
      </c>
      <c r="M1192" s="13">
        <f t="shared" si="225"/>
        <v>0.8136949299942956</v>
      </c>
      <c r="N1192" s="13">
        <f t="shared" si="221"/>
        <v>4.26510974283918E-2</v>
      </c>
      <c r="O1192" s="13">
        <f t="shared" si="222"/>
        <v>4.26510974283918E-2</v>
      </c>
      <c r="Q1192">
        <v>26.563559893292449</v>
      </c>
    </row>
    <row r="1193" spans="1:17" ht="13.5" customHeight="1" thickBot="1" x14ac:dyDescent="0.25">
      <c r="A1193" s="14">
        <f t="shared" si="223"/>
        <v>58288</v>
      </c>
      <c r="B1193" s="3">
        <f t="shared" si="215"/>
        <v>8</v>
      </c>
      <c r="F1193" s="34">
        <v>2.5794635532686159</v>
      </c>
      <c r="G1193" s="13">
        <f t="shared" si="216"/>
        <v>0</v>
      </c>
      <c r="H1193" s="13">
        <f t="shared" si="217"/>
        <v>2.5794635532686159</v>
      </c>
      <c r="I1193" s="16">
        <f t="shared" si="224"/>
        <v>4.2602713426856038</v>
      </c>
      <c r="J1193" s="13">
        <f t="shared" si="218"/>
        <v>4.2596919956609245</v>
      </c>
      <c r="K1193" s="13">
        <f t="shared" si="219"/>
        <v>5.7934702467932198E-4</v>
      </c>
      <c r="L1193" s="13">
        <f t="shared" si="220"/>
        <v>0</v>
      </c>
      <c r="M1193" s="13">
        <f t="shared" si="225"/>
        <v>0.77104383256590381</v>
      </c>
      <c r="N1193" s="13">
        <f t="shared" si="221"/>
        <v>4.0415473185459717E-2</v>
      </c>
      <c r="O1193" s="13">
        <f t="shared" si="222"/>
        <v>4.0415473185459717E-2</v>
      </c>
      <c r="Q1193">
        <v>28.856783193548381</v>
      </c>
    </row>
    <row r="1194" spans="1:17" x14ac:dyDescent="0.2">
      <c r="A1194" s="14">
        <f t="shared" si="223"/>
        <v>58319</v>
      </c>
      <c r="B1194" s="1">
        <v>9</v>
      </c>
      <c r="F1194" s="34">
        <v>2.6373689811752921</v>
      </c>
      <c r="G1194" s="13">
        <f t="shared" si="216"/>
        <v>0</v>
      </c>
      <c r="H1194" s="13">
        <f t="shared" si="217"/>
        <v>2.6373689811752921</v>
      </c>
      <c r="I1194" s="16">
        <f t="shared" si="224"/>
        <v>2.6379483281999714</v>
      </c>
      <c r="J1194" s="13">
        <f t="shared" si="218"/>
        <v>2.6377616376503132</v>
      </c>
      <c r="K1194" s="13">
        <f t="shared" si="219"/>
        <v>1.8669054965814169E-4</v>
      </c>
      <c r="L1194" s="13">
        <f t="shared" si="220"/>
        <v>0</v>
      </c>
      <c r="M1194" s="13">
        <f t="shared" si="225"/>
        <v>0.73062835938044413</v>
      </c>
      <c r="N1194" s="13">
        <f t="shared" si="221"/>
        <v>3.8297032697622732E-2</v>
      </c>
      <c r="O1194" s="13">
        <f t="shared" si="222"/>
        <v>3.8297032697622732E-2</v>
      </c>
      <c r="Q1194">
        <v>26.6152610670032</v>
      </c>
    </row>
    <row r="1195" spans="1:17" x14ac:dyDescent="0.2">
      <c r="A1195" s="14">
        <f t="shared" si="223"/>
        <v>58349</v>
      </c>
      <c r="B1195" s="1">
        <f>B1194+1</f>
        <v>10</v>
      </c>
      <c r="F1195" s="34">
        <v>3.041395984752215</v>
      </c>
      <c r="G1195" s="13">
        <f t="shared" si="216"/>
        <v>0</v>
      </c>
      <c r="H1195" s="13">
        <f t="shared" si="217"/>
        <v>3.041395984752215</v>
      </c>
      <c r="I1195" s="16">
        <f t="shared" si="224"/>
        <v>3.0415826753018731</v>
      </c>
      <c r="J1195" s="13">
        <f t="shared" si="218"/>
        <v>3.0405927960279793</v>
      </c>
      <c r="K1195" s="13">
        <f t="shared" si="219"/>
        <v>9.8987927389382335E-4</v>
      </c>
      <c r="L1195" s="13">
        <f t="shared" si="220"/>
        <v>0</v>
      </c>
      <c r="M1195" s="13">
        <f t="shared" si="225"/>
        <v>0.69233132668282138</v>
      </c>
      <c r="N1195" s="13">
        <f t="shared" si="221"/>
        <v>3.6289633594354311E-2</v>
      </c>
      <c r="O1195" s="13">
        <f t="shared" si="222"/>
        <v>3.6289633594354311E-2</v>
      </c>
      <c r="Q1195">
        <v>17.782498013062469</v>
      </c>
    </row>
    <row r="1196" spans="1:17" x14ac:dyDescent="0.2">
      <c r="A1196" s="14">
        <f t="shared" si="223"/>
        <v>58380</v>
      </c>
      <c r="B1196" s="1">
        <f>B1195+1</f>
        <v>11</v>
      </c>
      <c r="F1196" s="34">
        <v>0.51435578860790676</v>
      </c>
      <c r="G1196" s="13">
        <f t="shared" si="216"/>
        <v>0</v>
      </c>
      <c r="H1196" s="13">
        <f t="shared" si="217"/>
        <v>0.51435578860790676</v>
      </c>
      <c r="I1196" s="16">
        <f t="shared" si="224"/>
        <v>0.51534566788180058</v>
      </c>
      <c r="J1196" s="13">
        <f t="shared" si="218"/>
        <v>0.51534036529954919</v>
      </c>
      <c r="K1196" s="13">
        <f t="shared" si="219"/>
        <v>5.3025822513985688E-6</v>
      </c>
      <c r="L1196" s="13">
        <f t="shared" si="220"/>
        <v>0</v>
      </c>
      <c r="M1196" s="13">
        <f t="shared" si="225"/>
        <v>0.65604169308846705</v>
      </c>
      <c r="N1196" s="13">
        <f t="shared" si="221"/>
        <v>3.4387455467123879E-2</v>
      </c>
      <c r="O1196" s="13">
        <f t="shared" si="222"/>
        <v>3.4387455467123879E-2</v>
      </c>
      <c r="Q1196">
        <v>17.101816166667572</v>
      </c>
    </row>
    <row r="1197" spans="1:17" x14ac:dyDescent="0.2">
      <c r="A1197" s="14">
        <f t="shared" si="223"/>
        <v>58410</v>
      </c>
      <c r="B1197" s="1">
        <f>B1196+1</f>
        <v>12</v>
      </c>
      <c r="F1197" s="34">
        <v>1.115682949208457</v>
      </c>
      <c r="G1197" s="13">
        <f t="shared" si="216"/>
        <v>0</v>
      </c>
      <c r="H1197" s="13">
        <f t="shared" si="217"/>
        <v>1.115682949208457</v>
      </c>
      <c r="I1197" s="16">
        <f t="shared" si="224"/>
        <v>1.1156882517907083</v>
      </c>
      <c r="J1197" s="13">
        <f t="shared" si="218"/>
        <v>1.1156065465786604</v>
      </c>
      <c r="K1197" s="13">
        <f t="shared" si="219"/>
        <v>8.1705212047866738E-5</v>
      </c>
      <c r="L1197" s="13">
        <f t="shared" si="220"/>
        <v>0</v>
      </c>
      <c r="M1197" s="13">
        <f t="shared" si="225"/>
        <v>0.6216542376213432</v>
      </c>
      <c r="N1197" s="13">
        <f t="shared" si="221"/>
        <v>3.2584982993253277E-2</v>
      </c>
      <c r="O1197" s="13">
        <f t="shared" si="222"/>
        <v>3.2584982993253277E-2</v>
      </c>
      <c r="Q1197">
        <v>14.111790747564211</v>
      </c>
    </row>
    <row r="1198" spans="1:17" x14ac:dyDescent="0.2">
      <c r="A1198" s="14">
        <f t="shared" si="223"/>
        <v>58441</v>
      </c>
      <c r="B1198" s="1">
        <v>1</v>
      </c>
      <c r="F1198" s="34">
        <v>84.533983937630865</v>
      </c>
      <c r="G1198" s="13">
        <f t="shared" si="216"/>
        <v>0.54805196304871628</v>
      </c>
      <c r="H1198" s="13">
        <f t="shared" si="217"/>
        <v>83.985931974582144</v>
      </c>
      <c r="I1198" s="16">
        <f t="shared" si="224"/>
        <v>83.986013679794198</v>
      </c>
      <c r="J1198" s="13">
        <f t="shared" si="218"/>
        <v>58.634417704545115</v>
      </c>
      <c r="K1198" s="13">
        <f t="shared" si="219"/>
        <v>25.351595975249083</v>
      </c>
      <c r="L1198" s="13">
        <f t="shared" si="220"/>
        <v>0.37756483087523446</v>
      </c>
      <c r="M1198" s="13">
        <f t="shared" si="225"/>
        <v>0.9666340855033243</v>
      </c>
      <c r="N1198" s="13">
        <f t="shared" si="221"/>
        <v>5.0667643411143937E-2</v>
      </c>
      <c r="O1198" s="13">
        <f t="shared" si="222"/>
        <v>0.59871960645986022</v>
      </c>
      <c r="Q1198">
        <v>12.388649122580651</v>
      </c>
    </row>
    <row r="1199" spans="1:17" x14ac:dyDescent="0.2">
      <c r="A1199" s="14">
        <f t="shared" si="223"/>
        <v>58472</v>
      </c>
      <c r="B1199" s="1">
        <f t="shared" ref="B1199:B1205" si="226">B1198+1</f>
        <v>2</v>
      </c>
      <c r="F1199" s="34">
        <v>31.924598157429308</v>
      </c>
      <c r="G1199" s="13">
        <f t="shared" si="216"/>
        <v>0</v>
      </c>
      <c r="H1199" s="13">
        <f t="shared" si="217"/>
        <v>31.924598157429308</v>
      </c>
      <c r="I1199" s="16">
        <f t="shared" si="224"/>
        <v>56.898629301803155</v>
      </c>
      <c r="J1199" s="13">
        <f t="shared" si="218"/>
        <v>49.030670855587772</v>
      </c>
      <c r="K1199" s="13">
        <f t="shared" si="219"/>
        <v>7.8679584462153827</v>
      </c>
      <c r="L1199" s="13">
        <f t="shared" si="220"/>
        <v>0</v>
      </c>
      <c r="M1199" s="13">
        <f t="shared" si="225"/>
        <v>0.91596644209218037</v>
      </c>
      <c r="N1199" s="13">
        <f t="shared" si="221"/>
        <v>4.8011819322857106E-2</v>
      </c>
      <c r="O1199" s="13">
        <f t="shared" si="222"/>
        <v>4.8011819322857106E-2</v>
      </c>
      <c r="Q1199">
        <v>14.791773585982821</v>
      </c>
    </row>
    <row r="1200" spans="1:17" x14ac:dyDescent="0.2">
      <c r="A1200" s="14">
        <f t="shared" si="223"/>
        <v>58501</v>
      </c>
      <c r="B1200" s="1">
        <f t="shared" si="226"/>
        <v>3</v>
      </c>
      <c r="F1200" s="34">
        <v>41.69231022992917</v>
      </c>
      <c r="G1200" s="13">
        <f t="shared" si="216"/>
        <v>0</v>
      </c>
      <c r="H1200" s="13">
        <f t="shared" si="217"/>
        <v>41.69231022992917</v>
      </c>
      <c r="I1200" s="16">
        <f t="shared" si="224"/>
        <v>49.560268676144553</v>
      </c>
      <c r="J1200" s="13">
        <f t="shared" si="218"/>
        <v>44.354948838480439</v>
      </c>
      <c r="K1200" s="13">
        <f t="shared" si="219"/>
        <v>5.2053198376641134</v>
      </c>
      <c r="L1200" s="13">
        <f t="shared" si="220"/>
        <v>0</v>
      </c>
      <c r="M1200" s="13">
        <f t="shared" si="225"/>
        <v>0.86795462276932323</v>
      </c>
      <c r="N1200" s="13">
        <f t="shared" si="221"/>
        <v>4.5495204424362064E-2</v>
      </c>
      <c r="O1200" s="13">
        <f t="shared" si="222"/>
        <v>4.5495204424362064E-2</v>
      </c>
      <c r="Q1200">
        <v>15.20030603513464</v>
      </c>
    </row>
    <row r="1201" spans="1:17" x14ac:dyDescent="0.2">
      <c r="A1201" s="14">
        <f t="shared" si="223"/>
        <v>58532</v>
      </c>
      <c r="B1201" s="1">
        <f t="shared" si="226"/>
        <v>4</v>
      </c>
      <c r="F1201" s="34">
        <v>2.5746204098936412</v>
      </c>
      <c r="G1201" s="13">
        <f t="shared" si="216"/>
        <v>0</v>
      </c>
      <c r="H1201" s="13">
        <f t="shared" si="217"/>
        <v>2.5746204098936412</v>
      </c>
      <c r="I1201" s="16">
        <f t="shared" si="224"/>
        <v>7.7799402475577546</v>
      </c>
      <c r="J1201" s="13">
        <f t="shared" si="218"/>
        <v>7.7661120286298368</v>
      </c>
      <c r="K1201" s="13">
        <f t="shared" si="219"/>
        <v>1.3828218927917746E-2</v>
      </c>
      <c r="L1201" s="13">
        <f t="shared" si="220"/>
        <v>0</v>
      </c>
      <c r="M1201" s="13">
        <f t="shared" si="225"/>
        <v>0.82245941834496117</v>
      </c>
      <c r="N1201" s="13">
        <f t="shared" si="221"/>
        <v>4.3110501847388072E-2</v>
      </c>
      <c r="O1201" s="13">
        <f t="shared" si="222"/>
        <v>4.3110501847388072E-2</v>
      </c>
      <c r="Q1201">
        <v>19.044082654995449</v>
      </c>
    </row>
    <row r="1202" spans="1:17" x14ac:dyDescent="0.2">
      <c r="A1202" s="14">
        <f t="shared" si="223"/>
        <v>58562</v>
      </c>
      <c r="B1202" s="1">
        <f t="shared" si="226"/>
        <v>5</v>
      </c>
      <c r="F1202" s="34">
        <v>8.279494197214138</v>
      </c>
      <c r="G1202" s="13">
        <f t="shared" si="216"/>
        <v>0</v>
      </c>
      <c r="H1202" s="13">
        <f t="shared" si="217"/>
        <v>8.279494197214138</v>
      </c>
      <c r="I1202" s="16">
        <f t="shared" si="224"/>
        <v>8.2933224161420558</v>
      </c>
      <c r="J1202" s="13">
        <f t="shared" si="218"/>
        <v>8.2826389474935169</v>
      </c>
      <c r="K1202" s="13">
        <f t="shared" si="219"/>
        <v>1.0683468648538863E-2</v>
      </c>
      <c r="L1202" s="13">
        <f t="shared" si="220"/>
        <v>0</v>
      </c>
      <c r="M1202" s="13">
        <f t="shared" si="225"/>
        <v>0.7793489164975731</v>
      </c>
      <c r="N1202" s="13">
        <f t="shared" si="221"/>
        <v>4.0850797200472425E-2</v>
      </c>
      <c r="O1202" s="13">
        <f t="shared" si="222"/>
        <v>4.0850797200472425E-2</v>
      </c>
      <c r="Q1202">
        <v>22.227043670737672</v>
      </c>
    </row>
    <row r="1203" spans="1:17" x14ac:dyDescent="0.2">
      <c r="A1203" s="14">
        <f t="shared" si="223"/>
        <v>58593</v>
      </c>
      <c r="B1203" s="1">
        <f t="shared" si="226"/>
        <v>6</v>
      </c>
      <c r="F1203" s="34">
        <v>13.14111058919574</v>
      </c>
      <c r="G1203" s="13">
        <f t="shared" si="216"/>
        <v>0</v>
      </c>
      <c r="H1203" s="13">
        <f t="shared" si="217"/>
        <v>13.14111058919574</v>
      </c>
      <c r="I1203" s="16">
        <f t="shared" si="224"/>
        <v>13.151794057844279</v>
      </c>
      <c r="J1203" s="13">
        <f t="shared" si="218"/>
        <v>13.117972753179782</v>
      </c>
      <c r="K1203" s="13">
        <f t="shared" si="219"/>
        <v>3.3821304664497731E-2</v>
      </c>
      <c r="L1203" s="13">
        <f t="shared" si="220"/>
        <v>0</v>
      </c>
      <c r="M1203" s="13">
        <f t="shared" si="225"/>
        <v>0.73849811929710063</v>
      </c>
      <c r="N1203" s="13">
        <f t="shared" si="221"/>
        <v>3.8709538520837979E-2</v>
      </c>
      <c r="O1203" s="13">
        <f t="shared" si="222"/>
        <v>3.8709538520837979E-2</v>
      </c>
      <c r="Q1203">
        <v>23.85517158184479</v>
      </c>
    </row>
    <row r="1204" spans="1:17" x14ac:dyDescent="0.2">
      <c r="A1204" s="14">
        <f t="shared" si="223"/>
        <v>58623</v>
      </c>
      <c r="B1204" s="1">
        <f t="shared" si="226"/>
        <v>7</v>
      </c>
      <c r="F1204" s="34">
        <v>4.8460928304114894</v>
      </c>
      <c r="G1204" s="13">
        <f t="shared" si="216"/>
        <v>0</v>
      </c>
      <c r="H1204" s="13">
        <f t="shared" si="217"/>
        <v>4.8460928304114894</v>
      </c>
      <c r="I1204" s="16">
        <f t="shared" si="224"/>
        <v>4.8799141350759871</v>
      </c>
      <c r="J1204" s="13">
        <f t="shared" si="218"/>
        <v>4.8789172511451282</v>
      </c>
      <c r="K1204" s="13">
        <f t="shared" si="219"/>
        <v>9.9688393085894944E-4</v>
      </c>
      <c r="L1204" s="13">
        <f t="shared" si="220"/>
        <v>0</v>
      </c>
      <c r="M1204" s="13">
        <f t="shared" si="225"/>
        <v>0.6997885807762626</v>
      </c>
      <c r="N1204" s="13">
        <f t="shared" si="221"/>
        <v>3.6680517277124541E-2</v>
      </c>
      <c r="O1204" s="13">
        <f t="shared" si="222"/>
        <v>3.6680517277124541E-2</v>
      </c>
      <c r="Q1204">
        <v>27.857257193548389</v>
      </c>
    </row>
    <row r="1205" spans="1:17" ht="13.5" customHeight="1" thickBot="1" x14ac:dyDescent="0.25">
      <c r="A1205" s="14">
        <f t="shared" si="223"/>
        <v>58654</v>
      </c>
      <c r="B1205" s="3">
        <f t="shared" si="226"/>
        <v>8</v>
      </c>
      <c r="F1205" s="34">
        <v>11.962822881173681</v>
      </c>
      <c r="G1205" s="13">
        <f t="shared" si="216"/>
        <v>0</v>
      </c>
      <c r="H1205" s="13">
        <f t="shared" si="217"/>
        <v>11.962822881173681</v>
      </c>
      <c r="I1205" s="16">
        <f t="shared" si="224"/>
        <v>11.963819765104539</v>
      </c>
      <c r="J1205" s="13">
        <f t="shared" si="218"/>
        <v>11.948363985848633</v>
      </c>
      <c r="K1205" s="13">
        <f t="shared" si="219"/>
        <v>1.5455779255905355E-2</v>
      </c>
      <c r="L1205" s="13">
        <f t="shared" si="220"/>
        <v>0</v>
      </c>
      <c r="M1205" s="13">
        <f t="shared" si="225"/>
        <v>0.66310806349913809</v>
      </c>
      <c r="N1205" s="13">
        <f t="shared" si="221"/>
        <v>3.4757850367891842E-2</v>
      </c>
      <c r="O1205" s="13">
        <f t="shared" si="222"/>
        <v>3.4757850367891842E-2</v>
      </c>
      <c r="Q1205">
        <v>27.472587781071539</v>
      </c>
    </row>
    <row r="1206" spans="1:17" x14ac:dyDescent="0.2">
      <c r="A1206" s="14">
        <f t="shared" si="223"/>
        <v>58685</v>
      </c>
      <c r="B1206" s="1">
        <v>9</v>
      </c>
      <c r="F1206" s="34">
        <v>18.54147414016856</v>
      </c>
      <c r="G1206" s="13">
        <f t="shared" si="216"/>
        <v>0</v>
      </c>
      <c r="H1206" s="13">
        <f t="shared" si="217"/>
        <v>18.54147414016856</v>
      </c>
      <c r="I1206" s="16">
        <f t="shared" si="224"/>
        <v>18.556929919424466</v>
      </c>
      <c r="J1206" s="13">
        <f t="shared" si="218"/>
        <v>18.491380406420856</v>
      </c>
      <c r="K1206" s="13">
        <f t="shared" si="219"/>
        <v>6.5549513003610116E-2</v>
      </c>
      <c r="L1206" s="13">
        <f t="shared" si="220"/>
        <v>0</v>
      </c>
      <c r="M1206" s="13">
        <f t="shared" si="225"/>
        <v>0.62835021313124628</v>
      </c>
      <c r="N1206" s="13">
        <f t="shared" si="221"/>
        <v>3.2935963063699336E-2</v>
      </c>
      <c r="O1206" s="13">
        <f t="shared" si="222"/>
        <v>3.2935963063699336E-2</v>
      </c>
      <c r="Q1206">
        <v>26.51509463021436</v>
      </c>
    </row>
    <row r="1207" spans="1:17" x14ac:dyDescent="0.2">
      <c r="A1207" s="14">
        <f t="shared" si="223"/>
        <v>58715</v>
      </c>
      <c r="B1207" s="1">
        <f>B1206+1</f>
        <v>10</v>
      </c>
      <c r="F1207" s="34">
        <v>0.32</v>
      </c>
      <c r="G1207" s="13">
        <f t="shared" si="216"/>
        <v>0</v>
      </c>
      <c r="H1207" s="13">
        <f t="shared" si="217"/>
        <v>0.32</v>
      </c>
      <c r="I1207" s="16">
        <f t="shared" si="224"/>
        <v>0.38554951300361012</v>
      </c>
      <c r="J1207" s="13">
        <f t="shared" si="218"/>
        <v>0.38554845344560595</v>
      </c>
      <c r="K1207" s="13">
        <f t="shared" si="219"/>
        <v>1.0595580041683483E-6</v>
      </c>
      <c r="L1207" s="13">
        <f t="shared" si="220"/>
        <v>0</v>
      </c>
      <c r="M1207" s="13">
        <f t="shared" si="225"/>
        <v>0.595414250067547</v>
      </c>
      <c r="N1207" s="13">
        <f t="shared" si="221"/>
        <v>3.1209572843303595E-2</v>
      </c>
      <c r="O1207" s="13">
        <f t="shared" si="222"/>
        <v>3.1209572843303595E-2</v>
      </c>
      <c r="Q1207">
        <v>22.332811993838419</v>
      </c>
    </row>
    <row r="1208" spans="1:17" x14ac:dyDescent="0.2">
      <c r="A1208" s="14">
        <f t="shared" si="223"/>
        <v>58746</v>
      </c>
      <c r="B1208" s="1">
        <f>B1207+1</f>
        <v>11</v>
      </c>
      <c r="F1208" s="34">
        <v>11.93838889815655</v>
      </c>
      <c r="G1208" s="13">
        <f t="shared" si="216"/>
        <v>0</v>
      </c>
      <c r="H1208" s="13">
        <f t="shared" si="217"/>
        <v>11.93838889815655</v>
      </c>
      <c r="I1208" s="16">
        <f t="shared" si="224"/>
        <v>11.938389957714554</v>
      </c>
      <c r="J1208" s="13">
        <f t="shared" si="218"/>
        <v>11.886931448550582</v>
      </c>
      <c r="K1208" s="13">
        <f t="shared" si="219"/>
        <v>5.1458509163971655E-2</v>
      </c>
      <c r="L1208" s="13">
        <f t="shared" si="220"/>
        <v>0</v>
      </c>
      <c r="M1208" s="13">
        <f t="shared" si="225"/>
        <v>0.56420467722424339</v>
      </c>
      <c r="N1208" s="13">
        <f t="shared" si="221"/>
        <v>2.9573674077106826E-2</v>
      </c>
      <c r="O1208" s="13">
        <f t="shared" si="222"/>
        <v>2.9573674077106826E-2</v>
      </c>
      <c r="Q1208">
        <v>18.809272053427311</v>
      </c>
    </row>
    <row r="1209" spans="1:17" x14ac:dyDescent="0.2">
      <c r="A1209" s="14">
        <f t="shared" si="223"/>
        <v>58776</v>
      </c>
      <c r="B1209" s="1">
        <f>B1208+1</f>
        <v>12</v>
      </c>
      <c r="F1209" s="34">
        <v>7.4409299674272793</v>
      </c>
      <c r="G1209" s="13">
        <f t="shared" si="216"/>
        <v>0</v>
      </c>
      <c r="H1209" s="13">
        <f t="shared" si="217"/>
        <v>7.4409299674272793</v>
      </c>
      <c r="I1209" s="16">
        <f t="shared" si="224"/>
        <v>7.492388476591251</v>
      </c>
      <c r="J1209" s="13">
        <f t="shared" si="218"/>
        <v>7.4711721692474038</v>
      </c>
      <c r="K1209" s="13">
        <f t="shared" si="219"/>
        <v>2.1216307343847163E-2</v>
      </c>
      <c r="L1209" s="13">
        <f t="shared" si="220"/>
        <v>0</v>
      </c>
      <c r="M1209" s="13">
        <f t="shared" si="225"/>
        <v>0.53463100314713652</v>
      </c>
      <c r="N1209" s="13">
        <f t="shared" si="221"/>
        <v>2.802352351344652E-2</v>
      </c>
      <c r="O1209" s="13">
        <f t="shared" si="222"/>
        <v>2.802352351344652E-2</v>
      </c>
      <c r="Q1209">
        <v>15.189494262390189</v>
      </c>
    </row>
    <row r="1210" spans="1:17" x14ac:dyDescent="0.2">
      <c r="A1210" s="14">
        <f t="shared" si="223"/>
        <v>58807</v>
      </c>
      <c r="B1210" s="1">
        <v>1</v>
      </c>
      <c r="F1210" s="34">
        <v>130.8859984817731</v>
      </c>
      <c r="G1210" s="13">
        <f t="shared" si="216"/>
        <v>1.475092253931561</v>
      </c>
      <c r="H1210" s="13">
        <f t="shared" si="217"/>
        <v>129.41090622784154</v>
      </c>
      <c r="I1210" s="16">
        <f t="shared" si="224"/>
        <v>129.43212253518539</v>
      </c>
      <c r="J1210" s="13">
        <f t="shared" si="218"/>
        <v>69.997602795940438</v>
      </c>
      <c r="K1210" s="13">
        <f t="shared" si="219"/>
        <v>59.434519739244948</v>
      </c>
      <c r="L1210" s="13">
        <f t="shared" si="220"/>
        <v>1.7675396883304406</v>
      </c>
      <c r="M1210" s="13">
        <f t="shared" si="225"/>
        <v>2.2741471679641307</v>
      </c>
      <c r="N1210" s="13">
        <f t="shared" si="221"/>
        <v>0.11920299469976962</v>
      </c>
      <c r="O1210" s="13">
        <f t="shared" si="222"/>
        <v>1.5942952486313307</v>
      </c>
      <c r="Q1210">
        <v>12.62308712258065</v>
      </c>
    </row>
    <row r="1211" spans="1:17" x14ac:dyDescent="0.2">
      <c r="A1211" s="14">
        <f t="shared" si="223"/>
        <v>58838</v>
      </c>
      <c r="B1211" s="1">
        <f t="shared" ref="B1211:B1217" si="227">B1210+1</f>
        <v>2</v>
      </c>
      <c r="F1211" s="34">
        <v>6.1500753662484042</v>
      </c>
      <c r="G1211" s="13">
        <f t="shared" si="216"/>
        <v>0</v>
      </c>
      <c r="H1211" s="13">
        <f t="shared" si="217"/>
        <v>6.1500753662484042</v>
      </c>
      <c r="I1211" s="16">
        <f t="shared" si="224"/>
        <v>63.817055417162912</v>
      </c>
      <c r="J1211" s="13">
        <f t="shared" si="218"/>
        <v>52.196276325443513</v>
      </c>
      <c r="K1211" s="13">
        <f t="shared" si="219"/>
        <v>11.620779091719399</v>
      </c>
      <c r="L1211" s="13">
        <f t="shared" si="220"/>
        <v>0</v>
      </c>
      <c r="M1211" s="13">
        <f t="shared" si="225"/>
        <v>2.1549441732643611</v>
      </c>
      <c r="N1211" s="13">
        <f t="shared" si="221"/>
        <v>0.11295478255872607</v>
      </c>
      <c r="O1211" s="13">
        <f t="shared" si="222"/>
        <v>0.11295478255872607</v>
      </c>
      <c r="Q1211">
        <v>13.8803489626761</v>
      </c>
    </row>
    <row r="1212" spans="1:17" x14ac:dyDescent="0.2">
      <c r="A1212" s="14">
        <f t="shared" si="223"/>
        <v>58866</v>
      </c>
      <c r="B1212" s="1">
        <f t="shared" si="227"/>
        <v>3</v>
      </c>
      <c r="F1212" s="34">
        <v>11.161924328361991</v>
      </c>
      <c r="G1212" s="13">
        <f t="shared" si="216"/>
        <v>0</v>
      </c>
      <c r="H1212" s="13">
        <f t="shared" si="217"/>
        <v>11.161924328361991</v>
      </c>
      <c r="I1212" s="16">
        <f t="shared" si="224"/>
        <v>22.78270342008139</v>
      </c>
      <c r="J1212" s="13">
        <f t="shared" si="218"/>
        <v>22.281680856402371</v>
      </c>
      <c r="K1212" s="13">
        <f t="shared" si="219"/>
        <v>0.50102256367901887</v>
      </c>
      <c r="L1212" s="13">
        <f t="shared" si="220"/>
        <v>0</v>
      </c>
      <c r="M1212" s="13">
        <f t="shared" si="225"/>
        <v>2.041989390705635</v>
      </c>
      <c r="N1212" s="13">
        <f t="shared" si="221"/>
        <v>0.10703408026806682</v>
      </c>
      <c r="O1212" s="13">
        <f t="shared" si="222"/>
        <v>0.10703408026806682</v>
      </c>
      <c r="Q1212">
        <v>16.228120076470091</v>
      </c>
    </row>
    <row r="1213" spans="1:17" x14ac:dyDescent="0.2">
      <c r="A1213" s="14">
        <f t="shared" si="223"/>
        <v>58897</v>
      </c>
      <c r="B1213" s="1">
        <f t="shared" si="227"/>
        <v>4</v>
      </c>
      <c r="F1213" s="34">
        <v>8.4974936844999984</v>
      </c>
      <c r="G1213" s="13">
        <f t="shared" si="216"/>
        <v>0</v>
      </c>
      <c r="H1213" s="13">
        <f t="shared" si="217"/>
        <v>8.4974936844999984</v>
      </c>
      <c r="I1213" s="16">
        <f t="shared" si="224"/>
        <v>8.9985162481790173</v>
      </c>
      <c r="J1213" s="13">
        <f t="shared" si="218"/>
        <v>8.975596765719887</v>
      </c>
      <c r="K1213" s="13">
        <f t="shared" si="219"/>
        <v>2.2919482459130336E-2</v>
      </c>
      <c r="L1213" s="13">
        <f t="shared" si="220"/>
        <v>0</v>
      </c>
      <c r="M1213" s="13">
        <f t="shared" si="225"/>
        <v>1.9349553104375681</v>
      </c>
      <c r="N1213" s="13">
        <f t="shared" si="221"/>
        <v>0.10142372088472443</v>
      </c>
      <c r="O1213" s="13">
        <f t="shared" si="222"/>
        <v>0.10142372088472443</v>
      </c>
      <c r="Q1213">
        <v>18.55028783923375</v>
      </c>
    </row>
    <row r="1214" spans="1:17" x14ac:dyDescent="0.2">
      <c r="A1214" s="14">
        <f t="shared" si="223"/>
        <v>58927</v>
      </c>
      <c r="B1214" s="1">
        <f t="shared" si="227"/>
        <v>5</v>
      </c>
      <c r="F1214" s="34">
        <v>9.1952575249452124</v>
      </c>
      <c r="G1214" s="13">
        <f t="shared" si="216"/>
        <v>0</v>
      </c>
      <c r="H1214" s="13">
        <f t="shared" si="217"/>
        <v>9.1952575249452124</v>
      </c>
      <c r="I1214" s="16">
        <f t="shared" si="224"/>
        <v>9.2181770074043428</v>
      </c>
      <c r="J1214" s="13">
        <f t="shared" si="218"/>
        <v>9.1904376395448963</v>
      </c>
      <c r="K1214" s="13">
        <f t="shared" si="219"/>
        <v>2.7739367859446418E-2</v>
      </c>
      <c r="L1214" s="13">
        <f t="shared" si="220"/>
        <v>0</v>
      </c>
      <c r="M1214" s="13">
        <f t="shared" si="225"/>
        <v>1.8335315895528437</v>
      </c>
      <c r="N1214" s="13">
        <f t="shared" si="221"/>
        <v>9.6107437297908022E-2</v>
      </c>
      <c r="O1214" s="13">
        <f t="shared" si="222"/>
        <v>9.6107437297908022E-2</v>
      </c>
      <c r="Q1214">
        <v>17.70700752733174</v>
      </c>
    </row>
    <row r="1215" spans="1:17" x14ac:dyDescent="0.2">
      <c r="A1215" s="14">
        <f t="shared" si="223"/>
        <v>58958</v>
      </c>
      <c r="B1215" s="1">
        <f t="shared" si="227"/>
        <v>6</v>
      </c>
      <c r="F1215" s="34">
        <v>11.933232893497619</v>
      </c>
      <c r="G1215" s="13">
        <f t="shared" si="216"/>
        <v>0</v>
      </c>
      <c r="H1215" s="13">
        <f t="shared" si="217"/>
        <v>11.933232893497619</v>
      </c>
      <c r="I1215" s="16">
        <f t="shared" si="224"/>
        <v>11.960972261357066</v>
      </c>
      <c r="J1215" s="13">
        <f t="shared" si="218"/>
        <v>11.935522507527727</v>
      </c>
      <c r="K1215" s="13">
        <f t="shared" si="219"/>
        <v>2.5449753829338562E-2</v>
      </c>
      <c r="L1215" s="13">
        <f t="shared" si="220"/>
        <v>0</v>
      </c>
      <c r="M1215" s="13">
        <f t="shared" si="225"/>
        <v>1.7374241522549356</v>
      </c>
      <c r="N1215" s="13">
        <f t="shared" si="221"/>
        <v>9.1069815062981632E-2</v>
      </c>
      <c r="O1215" s="13">
        <f t="shared" si="222"/>
        <v>9.1069815062981632E-2</v>
      </c>
      <c r="Q1215">
        <v>23.857491425819671</v>
      </c>
    </row>
    <row r="1216" spans="1:17" x14ac:dyDescent="0.2">
      <c r="A1216" s="14">
        <f t="shared" si="223"/>
        <v>58988</v>
      </c>
      <c r="B1216" s="1">
        <f t="shared" si="227"/>
        <v>7</v>
      </c>
      <c r="F1216" s="34">
        <v>88.023629726044817</v>
      </c>
      <c r="G1216" s="13">
        <f t="shared" si="216"/>
        <v>0.61784487881699535</v>
      </c>
      <c r="H1216" s="13">
        <f t="shared" si="217"/>
        <v>87.405784847227821</v>
      </c>
      <c r="I1216" s="16">
        <f t="shared" si="224"/>
        <v>87.431234601057156</v>
      </c>
      <c r="J1216" s="13">
        <f t="shared" si="218"/>
        <v>79.510696745209415</v>
      </c>
      <c r="K1216" s="13">
        <f t="shared" si="219"/>
        <v>7.9205378558477406</v>
      </c>
      <c r="L1216" s="13">
        <f t="shared" si="220"/>
        <v>0</v>
      </c>
      <c r="M1216" s="13">
        <f t="shared" si="225"/>
        <v>1.646354337191954</v>
      </c>
      <c r="N1216" s="13">
        <f t="shared" si="221"/>
        <v>8.6296247707628837E-2</v>
      </c>
      <c r="O1216" s="13">
        <f t="shared" si="222"/>
        <v>0.70414112652462424</v>
      </c>
      <c r="Q1216">
        <v>24.477477816780841</v>
      </c>
    </row>
    <row r="1217" spans="1:17" ht="13.5" customHeight="1" thickBot="1" x14ac:dyDescent="0.25">
      <c r="A1217" s="14">
        <f t="shared" si="223"/>
        <v>59019</v>
      </c>
      <c r="B1217" s="3">
        <f t="shared" si="227"/>
        <v>8</v>
      </c>
      <c r="F1217" s="34">
        <v>1.578274744868466</v>
      </c>
      <c r="G1217" s="13">
        <f t="shared" si="216"/>
        <v>0</v>
      </c>
      <c r="H1217" s="13">
        <f t="shared" si="217"/>
        <v>1.578274744868466</v>
      </c>
      <c r="I1217" s="16">
        <f t="shared" si="224"/>
        <v>9.4988126007162066</v>
      </c>
      <c r="J1217" s="13">
        <f t="shared" si="218"/>
        <v>9.4913073196064186</v>
      </c>
      <c r="K1217" s="13">
        <f t="shared" si="219"/>
        <v>7.5052811097879868E-3</v>
      </c>
      <c r="L1217" s="13">
        <f t="shared" si="220"/>
        <v>0</v>
      </c>
      <c r="M1217" s="13">
        <f t="shared" si="225"/>
        <v>1.5600580894843252</v>
      </c>
      <c r="N1217" s="13">
        <f t="shared" si="221"/>
        <v>8.1772894380714889E-2</v>
      </c>
      <c r="O1217" s="13">
        <f t="shared" si="222"/>
        <v>8.1772894380714889E-2</v>
      </c>
      <c r="Q1217">
        <v>27.69951919354838</v>
      </c>
    </row>
    <row r="1218" spans="1:17" x14ac:dyDescent="0.2">
      <c r="A1218" s="14">
        <f t="shared" si="223"/>
        <v>59050</v>
      </c>
      <c r="B1218" s="1">
        <v>9</v>
      </c>
      <c r="F1218" s="34">
        <v>0.50348290147432506</v>
      </c>
      <c r="G1218" s="13">
        <f t="shared" si="216"/>
        <v>0</v>
      </c>
      <c r="H1218" s="13">
        <f t="shared" si="217"/>
        <v>0.50348290147432506</v>
      </c>
      <c r="I1218" s="16">
        <f t="shared" si="224"/>
        <v>0.51098818258411305</v>
      </c>
      <c r="J1218" s="13">
        <f t="shared" si="218"/>
        <v>0.51098635633106837</v>
      </c>
      <c r="K1218" s="13">
        <f t="shared" si="219"/>
        <v>1.8262530446788716E-6</v>
      </c>
      <c r="L1218" s="13">
        <f t="shared" si="220"/>
        <v>0</v>
      </c>
      <c r="M1218" s="13">
        <f t="shared" si="225"/>
        <v>1.4782851951036102</v>
      </c>
      <c r="N1218" s="13">
        <f t="shared" si="221"/>
        <v>7.748663972105034E-2</v>
      </c>
      <c r="O1218" s="13">
        <f t="shared" si="222"/>
        <v>7.748663972105034E-2</v>
      </c>
      <c r="Q1218">
        <v>24.473768815658008</v>
      </c>
    </row>
    <row r="1219" spans="1:17" x14ac:dyDescent="0.2">
      <c r="A1219" s="14">
        <f t="shared" si="223"/>
        <v>59080</v>
      </c>
      <c r="B1219" s="1">
        <f>B1218+1</f>
        <v>10</v>
      </c>
      <c r="F1219" s="34">
        <v>20.983079861979771</v>
      </c>
      <c r="G1219" s="13">
        <f t="shared" si="216"/>
        <v>0</v>
      </c>
      <c r="H1219" s="13">
        <f t="shared" si="217"/>
        <v>20.983079861979771</v>
      </c>
      <c r="I1219" s="16">
        <f t="shared" si="224"/>
        <v>20.983081688232815</v>
      </c>
      <c r="J1219" s="13">
        <f t="shared" si="218"/>
        <v>20.827925749158911</v>
      </c>
      <c r="K1219" s="13">
        <f t="shared" si="219"/>
        <v>0.15515593907390368</v>
      </c>
      <c r="L1219" s="13">
        <f t="shared" si="220"/>
        <v>0</v>
      </c>
      <c r="M1219" s="13">
        <f t="shared" si="225"/>
        <v>1.4007985553825599</v>
      </c>
      <c r="N1219" s="13">
        <f t="shared" si="221"/>
        <v>7.3425055829696398E-2</v>
      </c>
      <c r="O1219" s="13">
        <f t="shared" si="222"/>
        <v>7.3425055829696398E-2</v>
      </c>
      <c r="Q1219">
        <v>22.93563445254458</v>
      </c>
    </row>
    <row r="1220" spans="1:17" x14ac:dyDescent="0.2">
      <c r="A1220" s="14">
        <f t="shared" si="223"/>
        <v>59111</v>
      </c>
      <c r="B1220" s="1">
        <f>B1219+1</f>
        <v>11</v>
      </c>
      <c r="F1220" s="34">
        <v>0.32</v>
      </c>
      <c r="G1220" s="13">
        <f t="shared" si="216"/>
        <v>0</v>
      </c>
      <c r="H1220" s="13">
        <f t="shared" si="217"/>
        <v>0.32</v>
      </c>
      <c r="I1220" s="16">
        <f t="shared" si="224"/>
        <v>0.47515593907390369</v>
      </c>
      <c r="J1220" s="13">
        <f t="shared" si="218"/>
        <v>0.47515233606605173</v>
      </c>
      <c r="K1220" s="13">
        <f t="shared" si="219"/>
        <v>3.603007851959994E-6</v>
      </c>
      <c r="L1220" s="13">
        <f t="shared" si="220"/>
        <v>0</v>
      </c>
      <c r="M1220" s="13">
        <f t="shared" si="225"/>
        <v>1.3273734995528634</v>
      </c>
      <c r="N1220" s="13">
        <f t="shared" si="221"/>
        <v>6.9576366235551509E-2</v>
      </c>
      <c r="O1220" s="13">
        <f t="shared" si="222"/>
        <v>6.9576366235551509E-2</v>
      </c>
      <c r="Q1220">
        <v>18.113851065692739</v>
      </c>
    </row>
    <row r="1221" spans="1:17" x14ac:dyDescent="0.2">
      <c r="A1221" s="14">
        <f t="shared" si="223"/>
        <v>59141</v>
      </c>
      <c r="B1221" s="1">
        <f>B1220+1</f>
        <v>12</v>
      </c>
      <c r="F1221" s="34">
        <v>20.358801945339501</v>
      </c>
      <c r="G1221" s="13">
        <f t="shared" si="216"/>
        <v>0</v>
      </c>
      <c r="H1221" s="13">
        <f t="shared" si="217"/>
        <v>20.358801945339501</v>
      </c>
      <c r="I1221" s="16">
        <f t="shared" si="224"/>
        <v>20.358805548347352</v>
      </c>
      <c r="J1221" s="13">
        <f t="shared" si="218"/>
        <v>19.882077237338908</v>
      </c>
      <c r="K1221" s="13">
        <f t="shared" si="219"/>
        <v>0.47672831100844348</v>
      </c>
      <c r="L1221" s="13">
        <f t="shared" si="220"/>
        <v>0</v>
      </c>
      <c r="M1221" s="13">
        <f t="shared" si="225"/>
        <v>1.2577971333173119</v>
      </c>
      <c r="N1221" s="13">
        <f t="shared" si="221"/>
        <v>6.5929411749738528E-2</v>
      </c>
      <c r="O1221" s="13">
        <f t="shared" si="222"/>
        <v>6.5929411749738528E-2</v>
      </c>
      <c r="Q1221">
        <v>14.14821358481483</v>
      </c>
    </row>
    <row r="1222" spans="1:17" x14ac:dyDescent="0.2">
      <c r="A1222" s="14">
        <f t="shared" si="223"/>
        <v>59172</v>
      </c>
      <c r="B1222" s="1">
        <v>1</v>
      </c>
      <c r="F1222" s="34">
        <v>13.511341427561121</v>
      </c>
      <c r="G1222" s="13">
        <f t="shared" ref="G1222:G1285" si="228">IF((F1222-$J$2)&gt;0,$I$2*(F1222-$J$2),0)</f>
        <v>0</v>
      </c>
      <c r="H1222" s="13">
        <f t="shared" ref="H1222:H1285" si="229">F1222-G1222</f>
        <v>13.511341427561121</v>
      </c>
      <c r="I1222" s="16">
        <f t="shared" si="224"/>
        <v>13.988069738569564</v>
      </c>
      <c r="J1222" s="13">
        <f t="shared" ref="J1222:J1285" si="230">I1222/SQRT(1+(I1222/($K$2*(300+(25*Q1222)+0.05*(Q1222)^3)))^2)</f>
        <v>13.788974708073265</v>
      </c>
      <c r="K1222" s="13">
        <f t="shared" ref="K1222:K1285" si="231">I1222-J1222</f>
        <v>0.19909503049629862</v>
      </c>
      <c r="L1222" s="13">
        <f t="shared" ref="L1222:L1285" si="232">IF(K1222&gt;$N$2,(K1222-$N$2)/$L$2,0)</f>
        <v>0</v>
      </c>
      <c r="M1222" s="13">
        <f t="shared" si="225"/>
        <v>1.1918677215675735</v>
      </c>
      <c r="N1222" s="13">
        <f t="shared" ref="N1222:N1285" si="233">$M$2*M1222</f>
        <v>6.2473618109787535E-2</v>
      </c>
      <c r="O1222" s="13">
        <f t="shared" ref="O1222:O1285" si="234">N1222+G1222</f>
        <v>6.2473618109787535E-2</v>
      </c>
      <c r="Q1222">
        <v>12.410628863060239</v>
      </c>
    </row>
    <row r="1223" spans="1:17" x14ac:dyDescent="0.2">
      <c r="A1223" s="14">
        <f t="shared" ref="A1223:A1286" si="235">EDATE(A1222,1)</f>
        <v>59203</v>
      </c>
      <c r="B1223" s="1">
        <f t="shared" ref="B1223:B1229" si="236">B1222+1</f>
        <v>2</v>
      </c>
      <c r="F1223" s="34">
        <v>26.98009840833053</v>
      </c>
      <c r="G1223" s="13">
        <f t="shared" si="228"/>
        <v>0</v>
      </c>
      <c r="H1223" s="13">
        <f t="shared" si="229"/>
        <v>26.98009840833053</v>
      </c>
      <c r="I1223" s="16">
        <f t="shared" ref="I1223:I1286" si="237">H1223+K1222-L1222</f>
        <v>27.179193438826829</v>
      </c>
      <c r="J1223" s="13">
        <f t="shared" si="230"/>
        <v>25.957586996047432</v>
      </c>
      <c r="K1223" s="13">
        <f t="shared" si="231"/>
        <v>1.2216064427793967</v>
      </c>
      <c r="L1223" s="13">
        <f t="shared" si="232"/>
        <v>0</v>
      </c>
      <c r="M1223" s="13">
        <f t="shared" ref="M1223:M1286" si="238">L1223+M1222-N1222</f>
        <v>1.1293941034577859</v>
      </c>
      <c r="N1223" s="13">
        <f t="shared" si="233"/>
        <v>5.9198965319799804E-2</v>
      </c>
      <c r="O1223" s="13">
        <f t="shared" si="234"/>
        <v>5.9198965319799804E-2</v>
      </c>
      <c r="Q1223">
        <v>13.366717122580649</v>
      </c>
    </row>
    <row r="1224" spans="1:17" x14ac:dyDescent="0.2">
      <c r="A1224" s="14">
        <f t="shared" si="235"/>
        <v>59231</v>
      </c>
      <c r="B1224" s="1">
        <f t="shared" si="236"/>
        <v>3</v>
      </c>
      <c r="F1224" s="34">
        <v>3.083861760901903</v>
      </c>
      <c r="G1224" s="13">
        <f t="shared" si="228"/>
        <v>0</v>
      </c>
      <c r="H1224" s="13">
        <f t="shared" si="229"/>
        <v>3.083861760901903</v>
      </c>
      <c r="I1224" s="16">
        <f t="shared" si="237"/>
        <v>4.3054682036812997</v>
      </c>
      <c r="J1224" s="13">
        <f t="shared" si="230"/>
        <v>4.300893322631774</v>
      </c>
      <c r="K1224" s="13">
        <f t="shared" si="231"/>
        <v>4.5748810495256365E-3</v>
      </c>
      <c r="L1224" s="13">
        <f t="shared" si="232"/>
        <v>0</v>
      </c>
      <c r="M1224" s="13">
        <f t="shared" si="238"/>
        <v>1.0701951381379862</v>
      </c>
      <c r="N1224" s="13">
        <f t="shared" si="233"/>
        <v>5.6095958597695166E-2</v>
      </c>
      <c r="O1224" s="13">
        <f t="shared" si="234"/>
        <v>5.6095958597695166E-2</v>
      </c>
      <c r="Q1224">
        <v>14.2890610805353</v>
      </c>
    </row>
    <row r="1225" spans="1:17" x14ac:dyDescent="0.2">
      <c r="A1225" s="14">
        <f t="shared" si="235"/>
        <v>59262</v>
      </c>
      <c r="B1225" s="1">
        <f t="shared" si="236"/>
        <v>4</v>
      </c>
      <c r="F1225" s="34">
        <v>7.5752990446904329</v>
      </c>
      <c r="G1225" s="13">
        <f t="shared" si="228"/>
        <v>0</v>
      </c>
      <c r="H1225" s="13">
        <f t="shared" si="229"/>
        <v>7.5752990446904329</v>
      </c>
      <c r="I1225" s="16">
        <f t="shared" si="237"/>
        <v>7.5798739257399586</v>
      </c>
      <c r="J1225" s="13">
        <f t="shared" si="230"/>
        <v>7.5641453344842153</v>
      </c>
      <c r="K1225" s="13">
        <f t="shared" si="231"/>
        <v>1.5728591255743218E-2</v>
      </c>
      <c r="L1225" s="13">
        <f t="shared" si="232"/>
        <v>0</v>
      </c>
      <c r="M1225" s="13">
        <f t="shared" si="238"/>
        <v>1.0140991795402909</v>
      </c>
      <c r="N1225" s="13">
        <f t="shared" si="233"/>
        <v>5.3155600845304955E-2</v>
      </c>
      <c r="O1225" s="13">
        <f t="shared" si="234"/>
        <v>5.3155600845304955E-2</v>
      </c>
      <c r="Q1225">
        <v>17.577629828212689</v>
      </c>
    </row>
    <row r="1226" spans="1:17" x14ac:dyDescent="0.2">
      <c r="A1226" s="14">
        <f t="shared" si="235"/>
        <v>59292</v>
      </c>
      <c r="B1226" s="1">
        <f t="shared" si="236"/>
        <v>5</v>
      </c>
      <c r="F1226" s="34">
        <v>0.32</v>
      </c>
      <c r="G1226" s="13">
        <f t="shared" si="228"/>
        <v>0</v>
      </c>
      <c r="H1226" s="13">
        <f t="shared" si="229"/>
        <v>0.32</v>
      </c>
      <c r="I1226" s="16">
        <f t="shared" si="237"/>
        <v>0.33572859125574323</v>
      </c>
      <c r="J1226" s="13">
        <f t="shared" si="230"/>
        <v>0.33572811111358075</v>
      </c>
      <c r="K1226" s="13">
        <f t="shared" si="231"/>
        <v>4.8014216247338481E-7</v>
      </c>
      <c r="L1226" s="13">
        <f t="shared" si="232"/>
        <v>0</v>
      </c>
      <c r="M1226" s="13">
        <f t="shared" si="238"/>
        <v>0.96094357869498603</v>
      </c>
      <c r="N1226" s="13">
        <f t="shared" si="233"/>
        <v>5.0369366561488417E-2</v>
      </c>
      <c r="O1226" s="13">
        <f t="shared" si="234"/>
        <v>5.0369366561488417E-2</v>
      </c>
      <c r="Q1226">
        <v>25.017554696332191</v>
      </c>
    </row>
    <row r="1227" spans="1:17" x14ac:dyDescent="0.2">
      <c r="A1227" s="14">
        <f t="shared" si="235"/>
        <v>59323</v>
      </c>
      <c r="B1227" s="1">
        <f t="shared" si="236"/>
        <v>6</v>
      </c>
      <c r="F1227" s="34">
        <v>1.534426529219626</v>
      </c>
      <c r="G1227" s="13">
        <f t="shared" si="228"/>
        <v>0</v>
      </c>
      <c r="H1227" s="13">
        <f t="shared" si="229"/>
        <v>1.534426529219626</v>
      </c>
      <c r="I1227" s="16">
        <f t="shared" si="237"/>
        <v>1.5344270093617884</v>
      </c>
      <c r="J1227" s="13">
        <f t="shared" si="230"/>
        <v>1.534378975277815</v>
      </c>
      <c r="K1227" s="13">
        <f t="shared" si="231"/>
        <v>4.8034083973469421E-5</v>
      </c>
      <c r="L1227" s="13">
        <f t="shared" si="232"/>
        <v>0</v>
      </c>
      <c r="M1227" s="13">
        <f t="shared" si="238"/>
        <v>0.91057421213349765</v>
      </c>
      <c r="N1227" s="13">
        <f t="shared" si="233"/>
        <v>4.772917712263388E-2</v>
      </c>
      <c r="O1227" s="13">
        <f t="shared" si="234"/>
        <v>4.772917712263388E-2</v>
      </c>
      <c r="Q1227">
        <v>24.681646562837649</v>
      </c>
    </row>
    <row r="1228" spans="1:17" x14ac:dyDescent="0.2">
      <c r="A1228" s="14">
        <f t="shared" si="235"/>
        <v>59353</v>
      </c>
      <c r="B1228" s="1">
        <f t="shared" si="236"/>
        <v>7</v>
      </c>
      <c r="F1228" s="34">
        <v>84.406381453665759</v>
      </c>
      <c r="G1228" s="13">
        <f t="shared" si="228"/>
        <v>0.54549991336941417</v>
      </c>
      <c r="H1228" s="13">
        <f t="shared" si="229"/>
        <v>83.860881540296347</v>
      </c>
      <c r="I1228" s="16">
        <f t="shared" si="237"/>
        <v>83.860929574380322</v>
      </c>
      <c r="J1228" s="13">
        <f t="shared" si="230"/>
        <v>77.392503513630075</v>
      </c>
      <c r="K1228" s="13">
        <f t="shared" si="231"/>
        <v>6.4684260607502466</v>
      </c>
      <c r="L1228" s="13">
        <f t="shared" si="232"/>
        <v>0</v>
      </c>
      <c r="M1228" s="13">
        <f t="shared" si="238"/>
        <v>0.86284503501086374</v>
      </c>
      <c r="N1228" s="13">
        <f t="shared" si="233"/>
        <v>4.5227377358871439E-2</v>
      </c>
      <c r="O1228" s="13">
        <f t="shared" si="234"/>
        <v>0.59072729072828556</v>
      </c>
      <c r="Q1228">
        <v>25.193773618509141</v>
      </c>
    </row>
    <row r="1229" spans="1:17" ht="13.5" customHeight="1" thickBot="1" x14ac:dyDescent="0.25">
      <c r="A1229" s="14">
        <f t="shared" si="235"/>
        <v>59384</v>
      </c>
      <c r="B1229" s="3">
        <f t="shared" si="236"/>
        <v>8</v>
      </c>
      <c r="F1229" s="34">
        <v>11.739898412468969</v>
      </c>
      <c r="G1229" s="13">
        <f t="shared" si="228"/>
        <v>0</v>
      </c>
      <c r="H1229" s="13">
        <f t="shared" si="229"/>
        <v>11.739898412468969</v>
      </c>
      <c r="I1229" s="16">
        <f t="shared" si="237"/>
        <v>18.208324473219214</v>
      </c>
      <c r="J1229" s="13">
        <f t="shared" si="230"/>
        <v>18.146083745461642</v>
      </c>
      <c r="K1229" s="13">
        <f t="shared" si="231"/>
        <v>6.22407277575725E-2</v>
      </c>
      <c r="L1229" s="13">
        <f t="shared" si="232"/>
        <v>0</v>
      </c>
      <c r="M1229" s="13">
        <f t="shared" si="238"/>
        <v>0.81761765765199235</v>
      </c>
      <c r="N1229" s="13">
        <f t="shared" si="233"/>
        <v>4.2856713358080147E-2</v>
      </c>
      <c r="O1229" s="13">
        <f t="shared" si="234"/>
        <v>4.2856713358080147E-2</v>
      </c>
      <c r="Q1229">
        <v>26.479329193548381</v>
      </c>
    </row>
    <row r="1230" spans="1:17" x14ac:dyDescent="0.2">
      <c r="A1230" s="14">
        <f t="shared" si="235"/>
        <v>59415</v>
      </c>
      <c r="B1230" s="1">
        <v>9</v>
      </c>
      <c r="F1230" s="34">
        <v>7.2864084535497966</v>
      </c>
      <c r="G1230" s="13">
        <f t="shared" si="228"/>
        <v>0</v>
      </c>
      <c r="H1230" s="13">
        <f t="shared" si="229"/>
        <v>7.2864084535497966</v>
      </c>
      <c r="I1230" s="16">
        <f t="shared" si="237"/>
        <v>7.3486491813073691</v>
      </c>
      <c r="J1230" s="13">
        <f t="shared" si="230"/>
        <v>7.3439159430870564</v>
      </c>
      <c r="K1230" s="13">
        <f t="shared" si="231"/>
        <v>4.7332382203126855E-3</v>
      </c>
      <c r="L1230" s="13">
        <f t="shared" si="232"/>
        <v>0</v>
      </c>
      <c r="M1230" s="13">
        <f t="shared" si="238"/>
        <v>0.77476094429391218</v>
      </c>
      <c r="N1230" s="13">
        <f t="shared" si="233"/>
        <v>4.0610311433333053E-2</v>
      </c>
      <c r="O1230" s="13">
        <f t="shared" si="234"/>
        <v>4.0610311433333053E-2</v>
      </c>
      <c r="Q1230">
        <v>25.455784079830568</v>
      </c>
    </row>
    <row r="1231" spans="1:17" x14ac:dyDescent="0.2">
      <c r="A1231" s="14">
        <f t="shared" si="235"/>
        <v>59445</v>
      </c>
      <c r="B1231" s="1">
        <f>B1230+1</f>
        <v>10</v>
      </c>
      <c r="F1231" s="34">
        <v>0.46677978129925551</v>
      </c>
      <c r="G1231" s="13">
        <f t="shared" si="228"/>
        <v>0</v>
      </c>
      <c r="H1231" s="13">
        <f t="shared" si="229"/>
        <v>0.46677978129925551</v>
      </c>
      <c r="I1231" s="16">
        <f t="shared" si="237"/>
        <v>0.4715130195195682</v>
      </c>
      <c r="J1231" s="13">
        <f t="shared" si="230"/>
        <v>0.47151172086190002</v>
      </c>
      <c r="K1231" s="13">
        <f t="shared" si="231"/>
        <v>1.2986576681806028E-6</v>
      </c>
      <c r="L1231" s="13">
        <f t="shared" si="232"/>
        <v>0</v>
      </c>
      <c r="M1231" s="13">
        <f t="shared" si="238"/>
        <v>0.73415063286057913</v>
      </c>
      <c r="N1231" s="13">
        <f t="shared" si="233"/>
        <v>3.8481658192796621E-2</v>
      </c>
      <c r="O1231" s="13">
        <f t="shared" si="234"/>
        <v>3.8481658192796621E-2</v>
      </c>
      <c r="Q1231">
        <v>25.189550808048558</v>
      </c>
    </row>
    <row r="1232" spans="1:17" x14ac:dyDescent="0.2">
      <c r="A1232" s="14">
        <f t="shared" si="235"/>
        <v>59476</v>
      </c>
      <c r="B1232" s="1">
        <f>B1231+1</f>
        <v>11</v>
      </c>
      <c r="F1232" s="34">
        <v>20.22420642113007</v>
      </c>
      <c r="G1232" s="13">
        <f t="shared" si="228"/>
        <v>0</v>
      </c>
      <c r="H1232" s="13">
        <f t="shared" si="229"/>
        <v>20.22420642113007</v>
      </c>
      <c r="I1232" s="16">
        <f t="shared" si="237"/>
        <v>20.224207719787739</v>
      </c>
      <c r="J1232" s="13">
        <f t="shared" si="230"/>
        <v>19.936961336454942</v>
      </c>
      <c r="K1232" s="13">
        <f t="shared" si="231"/>
        <v>0.28724638333279628</v>
      </c>
      <c r="L1232" s="13">
        <f t="shared" si="232"/>
        <v>0</v>
      </c>
      <c r="M1232" s="13">
        <f t="shared" si="238"/>
        <v>0.69566897466778255</v>
      </c>
      <c r="N1232" s="13">
        <f t="shared" si="233"/>
        <v>3.6464581654297674E-2</v>
      </c>
      <c r="O1232" s="13">
        <f t="shared" si="234"/>
        <v>3.6464581654297674E-2</v>
      </c>
      <c r="Q1232">
        <v>17.725845907833499</v>
      </c>
    </row>
    <row r="1233" spans="1:17" x14ac:dyDescent="0.2">
      <c r="A1233" s="14">
        <f t="shared" si="235"/>
        <v>59506</v>
      </c>
      <c r="B1233" s="1">
        <f>B1232+1</f>
        <v>12</v>
      </c>
      <c r="F1233" s="34">
        <v>91.199550100293536</v>
      </c>
      <c r="G1233" s="13">
        <f t="shared" si="228"/>
        <v>0.68136328630196974</v>
      </c>
      <c r="H1233" s="13">
        <f t="shared" si="229"/>
        <v>90.518186813991562</v>
      </c>
      <c r="I1233" s="16">
        <f t="shared" si="237"/>
        <v>90.805433197324362</v>
      </c>
      <c r="J1233" s="13">
        <f t="shared" si="230"/>
        <v>63.937872981551827</v>
      </c>
      <c r="K1233" s="13">
        <f t="shared" si="231"/>
        <v>26.867560215772535</v>
      </c>
      <c r="L1233" s="13">
        <f t="shared" si="232"/>
        <v>0.43938910961726846</v>
      </c>
      <c r="M1233" s="13">
        <f t="shared" si="238"/>
        <v>1.0985935026307534</v>
      </c>
      <c r="N1233" s="13">
        <f t="shared" si="233"/>
        <v>5.7584503464008251E-2</v>
      </c>
      <c r="O1233" s="13">
        <f t="shared" si="234"/>
        <v>0.73894778976597797</v>
      </c>
      <c r="Q1233">
        <v>13.771747122580649</v>
      </c>
    </row>
    <row r="1234" spans="1:17" x14ac:dyDescent="0.2">
      <c r="A1234" s="14">
        <f t="shared" si="235"/>
        <v>59537</v>
      </c>
      <c r="B1234" s="1">
        <v>1</v>
      </c>
      <c r="F1234" s="34">
        <v>92.628226169151034</v>
      </c>
      <c r="G1234" s="13">
        <f t="shared" si="228"/>
        <v>0.70993680767911971</v>
      </c>
      <c r="H1234" s="13">
        <f t="shared" si="229"/>
        <v>91.918289361471921</v>
      </c>
      <c r="I1234" s="16">
        <f t="shared" si="237"/>
        <v>118.34646046762718</v>
      </c>
      <c r="J1234" s="13">
        <f t="shared" si="230"/>
        <v>68.275156881322019</v>
      </c>
      <c r="K1234" s="13">
        <f t="shared" si="231"/>
        <v>50.071303586305163</v>
      </c>
      <c r="L1234" s="13">
        <f t="shared" si="232"/>
        <v>1.3856876169640453</v>
      </c>
      <c r="M1234" s="13">
        <f t="shared" si="238"/>
        <v>2.4266966161307906</v>
      </c>
      <c r="N1234" s="13">
        <f t="shared" si="233"/>
        <v>0.12719911356024874</v>
      </c>
      <c r="O1234" s="13">
        <f t="shared" si="234"/>
        <v>0.83713592123936842</v>
      </c>
      <c r="Q1234">
        <v>12.688204059544811</v>
      </c>
    </row>
    <row r="1235" spans="1:17" x14ac:dyDescent="0.2">
      <c r="A1235" s="14">
        <f t="shared" si="235"/>
        <v>59568</v>
      </c>
      <c r="B1235" s="1">
        <f t="shared" ref="B1235:B1241" si="239">B1234+1</f>
        <v>2</v>
      </c>
      <c r="F1235" s="34">
        <v>70.32597635963846</v>
      </c>
      <c r="G1235" s="13">
        <f t="shared" si="228"/>
        <v>0.2638918114888682</v>
      </c>
      <c r="H1235" s="13">
        <f t="shared" si="229"/>
        <v>70.062084548149585</v>
      </c>
      <c r="I1235" s="16">
        <f t="shared" si="237"/>
        <v>118.7477005174907</v>
      </c>
      <c r="J1235" s="13">
        <f t="shared" si="230"/>
        <v>74.999269335421886</v>
      </c>
      <c r="K1235" s="13">
        <f t="shared" si="231"/>
        <v>43.748431182068813</v>
      </c>
      <c r="L1235" s="13">
        <f t="shared" si="232"/>
        <v>1.1278272957767557</v>
      </c>
      <c r="M1235" s="13">
        <f t="shared" si="238"/>
        <v>3.4273247983472976</v>
      </c>
      <c r="N1235" s="13">
        <f t="shared" si="233"/>
        <v>0.17964861092851919</v>
      </c>
      <c r="O1235" s="13">
        <f t="shared" si="234"/>
        <v>0.44354042241738739</v>
      </c>
      <c r="Q1235">
        <v>14.80677453445478</v>
      </c>
    </row>
    <row r="1236" spans="1:17" x14ac:dyDescent="0.2">
      <c r="A1236" s="14">
        <f t="shared" si="235"/>
        <v>59596</v>
      </c>
      <c r="B1236" s="1">
        <f t="shared" si="239"/>
        <v>3</v>
      </c>
      <c r="F1236" s="34">
        <v>2.3605247106253708</v>
      </c>
      <c r="G1236" s="13">
        <f t="shared" si="228"/>
        <v>0</v>
      </c>
      <c r="H1236" s="13">
        <f t="shared" si="229"/>
        <v>2.3605247106253708</v>
      </c>
      <c r="I1236" s="16">
        <f t="shared" si="237"/>
        <v>44.981128596917429</v>
      </c>
      <c r="J1236" s="13">
        <f t="shared" si="230"/>
        <v>42.284174829816408</v>
      </c>
      <c r="K1236" s="13">
        <f t="shared" si="231"/>
        <v>2.6969537671010215</v>
      </c>
      <c r="L1236" s="13">
        <f t="shared" si="232"/>
        <v>0</v>
      </c>
      <c r="M1236" s="13">
        <f t="shared" si="238"/>
        <v>3.2476761874187785</v>
      </c>
      <c r="N1236" s="13">
        <f t="shared" si="233"/>
        <v>0.17023204690047342</v>
      </c>
      <c r="O1236" s="13">
        <f t="shared" si="234"/>
        <v>0.17023204690047342</v>
      </c>
      <c r="Q1236">
        <v>18.340083579833209</v>
      </c>
    </row>
    <row r="1237" spans="1:17" x14ac:dyDescent="0.2">
      <c r="A1237" s="14">
        <f t="shared" si="235"/>
        <v>59627</v>
      </c>
      <c r="B1237" s="1">
        <f t="shared" si="239"/>
        <v>4</v>
      </c>
      <c r="F1237" s="34">
        <v>0.39073099776243547</v>
      </c>
      <c r="G1237" s="13">
        <f t="shared" si="228"/>
        <v>0</v>
      </c>
      <c r="H1237" s="13">
        <f t="shared" si="229"/>
        <v>0.39073099776243547</v>
      </c>
      <c r="I1237" s="16">
        <f t="shared" si="237"/>
        <v>3.0876847648634569</v>
      </c>
      <c r="J1237" s="13">
        <f t="shared" si="230"/>
        <v>3.0866889036906411</v>
      </c>
      <c r="K1237" s="13">
        <f t="shared" si="231"/>
        <v>9.95861172815804E-4</v>
      </c>
      <c r="L1237" s="13">
        <f t="shared" si="232"/>
        <v>0</v>
      </c>
      <c r="M1237" s="13">
        <f t="shared" si="238"/>
        <v>3.0774441405183053</v>
      </c>
      <c r="N1237" s="13">
        <f t="shared" si="233"/>
        <v>0.16130906686195018</v>
      </c>
      <c r="O1237" s="13">
        <f t="shared" si="234"/>
        <v>0.16130906686195018</v>
      </c>
      <c r="Q1237">
        <v>18.059306758182231</v>
      </c>
    </row>
    <row r="1238" spans="1:17" x14ac:dyDescent="0.2">
      <c r="A1238" s="14">
        <f t="shared" si="235"/>
        <v>59657</v>
      </c>
      <c r="B1238" s="1">
        <f t="shared" si="239"/>
        <v>5</v>
      </c>
      <c r="F1238" s="34">
        <v>15.523035559265869</v>
      </c>
      <c r="G1238" s="13">
        <f t="shared" si="228"/>
        <v>0</v>
      </c>
      <c r="H1238" s="13">
        <f t="shared" si="229"/>
        <v>15.523035559265869</v>
      </c>
      <c r="I1238" s="16">
        <f t="shared" si="237"/>
        <v>15.524031420438686</v>
      </c>
      <c r="J1238" s="13">
        <f t="shared" si="230"/>
        <v>15.408660100937167</v>
      </c>
      <c r="K1238" s="13">
        <f t="shared" si="231"/>
        <v>0.11537131950151824</v>
      </c>
      <c r="L1238" s="13">
        <f t="shared" si="232"/>
        <v>0</v>
      </c>
      <c r="M1238" s="13">
        <f t="shared" si="238"/>
        <v>2.9161350736563549</v>
      </c>
      <c r="N1238" s="13">
        <f t="shared" si="233"/>
        <v>0.15285379883310768</v>
      </c>
      <c r="O1238" s="13">
        <f t="shared" si="234"/>
        <v>0.15285379883310768</v>
      </c>
      <c r="Q1238">
        <v>18.638267322703829</v>
      </c>
    </row>
    <row r="1239" spans="1:17" x14ac:dyDescent="0.2">
      <c r="A1239" s="14">
        <f t="shared" si="235"/>
        <v>59688</v>
      </c>
      <c r="B1239" s="1">
        <f t="shared" si="239"/>
        <v>6</v>
      </c>
      <c r="F1239" s="34">
        <v>1.5744807838318631</v>
      </c>
      <c r="G1239" s="13">
        <f t="shared" si="228"/>
        <v>0</v>
      </c>
      <c r="H1239" s="13">
        <f t="shared" si="229"/>
        <v>1.5744807838318631</v>
      </c>
      <c r="I1239" s="16">
        <f t="shared" si="237"/>
        <v>1.6898521033333813</v>
      </c>
      <c r="J1239" s="13">
        <f t="shared" si="230"/>
        <v>1.6897915714129443</v>
      </c>
      <c r="K1239" s="13">
        <f t="shared" si="231"/>
        <v>6.0531920436979192E-5</v>
      </c>
      <c r="L1239" s="13">
        <f t="shared" si="232"/>
        <v>0</v>
      </c>
      <c r="M1239" s="13">
        <f t="shared" si="238"/>
        <v>2.7632812748232474</v>
      </c>
      <c r="N1239" s="13">
        <f t="shared" si="233"/>
        <v>0.14484172695455194</v>
      </c>
      <c r="O1239" s="13">
        <f t="shared" si="234"/>
        <v>0.14484172695455194</v>
      </c>
      <c r="Q1239">
        <v>25.09937210669624</v>
      </c>
    </row>
    <row r="1240" spans="1:17" x14ac:dyDescent="0.2">
      <c r="A1240" s="14">
        <f t="shared" si="235"/>
        <v>59718</v>
      </c>
      <c r="B1240" s="1">
        <f t="shared" si="239"/>
        <v>7</v>
      </c>
      <c r="F1240" s="34">
        <v>12.474653706842931</v>
      </c>
      <c r="G1240" s="13">
        <f t="shared" si="228"/>
        <v>0</v>
      </c>
      <c r="H1240" s="13">
        <f t="shared" si="229"/>
        <v>12.474653706842931</v>
      </c>
      <c r="I1240" s="16">
        <f t="shared" si="237"/>
        <v>12.474714238763369</v>
      </c>
      <c r="J1240" s="13">
        <f t="shared" si="230"/>
        <v>12.456508615242248</v>
      </c>
      <c r="K1240" s="13">
        <f t="shared" si="231"/>
        <v>1.8205623521120984E-2</v>
      </c>
      <c r="L1240" s="13">
        <f t="shared" si="232"/>
        <v>0</v>
      </c>
      <c r="M1240" s="13">
        <f t="shared" si="238"/>
        <v>2.6184395478686953</v>
      </c>
      <c r="N1240" s="13">
        <f t="shared" si="233"/>
        <v>0.1372496204041542</v>
      </c>
      <c r="O1240" s="13">
        <f t="shared" si="234"/>
        <v>0.1372496204041542</v>
      </c>
      <c r="Q1240">
        <v>27.190729943745058</v>
      </c>
    </row>
    <row r="1241" spans="1:17" ht="13.5" customHeight="1" thickBot="1" x14ac:dyDescent="0.25">
      <c r="A1241" s="14">
        <f t="shared" si="235"/>
        <v>59749</v>
      </c>
      <c r="B1241" s="3">
        <f t="shared" si="239"/>
        <v>8</v>
      </c>
      <c r="F1241" s="34">
        <v>0.32</v>
      </c>
      <c r="G1241" s="13">
        <f t="shared" si="228"/>
        <v>0</v>
      </c>
      <c r="H1241" s="13">
        <f t="shared" si="229"/>
        <v>0.32</v>
      </c>
      <c r="I1241" s="16">
        <f t="shared" si="237"/>
        <v>0.33820562352112099</v>
      </c>
      <c r="J1241" s="13">
        <f t="shared" si="230"/>
        <v>0.33820531943505366</v>
      </c>
      <c r="K1241" s="13">
        <f t="shared" si="231"/>
        <v>3.0408606732645893E-7</v>
      </c>
      <c r="L1241" s="13">
        <f t="shared" si="232"/>
        <v>0</v>
      </c>
      <c r="M1241" s="13">
        <f t="shared" si="238"/>
        <v>2.4811899274645413</v>
      </c>
      <c r="N1241" s="13">
        <f t="shared" si="233"/>
        <v>0.13005546603980489</v>
      </c>
      <c r="O1241" s="13">
        <f t="shared" si="234"/>
        <v>0.13005546603980489</v>
      </c>
      <c r="Q1241">
        <v>28.503329193548389</v>
      </c>
    </row>
    <row r="1242" spans="1:17" x14ac:dyDescent="0.2">
      <c r="A1242" s="14">
        <f t="shared" si="235"/>
        <v>59780</v>
      </c>
      <c r="B1242" s="1">
        <v>9</v>
      </c>
      <c r="F1242" s="34">
        <v>1.032365896811871</v>
      </c>
      <c r="G1242" s="13">
        <f t="shared" si="228"/>
        <v>0</v>
      </c>
      <c r="H1242" s="13">
        <f t="shared" si="229"/>
        <v>1.032365896811871</v>
      </c>
      <c r="I1242" s="16">
        <f t="shared" si="237"/>
        <v>1.0323662008979384</v>
      </c>
      <c r="J1242" s="13">
        <f t="shared" si="230"/>
        <v>1.032355789197702</v>
      </c>
      <c r="K1242" s="13">
        <f t="shared" si="231"/>
        <v>1.0411700236412358E-5</v>
      </c>
      <c r="L1242" s="13">
        <f t="shared" si="232"/>
        <v>0</v>
      </c>
      <c r="M1242" s="13">
        <f t="shared" si="238"/>
        <v>2.3511344614247363</v>
      </c>
      <c r="N1242" s="13">
        <f t="shared" si="233"/>
        <v>0.12323840457280336</v>
      </c>
      <c r="O1242" s="13">
        <f t="shared" si="234"/>
        <v>0.12323840457280336</v>
      </c>
      <c r="Q1242">
        <v>27.14093928242772</v>
      </c>
    </row>
    <row r="1243" spans="1:17" x14ac:dyDescent="0.2">
      <c r="A1243" s="14">
        <f t="shared" si="235"/>
        <v>59810</v>
      </c>
      <c r="B1243" s="1">
        <f>B1242+1</f>
        <v>10</v>
      </c>
      <c r="F1243" s="34">
        <v>7.4187807165544806</v>
      </c>
      <c r="G1243" s="13">
        <f t="shared" si="228"/>
        <v>0</v>
      </c>
      <c r="H1243" s="13">
        <f t="shared" si="229"/>
        <v>7.4187807165544806</v>
      </c>
      <c r="I1243" s="16">
        <f t="shared" si="237"/>
        <v>7.4187911282547168</v>
      </c>
      <c r="J1243" s="13">
        <f t="shared" si="230"/>
        <v>7.4102623036041377</v>
      </c>
      <c r="K1243" s="13">
        <f t="shared" si="231"/>
        <v>8.5288246505790255E-3</v>
      </c>
      <c r="L1243" s="13">
        <f t="shared" si="232"/>
        <v>0</v>
      </c>
      <c r="M1243" s="13">
        <f t="shared" si="238"/>
        <v>2.2278960568519328</v>
      </c>
      <c r="N1243" s="13">
        <f t="shared" si="233"/>
        <v>0.11677867008681971</v>
      </c>
      <c r="O1243" s="13">
        <f t="shared" si="234"/>
        <v>0.11677867008681971</v>
      </c>
      <c r="Q1243">
        <v>21.456501480646089</v>
      </c>
    </row>
    <row r="1244" spans="1:17" x14ac:dyDescent="0.2">
      <c r="A1244" s="14">
        <f t="shared" si="235"/>
        <v>59841</v>
      </c>
      <c r="B1244" s="1">
        <f>B1243+1</f>
        <v>11</v>
      </c>
      <c r="F1244" s="34">
        <v>4.8364040741022496</v>
      </c>
      <c r="G1244" s="13">
        <f t="shared" si="228"/>
        <v>0</v>
      </c>
      <c r="H1244" s="13">
        <f t="shared" si="229"/>
        <v>4.8364040741022496</v>
      </c>
      <c r="I1244" s="16">
        <f t="shared" si="237"/>
        <v>4.8449328987528286</v>
      </c>
      <c r="J1244" s="13">
        <f t="shared" si="230"/>
        <v>4.8392692341414341</v>
      </c>
      <c r="K1244" s="13">
        <f t="shared" si="231"/>
        <v>5.6636646113945588E-3</v>
      </c>
      <c r="L1244" s="13">
        <f t="shared" si="232"/>
        <v>0</v>
      </c>
      <c r="M1244" s="13">
        <f t="shared" si="238"/>
        <v>2.111117386765113</v>
      </c>
      <c r="N1244" s="13">
        <f t="shared" si="233"/>
        <v>0.11065753272706512</v>
      </c>
      <c r="O1244" s="13">
        <f t="shared" si="234"/>
        <v>0.11065753272706512</v>
      </c>
      <c r="Q1244">
        <v>15.29943781066309</v>
      </c>
    </row>
    <row r="1245" spans="1:17" x14ac:dyDescent="0.2">
      <c r="A1245" s="14">
        <f t="shared" si="235"/>
        <v>59871</v>
      </c>
      <c r="B1245" s="1">
        <f>B1244+1</f>
        <v>12</v>
      </c>
      <c r="F1245" s="34">
        <v>1.584842275162504</v>
      </c>
      <c r="G1245" s="13">
        <f t="shared" si="228"/>
        <v>0</v>
      </c>
      <c r="H1245" s="13">
        <f t="shared" si="229"/>
        <v>1.584842275162504</v>
      </c>
      <c r="I1245" s="16">
        <f t="shared" si="237"/>
        <v>1.5905059397738985</v>
      </c>
      <c r="J1245" s="13">
        <f t="shared" si="230"/>
        <v>1.5902603630675372</v>
      </c>
      <c r="K1245" s="13">
        <f t="shared" si="231"/>
        <v>2.455767063613834E-4</v>
      </c>
      <c r="L1245" s="13">
        <f t="shared" si="232"/>
        <v>0</v>
      </c>
      <c r="M1245" s="13">
        <f t="shared" si="238"/>
        <v>2.000459854038048</v>
      </c>
      <c r="N1245" s="13">
        <f t="shared" si="233"/>
        <v>0.10485724439349939</v>
      </c>
      <c r="O1245" s="13">
        <f t="shared" si="234"/>
        <v>0.10485724439349939</v>
      </c>
      <c r="Q1245">
        <v>13.844968782407591</v>
      </c>
    </row>
    <row r="1246" spans="1:17" x14ac:dyDescent="0.2">
      <c r="A1246" s="14">
        <f t="shared" si="235"/>
        <v>59902</v>
      </c>
      <c r="B1246" s="1">
        <v>1</v>
      </c>
      <c r="F1246" s="34">
        <v>12.507434212848381</v>
      </c>
      <c r="G1246" s="13">
        <f t="shared" si="228"/>
        <v>0</v>
      </c>
      <c r="H1246" s="13">
        <f t="shared" si="229"/>
        <v>12.507434212848381</v>
      </c>
      <c r="I1246" s="16">
        <f t="shared" si="237"/>
        <v>12.507679789554743</v>
      </c>
      <c r="J1246" s="13">
        <f t="shared" si="230"/>
        <v>12.394531634531836</v>
      </c>
      <c r="K1246" s="13">
        <f t="shared" si="231"/>
        <v>0.1131481550229072</v>
      </c>
      <c r="L1246" s="13">
        <f t="shared" si="232"/>
        <v>0</v>
      </c>
      <c r="M1246" s="13">
        <f t="shared" si="238"/>
        <v>1.8956026096445486</v>
      </c>
      <c r="N1246" s="13">
        <f t="shared" si="233"/>
        <v>9.9360987280614113E-2</v>
      </c>
      <c r="O1246" s="13">
        <f t="shared" si="234"/>
        <v>9.9360987280614113E-2</v>
      </c>
      <c r="Q1246">
        <v>14.13887312258065</v>
      </c>
    </row>
    <row r="1247" spans="1:17" x14ac:dyDescent="0.2">
      <c r="A1247" s="14">
        <f t="shared" si="235"/>
        <v>59933</v>
      </c>
      <c r="B1247" s="1">
        <f t="shared" ref="B1247:B1253" si="240">B1246+1</f>
        <v>2</v>
      </c>
      <c r="F1247" s="34">
        <v>91.82973471786589</v>
      </c>
      <c r="G1247" s="13">
        <f t="shared" si="228"/>
        <v>0.69396697865341683</v>
      </c>
      <c r="H1247" s="13">
        <f t="shared" si="229"/>
        <v>91.135767739212469</v>
      </c>
      <c r="I1247" s="16">
        <f t="shared" si="237"/>
        <v>91.248915894235381</v>
      </c>
      <c r="J1247" s="13">
        <f t="shared" si="230"/>
        <v>66.059732556022112</v>
      </c>
      <c r="K1247" s="13">
        <f t="shared" si="231"/>
        <v>25.189183338213269</v>
      </c>
      <c r="L1247" s="13">
        <f t="shared" si="232"/>
        <v>0.37094129459718622</v>
      </c>
      <c r="M1247" s="13">
        <f t="shared" si="238"/>
        <v>2.1671829169611208</v>
      </c>
      <c r="N1247" s="13">
        <f t="shared" si="233"/>
        <v>0.11359629552700187</v>
      </c>
      <c r="O1247" s="13">
        <f t="shared" si="234"/>
        <v>0.80756327418041873</v>
      </c>
      <c r="Q1247">
        <v>14.66091609883858</v>
      </c>
    </row>
    <row r="1248" spans="1:17" x14ac:dyDescent="0.2">
      <c r="A1248" s="14">
        <f t="shared" si="235"/>
        <v>59962</v>
      </c>
      <c r="B1248" s="1">
        <f t="shared" si="240"/>
        <v>3</v>
      </c>
      <c r="F1248" s="34">
        <v>7.5687264631617488</v>
      </c>
      <c r="G1248" s="13">
        <f t="shared" si="228"/>
        <v>0</v>
      </c>
      <c r="H1248" s="13">
        <f t="shared" si="229"/>
        <v>7.5687264631617488</v>
      </c>
      <c r="I1248" s="16">
        <f t="shared" si="237"/>
        <v>32.386968506777833</v>
      </c>
      <c r="J1248" s="13">
        <f t="shared" si="230"/>
        <v>31.334055725915164</v>
      </c>
      <c r="K1248" s="13">
        <f t="shared" si="231"/>
        <v>1.0529127808626697</v>
      </c>
      <c r="L1248" s="13">
        <f t="shared" si="232"/>
        <v>0</v>
      </c>
      <c r="M1248" s="13">
        <f t="shared" si="238"/>
        <v>2.053586621434119</v>
      </c>
      <c r="N1248" s="13">
        <f t="shared" si="233"/>
        <v>0.10764196732679973</v>
      </c>
      <c r="O1248" s="13">
        <f t="shared" si="234"/>
        <v>0.10764196732679973</v>
      </c>
      <c r="Q1248">
        <v>18.330272754176661</v>
      </c>
    </row>
    <row r="1249" spans="1:17" x14ac:dyDescent="0.2">
      <c r="A1249" s="14">
        <f t="shared" si="235"/>
        <v>59993</v>
      </c>
      <c r="B1249" s="1">
        <f t="shared" si="240"/>
        <v>4</v>
      </c>
      <c r="F1249" s="34">
        <v>57.282978438985957</v>
      </c>
      <c r="G1249" s="13">
        <f t="shared" si="228"/>
        <v>3.031853075818134E-3</v>
      </c>
      <c r="H1249" s="13">
        <f t="shared" si="229"/>
        <v>57.279946585910139</v>
      </c>
      <c r="I1249" s="16">
        <f t="shared" si="237"/>
        <v>58.332859366772809</v>
      </c>
      <c r="J1249" s="13">
        <f t="shared" si="230"/>
        <v>50.382134662697794</v>
      </c>
      <c r="K1249" s="13">
        <f t="shared" si="231"/>
        <v>7.9507247040750144</v>
      </c>
      <c r="L1249" s="13">
        <f t="shared" si="232"/>
        <v>0</v>
      </c>
      <c r="M1249" s="13">
        <f t="shared" si="238"/>
        <v>1.9459446541073193</v>
      </c>
      <c r="N1249" s="13">
        <f t="shared" si="233"/>
        <v>0.1019997445887629</v>
      </c>
      <c r="O1249" s="13">
        <f t="shared" si="234"/>
        <v>0.10503159766458103</v>
      </c>
      <c r="Q1249">
        <v>15.278146180316821</v>
      </c>
    </row>
    <row r="1250" spans="1:17" x14ac:dyDescent="0.2">
      <c r="A1250" s="14">
        <f t="shared" si="235"/>
        <v>60023</v>
      </c>
      <c r="B1250" s="1">
        <f t="shared" si="240"/>
        <v>5</v>
      </c>
      <c r="F1250" s="34">
        <v>6.2671370335016512</v>
      </c>
      <c r="G1250" s="13">
        <f t="shared" si="228"/>
        <v>0</v>
      </c>
      <c r="H1250" s="13">
        <f t="shared" si="229"/>
        <v>6.2671370335016512</v>
      </c>
      <c r="I1250" s="16">
        <f t="shared" si="237"/>
        <v>14.217861737576666</v>
      </c>
      <c r="J1250" s="13">
        <f t="shared" si="230"/>
        <v>14.128401295158229</v>
      </c>
      <c r="K1250" s="13">
        <f t="shared" si="231"/>
        <v>8.946044241843687E-2</v>
      </c>
      <c r="L1250" s="13">
        <f t="shared" si="232"/>
        <v>0</v>
      </c>
      <c r="M1250" s="13">
        <f t="shared" si="238"/>
        <v>1.8439449095185565</v>
      </c>
      <c r="N1250" s="13">
        <f t="shared" si="233"/>
        <v>9.6653267815020552E-2</v>
      </c>
      <c r="O1250" s="13">
        <f t="shared" si="234"/>
        <v>9.6653267815020552E-2</v>
      </c>
      <c r="Q1250">
        <v>18.584647543968021</v>
      </c>
    </row>
    <row r="1251" spans="1:17" x14ac:dyDescent="0.2">
      <c r="A1251" s="14">
        <f t="shared" si="235"/>
        <v>60054</v>
      </c>
      <c r="B1251" s="1">
        <f t="shared" si="240"/>
        <v>6</v>
      </c>
      <c r="F1251" s="34">
        <v>7.5136906978691433</v>
      </c>
      <c r="G1251" s="13">
        <f t="shared" si="228"/>
        <v>0</v>
      </c>
      <c r="H1251" s="13">
        <f t="shared" si="229"/>
        <v>7.5136906978691433</v>
      </c>
      <c r="I1251" s="16">
        <f t="shared" si="237"/>
        <v>7.6031511402875802</v>
      </c>
      <c r="J1251" s="13">
        <f t="shared" si="230"/>
        <v>7.5970110184845971</v>
      </c>
      <c r="K1251" s="13">
        <f t="shared" si="231"/>
        <v>6.1401218029830673E-3</v>
      </c>
      <c r="L1251" s="13">
        <f t="shared" si="232"/>
        <v>0</v>
      </c>
      <c r="M1251" s="13">
        <f t="shared" si="238"/>
        <v>1.747291641703536</v>
      </c>
      <c r="N1251" s="13">
        <f t="shared" si="233"/>
        <v>9.1587035016470641E-2</v>
      </c>
      <c r="O1251" s="13">
        <f t="shared" si="234"/>
        <v>9.1587035016470641E-2</v>
      </c>
      <c r="Q1251">
        <v>24.318981644224021</v>
      </c>
    </row>
    <row r="1252" spans="1:17" x14ac:dyDescent="0.2">
      <c r="A1252" s="14">
        <f t="shared" si="235"/>
        <v>60084</v>
      </c>
      <c r="B1252" s="1">
        <f t="shared" si="240"/>
        <v>7</v>
      </c>
      <c r="F1252" s="34">
        <v>2.5788194491539329</v>
      </c>
      <c r="G1252" s="13">
        <f t="shared" si="228"/>
        <v>0</v>
      </c>
      <c r="H1252" s="13">
        <f t="shared" si="229"/>
        <v>2.5788194491539329</v>
      </c>
      <c r="I1252" s="16">
        <f t="shared" si="237"/>
        <v>2.584959570956916</v>
      </c>
      <c r="J1252" s="13">
        <f t="shared" si="230"/>
        <v>2.5847782989474575</v>
      </c>
      <c r="K1252" s="13">
        <f t="shared" si="231"/>
        <v>1.8127200945849964E-4</v>
      </c>
      <c r="L1252" s="13">
        <f t="shared" si="232"/>
        <v>0</v>
      </c>
      <c r="M1252" s="13">
        <f t="shared" si="238"/>
        <v>1.6557046066870653</v>
      </c>
      <c r="N1252" s="13">
        <f t="shared" si="233"/>
        <v>8.6786356765111233E-2</v>
      </c>
      <c r="O1252" s="13">
        <f t="shared" si="234"/>
        <v>8.6786356765111233E-2</v>
      </c>
      <c r="Q1252">
        <v>26.38709058050992</v>
      </c>
    </row>
    <row r="1253" spans="1:17" ht="13.5" customHeight="1" thickBot="1" x14ac:dyDescent="0.25">
      <c r="A1253" s="14">
        <f t="shared" si="235"/>
        <v>60115</v>
      </c>
      <c r="B1253" s="3">
        <f t="shared" si="240"/>
        <v>8</v>
      </c>
      <c r="F1253" s="34">
        <v>2.5756288363781539</v>
      </c>
      <c r="G1253" s="13">
        <f t="shared" si="228"/>
        <v>0</v>
      </c>
      <c r="H1253" s="13">
        <f t="shared" si="229"/>
        <v>2.5756288363781539</v>
      </c>
      <c r="I1253" s="16">
        <f t="shared" si="237"/>
        <v>2.5758101083876124</v>
      </c>
      <c r="J1253" s="13">
        <f t="shared" si="230"/>
        <v>2.5756600404972048</v>
      </c>
      <c r="K1253" s="13">
        <f t="shared" si="231"/>
        <v>1.5006789040761248E-4</v>
      </c>
      <c r="L1253" s="13">
        <f t="shared" si="232"/>
        <v>0</v>
      </c>
      <c r="M1253" s="13">
        <f t="shared" si="238"/>
        <v>1.5689182499219541</v>
      </c>
      <c r="N1253" s="13">
        <f t="shared" si="233"/>
        <v>8.2237313602374712E-2</v>
      </c>
      <c r="O1253" s="13">
        <f t="shared" si="234"/>
        <v>8.2237313602374712E-2</v>
      </c>
      <c r="Q1253">
        <v>27.687524193548381</v>
      </c>
    </row>
    <row r="1254" spans="1:17" x14ac:dyDescent="0.2">
      <c r="A1254" s="14">
        <f t="shared" si="235"/>
        <v>60146</v>
      </c>
      <c r="B1254" s="1">
        <v>9</v>
      </c>
      <c r="F1254" s="34">
        <v>0.84375579705954951</v>
      </c>
      <c r="G1254" s="13">
        <f t="shared" si="228"/>
        <v>0</v>
      </c>
      <c r="H1254" s="13">
        <f t="shared" si="229"/>
        <v>0.84375579705954951</v>
      </c>
      <c r="I1254" s="16">
        <f t="shared" si="237"/>
        <v>0.84390586494995712</v>
      </c>
      <c r="J1254" s="13">
        <f t="shared" si="230"/>
        <v>0.84389704167798818</v>
      </c>
      <c r="K1254" s="13">
        <f t="shared" si="231"/>
        <v>8.8232719689385064E-6</v>
      </c>
      <c r="L1254" s="13">
        <f t="shared" si="232"/>
        <v>0</v>
      </c>
      <c r="M1254" s="13">
        <f t="shared" si="238"/>
        <v>1.4866809363195794</v>
      </c>
      <c r="N1254" s="13">
        <f t="shared" si="233"/>
        <v>7.7926715679970698E-2</v>
      </c>
      <c r="O1254" s="13">
        <f t="shared" si="234"/>
        <v>7.7926715679970698E-2</v>
      </c>
      <c r="Q1254">
        <v>23.972839676648089</v>
      </c>
    </row>
    <row r="1255" spans="1:17" x14ac:dyDescent="0.2">
      <c r="A1255" s="14">
        <f t="shared" si="235"/>
        <v>60176</v>
      </c>
      <c r="B1255" s="1">
        <f>B1254+1</f>
        <v>10</v>
      </c>
      <c r="F1255" s="34">
        <v>13.55286312249131</v>
      </c>
      <c r="G1255" s="13">
        <f t="shared" si="228"/>
        <v>0</v>
      </c>
      <c r="H1255" s="13">
        <f t="shared" si="229"/>
        <v>13.55286312249131</v>
      </c>
      <c r="I1255" s="16">
        <f t="shared" si="237"/>
        <v>13.552871945763279</v>
      </c>
      <c r="J1255" s="13">
        <f t="shared" si="230"/>
        <v>13.498085491532418</v>
      </c>
      <c r="K1255" s="13">
        <f t="shared" si="231"/>
        <v>5.4786454230860926E-2</v>
      </c>
      <c r="L1255" s="13">
        <f t="shared" si="232"/>
        <v>0</v>
      </c>
      <c r="M1255" s="13">
        <f t="shared" si="238"/>
        <v>1.4087542206396086</v>
      </c>
      <c r="N1255" s="13">
        <f t="shared" si="233"/>
        <v>7.3842064516217804E-2</v>
      </c>
      <c r="O1255" s="13">
        <f t="shared" si="234"/>
        <v>7.3842064516217804E-2</v>
      </c>
      <c r="Q1255">
        <v>21.056423655462151</v>
      </c>
    </row>
    <row r="1256" spans="1:17" x14ac:dyDescent="0.2">
      <c r="A1256" s="14">
        <f t="shared" si="235"/>
        <v>60207</v>
      </c>
      <c r="B1256" s="1">
        <f>B1255+1</f>
        <v>11</v>
      </c>
      <c r="F1256" s="34">
        <v>6.1832836876691344</v>
      </c>
      <c r="G1256" s="13">
        <f t="shared" si="228"/>
        <v>0</v>
      </c>
      <c r="H1256" s="13">
        <f t="shared" si="229"/>
        <v>6.1832836876691344</v>
      </c>
      <c r="I1256" s="16">
        <f t="shared" si="237"/>
        <v>6.2380701418999953</v>
      </c>
      <c r="J1256" s="13">
        <f t="shared" si="230"/>
        <v>6.230968329807431</v>
      </c>
      <c r="K1256" s="13">
        <f t="shared" si="231"/>
        <v>7.1018120925643302E-3</v>
      </c>
      <c r="L1256" s="13">
        <f t="shared" si="232"/>
        <v>0</v>
      </c>
      <c r="M1256" s="13">
        <f t="shared" si="238"/>
        <v>1.3349121561233908</v>
      </c>
      <c r="N1256" s="13">
        <f t="shared" si="233"/>
        <v>6.997151675697727E-2</v>
      </c>
      <c r="O1256" s="13">
        <f t="shared" si="234"/>
        <v>6.997151675697727E-2</v>
      </c>
      <c r="Q1256">
        <v>19.07718843280826</v>
      </c>
    </row>
    <row r="1257" spans="1:17" x14ac:dyDescent="0.2">
      <c r="A1257" s="14">
        <f t="shared" si="235"/>
        <v>60237</v>
      </c>
      <c r="B1257" s="1">
        <f>B1256+1</f>
        <v>12</v>
      </c>
      <c r="F1257" s="34">
        <v>40.09276485952838</v>
      </c>
      <c r="G1257" s="13">
        <f t="shared" si="228"/>
        <v>0</v>
      </c>
      <c r="H1257" s="13">
        <f t="shared" si="229"/>
        <v>40.09276485952838</v>
      </c>
      <c r="I1257" s="16">
        <f t="shared" si="237"/>
        <v>40.099866671620944</v>
      </c>
      <c r="J1257" s="13">
        <f t="shared" si="230"/>
        <v>36.613987431261791</v>
      </c>
      <c r="K1257" s="13">
        <f t="shared" si="231"/>
        <v>3.4858792403591536</v>
      </c>
      <c r="L1257" s="13">
        <f t="shared" si="232"/>
        <v>0</v>
      </c>
      <c r="M1257" s="13">
        <f t="shared" si="238"/>
        <v>1.2649406393664135</v>
      </c>
      <c r="N1257" s="13">
        <f t="shared" si="233"/>
        <v>6.6303849836114065E-2</v>
      </c>
      <c r="O1257" s="13">
        <f t="shared" si="234"/>
        <v>6.6303849836114065E-2</v>
      </c>
      <c r="Q1257">
        <v>13.729909122580651</v>
      </c>
    </row>
    <row r="1258" spans="1:17" x14ac:dyDescent="0.2">
      <c r="A1258" s="14">
        <f t="shared" si="235"/>
        <v>60268</v>
      </c>
      <c r="B1258" s="1">
        <v>1</v>
      </c>
      <c r="F1258" s="34">
        <v>3.1275027085704301</v>
      </c>
      <c r="G1258" s="13">
        <f t="shared" si="228"/>
        <v>0</v>
      </c>
      <c r="H1258" s="13">
        <f t="shared" si="229"/>
        <v>3.1275027085704301</v>
      </c>
      <c r="I1258" s="16">
        <f t="shared" si="237"/>
        <v>6.6133819489295842</v>
      </c>
      <c r="J1258" s="13">
        <f t="shared" si="230"/>
        <v>6.5977441751077386</v>
      </c>
      <c r="K1258" s="13">
        <f t="shared" si="231"/>
        <v>1.5637773821845613E-2</v>
      </c>
      <c r="L1258" s="13">
        <f t="shared" si="232"/>
        <v>0</v>
      </c>
      <c r="M1258" s="13">
        <f t="shared" si="238"/>
        <v>1.1986367895302994</v>
      </c>
      <c r="N1258" s="13">
        <f t="shared" si="233"/>
        <v>6.2828429435918889E-2</v>
      </c>
      <c r="O1258" s="13">
        <f t="shared" si="234"/>
        <v>6.2828429435918889E-2</v>
      </c>
      <c r="Q1258">
        <v>14.696729944797699</v>
      </c>
    </row>
    <row r="1259" spans="1:17" x14ac:dyDescent="0.2">
      <c r="A1259" s="14">
        <f t="shared" si="235"/>
        <v>60299</v>
      </c>
      <c r="B1259" s="1">
        <f t="shared" ref="B1259:B1265" si="241">B1258+1</f>
        <v>2</v>
      </c>
      <c r="F1259" s="34">
        <v>2.9818057032753771</v>
      </c>
      <c r="G1259" s="13">
        <f t="shared" si="228"/>
        <v>0</v>
      </c>
      <c r="H1259" s="13">
        <f t="shared" si="229"/>
        <v>2.9818057032753771</v>
      </c>
      <c r="I1259" s="16">
        <f t="shared" si="237"/>
        <v>2.9974434770972227</v>
      </c>
      <c r="J1259" s="13">
        <f t="shared" si="230"/>
        <v>2.9960526601106308</v>
      </c>
      <c r="K1259" s="13">
        <f t="shared" si="231"/>
        <v>1.3908169865919362E-3</v>
      </c>
      <c r="L1259" s="13">
        <f t="shared" si="232"/>
        <v>0</v>
      </c>
      <c r="M1259" s="13">
        <f t="shared" si="238"/>
        <v>1.1358083600943805</v>
      </c>
      <c r="N1259" s="13">
        <f t="shared" si="233"/>
        <v>5.9535178653143325E-2</v>
      </c>
      <c r="O1259" s="13">
        <f t="shared" si="234"/>
        <v>5.9535178653143325E-2</v>
      </c>
      <c r="Q1259">
        <v>15.046377827116221</v>
      </c>
    </row>
    <row r="1260" spans="1:17" x14ac:dyDescent="0.2">
      <c r="A1260" s="14">
        <f t="shared" si="235"/>
        <v>60327</v>
      </c>
      <c r="B1260" s="1">
        <f t="shared" si="241"/>
        <v>3</v>
      </c>
      <c r="F1260" s="34">
        <v>30.306137139271861</v>
      </c>
      <c r="G1260" s="13">
        <f t="shared" si="228"/>
        <v>0</v>
      </c>
      <c r="H1260" s="13">
        <f t="shared" si="229"/>
        <v>30.306137139271861</v>
      </c>
      <c r="I1260" s="16">
        <f t="shared" si="237"/>
        <v>30.307527956258454</v>
      </c>
      <c r="J1260" s="13">
        <f t="shared" si="230"/>
        <v>29.370319742454097</v>
      </c>
      <c r="K1260" s="13">
        <f t="shared" si="231"/>
        <v>0.93720821380435737</v>
      </c>
      <c r="L1260" s="13">
        <f t="shared" si="232"/>
        <v>0</v>
      </c>
      <c r="M1260" s="13">
        <f t="shared" si="238"/>
        <v>1.0762731814412372</v>
      </c>
      <c r="N1260" s="13">
        <f t="shared" si="233"/>
        <v>5.6414548781245598E-2</v>
      </c>
      <c r="O1260" s="13">
        <f t="shared" si="234"/>
        <v>5.6414548781245598E-2</v>
      </c>
      <c r="Q1260">
        <v>17.76284424806073</v>
      </c>
    </row>
    <row r="1261" spans="1:17" x14ac:dyDescent="0.2">
      <c r="A1261" s="14">
        <f t="shared" si="235"/>
        <v>60358</v>
      </c>
      <c r="B1261" s="1">
        <f t="shared" si="241"/>
        <v>4</v>
      </c>
      <c r="F1261" s="34">
        <v>98.285862429594673</v>
      </c>
      <c r="G1261" s="13">
        <f t="shared" si="228"/>
        <v>0.82308953288799247</v>
      </c>
      <c r="H1261" s="13">
        <f t="shared" si="229"/>
        <v>97.462772896706682</v>
      </c>
      <c r="I1261" s="16">
        <f t="shared" si="237"/>
        <v>98.399981110511035</v>
      </c>
      <c r="J1261" s="13">
        <f t="shared" si="230"/>
        <v>75.494518980538317</v>
      </c>
      <c r="K1261" s="13">
        <f t="shared" si="231"/>
        <v>22.905462129972719</v>
      </c>
      <c r="L1261" s="13">
        <f t="shared" si="232"/>
        <v>0.27780623720387548</v>
      </c>
      <c r="M1261" s="13">
        <f t="shared" si="238"/>
        <v>1.2976648698638671</v>
      </c>
      <c r="N1261" s="13">
        <f t="shared" si="233"/>
        <v>6.8019141761585231E-2</v>
      </c>
      <c r="O1261" s="13">
        <f t="shared" si="234"/>
        <v>0.89110867464957766</v>
      </c>
      <c r="Q1261">
        <v>17.605089425219479</v>
      </c>
    </row>
    <row r="1262" spans="1:17" x14ac:dyDescent="0.2">
      <c r="A1262" s="14">
        <f t="shared" si="235"/>
        <v>60388</v>
      </c>
      <c r="B1262" s="1">
        <f t="shared" si="241"/>
        <v>5</v>
      </c>
      <c r="F1262" s="34">
        <v>18.181118641777388</v>
      </c>
      <c r="G1262" s="13">
        <f t="shared" si="228"/>
        <v>0</v>
      </c>
      <c r="H1262" s="13">
        <f t="shared" si="229"/>
        <v>18.181118641777388</v>
      </c>
      <c r="I1262" s="16">
        <f t="shared" si="237"/>
        <v>40.808774534546231</v>
      </c>
      <c r="J1262" s="13">
        <f t="shared" si="230"/>
        <v>38.589419590977563</v>
      </c>
      <c r="K1262" s="13">
        <f t="shared" si="231"/>
        <v>2.2193549435686677</v>
      </c>
      <c r="L1262" s="13">
        <f t="shared" si="232"/>
        <v>0</v>
      </c>
      <c r="M1262" s="13">
        <f t="shared" si="238"/>
        <v>1.2296457281022819</v>
      </c>
      <c r="N1262" s="13">
        <f t="shared" si="233"/>
        <v>6.4453811641746211E-2</v>
      </c>
      <c r="O1262" s="13">
        <f t="shared" si="234"/>
        <v>6.4453811641746211E-2</v>
      </c>
      <c r="Q1262">
        <v>17.71616238618272</v>
      </c>
    </row>
    <row r="1263" spans="1:17" x14ac:dyDescent="0.2">
      <c r="A1263" s="14">
        <f t="shared" si="235"/>
        <v>60419</v>
      </c>
      <c r="B1263" s="1">
        <f t="shared" si="241"/>
        <v>6</v>
      </c>
      <c r="F1263" s="34">
        <v>0.82482348766521119</v>
      </c>
      <c r="G1263" s="13">
        <f t="shared" si="228"/>
        <v>0</v>
      </c>
      <c r="H1263" s="13">
        <f t="shared" si="229"/>
        <v>0.82482348766521119</v>
      </c>
      <c r="I1263" s="16">
        <f t="shared" si="237"/>
        <v>3.0441784312338789</v>
      </c>
      <c r="J1263" s="13">
        <f t="shared" si="230"/>
        <v>3.0438818544920614</v>
      </c>
      <c r="K1263" s="13">
        <f t="shared" si="231"/>
        <v>2.9657674181748916E-4</v>
      </c>
      <c r="L1263" s="13">
        <f t="shared" si="232"/>
        <v>0</v>
      </c>
      <c r="M1263" s="13">
        <f t="shared" si="238"/>
        <v>1.1651919164605358</v>
      </c>
      <c r="N1263" s="13">
        <f t="shared" si="233"/>
        <v>6.1075363898459183E-2</v>
      </c>
      <c r="O1263" s="13">
        <f t="shared" si="234"/>
        <v>6.1075363898459183E-2</v>
      </c>
      <c r="Q1263">
        <v>26.374142570596039</v>
      </c>
    </row>
    <row r="1264" spans="1:17" x14ac:dyDescent="0.2">
      <c r="A1264" s="14">
        <f t="shared" si="235"/>
        <v>60449</v>
      </c>
      <c r="B1264" s="1">
        <f t="shared" si="241"/>
        <v>7</v>
      </c>
      <c r="F1264" s="34">
        <v>2.5785097404533488</v>
      </c>
      <c r="G1264" s="13">
        <f t="shared" si="228"/>
        <v>0</v>
      </c>
      <c r="H1264" s="13">
        <f t="shared" si="229"/>
        <v>2.5785097404533488</v>
      </c>
      <c r="I1264" s="16">
        <f t="shared" si="237"/>
        <v>2.5788063171951663</v>
      </c>
      <c r="J1264" s="13">
        <f t="shared" si="230"/>
        <v>2.5786785319477241</v>
      </c>
      <c r="K1264" s="13">
        <f t="shared" si="231"/>
        <v>1.2778524744216924E-4</v>
      </c>
      <c r="L1264" s="13">
        <f t="shared" si="232"/>
        <v>0</v>
      </c>
      <c r="M1264" s="13">
        <f t="shared" si="238"/>
        <v>1.1041165525620766</v>
      </c>
      <c r="N1264" s="13">
        <f t="shared" si="233"/>
        <v>5.7874002798512389E-2</v>
      </c>
      <c r="O1264" s="13">
        <f t="shared" si="234"/>
        <v>5.7874002798512389E-2</v>
      </c>
      <c r="Q1264">
        <v>28.898767626873159</v>
      </c>
    </row>
    <row r="1265" spans="1:17" ht="13.5" customHeight="1" thickBot="1" x14ac:dyDescent="0.25">
      <c r="A1265" s="14">
        <f t="shared" si="235"/>
        <v>60480</v>
      </c>
      <c r="B1265" s="3">
        <f t="shared" si="241"/>
        <v>8</v>
      </c>
      <c r="F1265" s="34">
        <v>0.32</v>
      </c>
      <c r="G1265" s="13">
        <f t="shared" si="228"/>
        <v>0</v>
      </c>
      <c r="H1265" s="13">
        <f t="shared" si="229"/>
        <v>0.32</v>
      </c>
      <c r="I1265" s="16">
        <f t="shared" si="237"/>
        <v>0.32012778524744218</v>
      </c>
      <c r="J1265" s="13">
        <f t="shared" si="230"/>
        <v>0.32012757841397188</v>
      </c>
      <c r="K1265" s="13">
        <f t="shared" si="231"/>
        <v>2.0683347029537558E-7</v>
      </c>
      <c r="L1265" s="13">
        <f t="shared" si="232"/>
        <v>0</v>
      </c>
      <c r="M1265" s="13">
        <f t="shared" si="238"/>
        <v>1.0462425497635643</v>
      </c>
      <c r="N1265" s="13">
        <f t="shared" si="233"/>
        <v>5.4840446067431776E-2</v>
      </c>
      <c r="O1265" s="13">
        <f t="shared" si="234"/>
        <v>5.4840446067431776E-2</v>
      </c>
      <c r="Q1265">
        <v>30.146533193548379</v>
      </c>
    </row>
    <row r="1266" spans="1:17" x14ac:dyDescent="0.2">
      <c r="A1266" s="14">
        <f t="shared" si="235"/>
        <v>60511</v>
      </c>
      <c r="B1266" s="1">
        <v>9</v>
      </c>
      <c r="F1266" s="34">
        <v>0.32</v>
      </c>
      <c r="G1266" s="13">
        <f t="shared" si="228"/>
        <v>0</v>
      </c>
      <c r="H1266" s="13">
        <f t="shared" si="229"/>
        <v>0.32</v>
      </c>
      <c r="I1266" s="16">
        <f t="shared" si="237"/>
        <v>0.3200002068334703</v>
      </c>
      <c r="J1266" s="13">
        <f t="shared" si="230"/>
        <v>0.31999996676086573</v>
      </c>
      <c r="K1266" s="13">
        <f t="shared" si="231"/>
        <v>2.400726045737045E-7</v>
      </c>
      <c r="L1266" s="13">
        <f t="shared" si="232"/>
        <v>0</v>
      </c>
      <c r="M1266" s="13">
        <f t="shared" si="238"/>
        <v>0.99140210369613258</v>
      </c>
      <c r="N1266" s="13">
        <f t="shared" si="233"/>
        <v>5.1965897975734927E-2</v>
      </c>
      <c r="O1266" s="13">
        <f t="shared" si="234"/>
        <v>5.1965897975734927E-2</v>
      </c>
      <c r="Q1266">
        <v>29.024622135493729</v>
      </c>
    </row>
    <row r="1267" spans="1:17" x14ac:dyDescent="0.2">
      <c r="A1267" s="14">
        <f t="shared" si="235"/>
        <v>60541</v>
      </c>
      <c r="B1267" s="1">
        <f>B1266+1</f>
        <v>10</v>
      </c>
      <c r="F1267" s="34">
        <v>65.665369528935642</v>
      </c>
      <c r="G1267" s="13">
        <f t="shared" si="228"/>
        <v>0.17067967487481184</v>
      </c>
      <c r="H1267" s="13">
        <f t="shared" si="229"/>
        <v>65.494689854060823</v>
      </c>
      <c r="I1267" s="16">
        <f t="shared" si="237"/>
        <v>65.494690094133432</v>
      </c>
      <c r="J1267" s="13">
        <f t="shared" si="230"/>
        <v>60.120898419391239</v>
      </c>
      <c r="K1267" s="13">
        <f t="shared" si="231"/>
        <v>5.3737916747421934</v>
      </c>
      <c r="L1267" s="13">
        <f t="shared" si="232"/>
        <v>0</v>
      </c>
      <c r="M1267" s="13">
        <f t="shared" si="238"/>
        <v>0.93943620572039765</v>
      </c>
      <c r="N1267" s="13">
        <f t="shared" si="233"/>
        <v>4.9242023835911454E-2</v>
      </c>
      <c r="O1267" s="13">
        <f t="shared" si="234"/>
        <v>0.21992169871072328</v>
      </c>
      <c r="Q1267">
        <v>21.176636414505388</v>
      </c>
    </row>
    <row r="1268" spans="1:17" x14ac:dyDescent="0.2">
      <c r="A1268" s="14">
        <f t="shared" si="235"/>
        <v>60572</v>
      </c>
      <c r="B1268" s="1">
        <f>B1267+1</f>
        <v>11</v>
      </c>
      <c r="F1268" s="34">
        <v>7.4418161554750109</v>
      </c>
      <c r="G1268" s="13">
        <f t="shared" si="228"/>
        <v>0</v>
      </c>
      <c r="H1268" s="13">
        <f t="shared" si="229"/>
        <v>7.4418161554750109</v>
      </c>
      <c r="I1268" s="16">
        <f t="shared" si="237"/>
        <v>12.815607830217203</v>
      </c>
      <c r="J1268" s="13">
        <f t="shared" si="230"/>
        <v>12.723442640769097</v>
      </c>
      <c r="K1268" s="13">
        <f t="shared" si="231"/>
        <v>9.2165189448106588E-2</v>
      </c>
      <c r="L1268" s="13">
        <f t="shared" si="232"/>
        <v>0</v>
      </c>
      <c r="M1268" s="13">
        <f t="shared" si="238"/>
        <v>0.89019418188448618</v>
      </c>
      <c r="N1268" s="13">
        <f t="shared" si="233"/>
        <v>4.6660925836183989E-2</v>
      </c>
      <c r="O1268" s="13">
        <f t="shared" si="234"/>
        <v>4.6660925836183989E-2</v>
      </c>
      <c r="Q1268">
        <v>16.15426643660545</v>
      </c>
    </row>
    <row r="1269" spans="1:17" x14ac:dyDescent="0.2">
      <c r="A1269" s="14">
        <f t="shared" si="235"/>
        <v>60602</v>
      </c>
      <c r="B1269" s="1">
        <f>B1268+1</f>
        <v>12</v>
      </c>
      <c r="F1269" s="34">
        <v>30.391640536080249</v>
      </c>
      <c r="G1269" s="13">
        <f t="shared" si="228"/>
        <v>0</v>
      </c>
      <c r="H1269" s="13">
        <f t="shared" si="229"/>
        <v>30.391640536080249</v>
      </c>
      <c r="I1269" s="16">
        <f t="shared" si="237"/>
        <v>30.483805725528356</v>
      </c>
      <c r="J1269" s="13">
        <f t="shared" si="230"/>
        <v>28.329669520105689</v>
      </c>
      <c r="K1269" s="13">
        <f t="shared" si="231"/>
        <v>2.1541362054226667</v>
      </c>
      <c r="L1269" s="13">
        <f t="shared" si="232"/>
        <v>0</v>
      </c>
      <c r="M1269" s="13">
        <f t="shared" si="238"/>
        <v>0.8435332560483022</v>
      </c>
      <c r="N1269" s="13">
        <f t="shared" si="233"/>
        <v>4.4215120140980758E-2</v>
      </c>
      <c r="O1269" s="13">
        <f t="shared" si="234"/>
        <v>4.4215120140980758E-2</v>
      </c>
      <c r="Q1269">
        <v>11.42695976982934</v>
      </c>
    </row>
    <row r="1270" spans="1:17" x14ac:dyDescent="0.2">
      <c r="A1270" s="14">
        <f t="shared" si="235"/>
        <v>60633</v>
      </c>
      <c r="B1270" s="1">
        <v>1</v>
      </c>
      <c r="F1270" s="34">
        <v>85.556203022534845</v>
      </c>
      <c r="G1270" s="13">
        <f t="shared" si="228"/>
        <v>0.56849634474679589</v>
      </c>
      <c r="H1270" s="13">
        <f t="shared" si="229"/>
        <v>84.987706677788054</v>
      </c>
      <c r="I1270" s="16">
        <f t="shared" si="237"/>
        <v>87.141842883210728</v>
      </c>
      <c r="J1270" s="13">
        <f t="shared" si="230"/>
        <v>59.121868928188086</v>
      </c>
      <c r="K1270" s="13">
        <f t="shared" si="231"/>
        <v>28.019973955022643</v>
      </c>
      <c r="L1270" s="13">
        <f t="shared" si="232"/>
        <v>0.48638701783768085</v>
      </c>
      <c r="M1270" s="13">
        <f t="shared" si="238"/>
        <v>1.2857051537450022</v>
      </c>
      <c r="N1270" s="13">
        <f t="shared" si="233"/>
        <v>6.739225446193696E-2</v>
      </c>
      <c r="O1270" s="13">
        <f t="shared" si="234"/>
        <v>0.63588859920873286</v>
      </c>
      <c r="Q1270">
        <v>12.131737122580651</v>
      </c>
    </row>
    <row r="1271" spans="1:17" x14ac:dyDescent="0.2">
      <c r="A1271" s="14">
        <f t="shared" si="235"/>
        <v>60664</v>
      </c>
      <c r="B1271" s="1">
        <f t="shared" ref="B1271:B1277" si="242">B1270+1</f>
        <v>2</v>
      </c>
      <c r="F1271" s="34">
        <v>41.467389610287398</v>
      </c>
      <c r="G1271" s="13">
        <f t="shared" si="228"/>
        <v>0</v>
      </c>
      <c r="H1271" s="13">
        <f t="shared" si="229"/>
        <v>41.467389610287398</v>
      </c>
      <c r="I1271" s="16">
        <f t="shared" si="237"/>
        <v>69.000976547472348</v>
      </c>
      <c r="J1271" s="13">
        <f t="shared" si="230"/>
        <v>53.434628730206761</v>
      </c>
      <c r="K1271" s="13">
        <f t="shared" si="231"/>
        <v>15.566347817265587</v>
      </c>
      <c r="L1271" s="13">
        <f t="shared" si="232"/>
        <v>0</v>
      </c>
      <c r="M1271" s="13">
        <f t="shared" si="238"/>
        <v>1.2183128992830652</v>
      </c>
      <c r="N1271" s="13">
        <f t="shared" si="233"/>
        <v>6.3859783624254346E-2</v>
      </c>
      <c r="O1271" s="13">
        <f t="shared" si="234"/>
        <v>6.3859783624254346E-2</v>
      </c>
      <c r="Q1271">
        <v>12.839356932669441</v>
      </c>
    </row>
    <row r="1272" spans="1:17" x14ac:dyDescent="0.2">
      <c r="A1272" s="14">
        <f t="shared" si="235"/>
        <v>60692</v>
      </c>
      <c r="B1272" s="1">
        <f t="shared" si="242"/>
        <v>3</v>
      </c>
      <c r="F1272" s="34">
        <v>2.9855073775705172</v>
      </c>
      <c r="G1272" s="13">
        <f t="shared" si="228"/>
        <v>0</v>
      </c>
      <c r="H1272" s="13">
        <f t="shared" si="229"/>
        <v>2.9855073775705172</v>
      </c>
      <c r="I1272" s="16">
        <f t="shared" si="237"/>
        <v>18.551855194836104</v>
      </c>
      <c r="J1272" s="13">
        <f t="shared" si="230"/>
        <v>18.233157550536781</v>
      </c>
      <c r="K1272" s="13">
        <f t="shared" si="231"/>
        <v>0.31869764429932346</v>
      </c>
      <c r="L1272" s="13">
        <f t="shared" si="232"/>
        <v>0</v>
      </c>
      <c r="M1272" s="13">
        <f t="shared" si="238"/>
        <v>1.1544531156588109</v>
      </c>
      <c r="N1272" s="13">
        <f t="shared" si="233"/>
        <v>6.0512472792253483E-2</v>
      </c>
      <c r="O1272" s="13">
        <f t="shared" si="234"/>
        <v>6.0512472792253483E-2</v>
      </c>
      <c r="Q1272">
        <v>15.10914256077216</v>
      </c>
    </row>
    <row r="1273" spans="1:17" x14ac:dyDescent="0.2">
      <c r="A1273" s="14">
        <f t="shared" si="235"/>
        <v>60723</v>
      </c>
      <c r="B1273" s="1">
        <f t="shared" si="242"/>
        <v>4</v>
      </c>
      <c r="F1273" s="34">
        <v>27.444309776988629</v>
      </c>
      <c r="G1273" s="13">
        <f t="shared" si="228"/>
        <v>0</v>
      </c>
      <c r="H1273" s="13">
        <f t="shared" si="229"/>
        <v>27.444309776988629</v>
      </c>
      <c r="I1273" s="16">
        <f t="shared" si="237"/>
        <v>27.763007421287952</v>
      </c>
      <c r="J1273" s="13">
        <f t="shared" si="230"/>
        <v>27.019028022159038</v>
      </c>
      <c r="K1273" s="13">
        <f t="shared" si="231"/>
        <v>0.74397939912891431</v>
      </c>
      <c r="L1273" s="13">
        <f t="shared" si="232"/>
        <v>0</v>
      </c>
      <c r="M1273" s="13">
        <f t="shared" si="238"/>
        <v>1.0939406428665575</v>
      </c>
      <c r="N1273" s="13">
        <f t="shared" si="233"/>
        <v>5.7340616513496277E-2</v>
      </c>
      <c r="O1273" s="13">
        <f t="shared" si="234"/>
        <v>5.7340616513496277E-2</v>
      </c>
      <c r="Q1273">
        <v>17.580251061824651</v>
      </c>
    </row>
    <row r="1274" spans="1:17" x14ac:dyDescent="0.2">
      <c r="A1274" s="14">
        <f t="shared" si="235"/>
        <v>60753</v>
      </c>
      <c r="B1274" s="1">
        <f t="shared" si="242"/>
        <v>5</v>
      </c>
      <c r="F1274" s="34">
        <v>0.32</v>
      </c>
      <c r="G1274" s="13">
        <f t="shared" si="228"/>
        <v>0</v>
      </c>
      <c r="H1274" s="13">
        <f t="shared" si="229"/>
        <v>0.32</v>
      </c>
      <c r="I1274" s="16">
        <f t="shared" si="237"/>
        <v>1.0639793991289144</v>
      </c>
      <c r="J1274" s="13">
        <f t="shared" si="230"/>
        <v>1.0639653329811292</v>
      </c>
      <c r="K1274" s="13">
        <f t="shared" si="231"/>
        <v>1.4066147785207761E-5</v>
      </c>
      <c r="L1274" s="13">
        <f t="shared" si="232"/>
        <v>0</v>
      </c>
      <c r="M1274" s="13">
        <f t="shared" si="238"/>
        <v>1.0366000263530613</v>
      </c>
      <c r="N1274" s="13">
        <f t="shared" si="233"/>
        <v>5.4335018062073796E-2</v>
      </c>
      <c r="O1274" s="13">
        <f t="shared" si="234"/>
        <v>5.4335018062073796E-2</v>
      </c>
      <c r="Q1274">
        <v>25.61468672185304</v>
      </c>
    </row>
    <row r="1275" spans="1:17" x14ac:dyDescent="0.2">
      <c r="A1275" s="14">
        <f t="shared" si="235"/>
        <v>60784</v>
      </c>
      <c r="B1275" s="1">
        <f t="shared" si="242"/>
        <v>6</v>
      </c>
      <c r="F1275" s="34">
        <v>7.2468531463516008</v>
      </c>
      <c r="G1275" s="13">
        <f t="shared" si="228"/>
        <v>0</v>
      </c>
      <c r="H1275" s="13">
        <f t="shared" si="229"/>
        <v>7.2468531463516008</v>
      </c>
      <c r="I1275" s="16">
        <f t="shared" si="237"/>
        <v>7.246867212499386</v>
      </c>
      <c r="J1275" s="13">
        <f t="shared" si="230"/>
        <v>7.2427193828163468</v>
      </c>
      <c r="K1275" s="13">
        <f t="shared" si="231"/>
        <v>4.1478296830392836E-3</v>
      </c>
      <c r="L1275" s="13">
        <f t="shared" si="232"/>
        <v>0</v>
      </c>
      <c r="M1275" s="13">
        <f t="shared" si="238"/>
        <v>0.98226500829098751</v>
      </c>
      <c r="N1275" s="13">
        <f t="shared" si="233"/>
        <v>5.1486962772906417E-2</v>
      </c>
      <c r="O1275" s="13">
        <f t="shared" si="234"/>
        <v>5.1486962772906417E-2</v>
      </c>
      <c r="Q1275">
        <v>26.107930183064369</v>
      </c>
    </row>
    <row r="1276" spans="1:17" x14ac:dyDescent="0.2">
      <c r="A1276" s="14">
        <f t="shared" si="235"/>
        <v>60814</v>
      </c>
      <c r="B1276" s="1">
        <f t="shared" si="242"/>
        <v>7</v>
      </c>
      <c r="F1276" s="34">
        <v>2.5983948199394078</v>
      </c>
      <c r="G1276" s="13">
        <f t="shared" si="228"/>
        <v>0</v>
      </c>
      <c r="H1276" s="13">
        <f t="shared" si="229"/>
        <v>2.5983948199394078</v>
      </c>
      <c r="I1276" s="16">
        <f t="shared" si="237"/>
        <v>2.6025426496224471</v>
      </c>
      <c r="J1276" s="13">
        <f t="shared" si="230"/>
        <v>2.6023256324306914</v>
      </c>
      <c r="K1276" s="13">
        <f t="shared" si="231"/>
        <v>2.1701719175570844E-4</v>
      </c>
      <c r="L1276" s="13">
        <f t="shared" si="232"/>
        <v>0</v>
      </c>
      <c r="M1276" s="13">
        <f t="shared" si="238"/>
        <v>0.93077804551808108</v>
      </c>
      <c r="N1276" s="13">
        <f t="shared" si="233"/>
        <v>4.8788192773768523E-2</v>
      </c>
      <c r="O1276" s="13">
        <f t="shared" si="234"/>
        <v>4.8788192773768523E-2</v>
      </c>
      <c r="Q1276">
        <v>25.233622708565171</v>
      </c>
    </row>
    <row r="1277" spans="1:17" ht="13.5" customHeight="1" thickBot="1" x14ac:dyDescent="0.25">
      <c r="A1277" s="14">
        <f t="shared" si="235"/>
        <v>60845</v>
      </c>
      <c r="B1277" s="3">
        <f t="shared" si="242"/>
        <v>8</v>
      </c>
      <c r="F1277" s="34">
        <v>3.9789701867238669</v>
      </c>
      <c r="G1277" s="13">
        <f t="shared" si="228"/>
        <v>0</v>
      </c>
      <c r="H1277" s="13">
        <f t="shared" si="229"/>
        <v>3.9789701867238669</v>
      </c>
      <c r="I1277" s="16">
        <f t="shared" si="237"/>
        <v>3.9791872039156226</v>
      </c>
      <c r="J1277" s="13">
        <f t="shared" si="230"/>
        <v>3.978571614905039</v>
      </c>
      <c r="K1277" s="13">
        <f t="shared" si="231"/>
        <v>6.1558901058367255E-4</v>
      </c>
      <c r="L1277" s="13">
        <f t="shared" si="232"/>
        <v>0</v>
      </c>
      <c r="M1277" s="13">
        <f t="shared" si="238"/>
        <v>0.88198985274431252</v>
      </c>
      <c r="N1277" s="13">
        <f t="shared" si="233"/>
        <v>4.6230883041773814E-2</v>
      </c>
      <c r="O1277" s="13">
        <f t="shared" si="234"/>
        <v>4.6230883041773814E-2</v>
      </c>
      <c r="Q1277">
        <v>26.906160193548381</v>
      </c>
    </row>
    <row r="1278" spans="1:17" x14ac:dyDescent="0.2">
      <c r="A1278" s="14">
        <f t="shared" si="235"/>
        <v>60876</v>
      </c>
      <c r="B1278" s="1">
        <f t="shared" ref="B1278:B1313" si="243">B1266</f>
        <v>9</v>
      </c>
      <c r="F1278" s="34">
        <v>53.069372664105728</v>
      </c>
      <c r="G1278" s="13">
        <f t="shared" si="228"/>
        <v>0</v>
      </c>
      <c r="H1278" s="13">
        <f t="shared" si="229"/>
        <v>53.069372664105728</v>
      </c>
      <c r="I1278" s="16">
        <f t="shared" si="237"/>
        <v>53.069988253116314</v>
      </c>
      <c r="J1278" s="13">
        <f t="shared" si="230"/>
        <v>51.397404929620727</v>
      </c>
      <c r="K1278" s="13">
        <f t="shared" si="231"/>
        <v>1.6725833234955871</v>
      </c>
      <c r="L1278" s="13">
        <f t="shared" si="232"/>
        <v>0</v>
      </c>
      <c r="M1278" s="13">
        <f t="shared" si="238"/>
        <v>0.83575896970253871</v>
      </c>
      <c r="N1278" s="13">
        <f t="shared" si="233"/>
        <v>4.3807618714897516E-2</v>
      </c>
      <c r="O1278" s="13">
        <f t="shared" si="234"/>
        <v>4.3807618714897516E-2</v>
      </c>
      <c r="Q1278">
        <v>25.575257264884709</v>
      </c>
    </row>
    <row r="1279" spans="1:17" x14ac:dyDescent="0.2">
      <c r="A1279" s="14">
        <f t="shared" si="235"/>
        <v>60906</v>
      </c>
      <c r="B1279" s="1">
        <f t="shared" si="243"/>
        <v>10</v>
      </c>
      <c r="F1279" s="34">
        <v>91.988007169949626</v>
      </c>
      <c r="G1279" s="13">
        <f t="shared" si="228"/>
        <v>0.69713242769509154</v>
      </c>
      <c r="H1279" s="13">
        <f t="shared" si="229"/>
        <v>91.29087474225453</v>
      </c>
      <c r="I1279" s="16">
        <f t="shared" si="237"/>
        <v>92.963458065750117</v>
      </c>
      <c r="J1279" s="13">
        <f t="shared" si="230"/>
        <v>76.038540552091519</v>
      </c>
      <c r="K1279" s="13">
        <f t="shared" si="231"/>
        <v>16.924917513658599</v>
      </c>
      <c r="L1279" s="13">
        <f t="shared" si="232"/>
        <v>3.3906778691249022E-2</v>
      </c>
      <c r="M1279" s="13">
        <f t="shared" si="238"/>
        <v>0.82585812967889027</v>
      </c>
      <c r="N1279" s="13">
        <f t="shared" si="233"/>
        <v>4.3288650638649936E-2</v>
      </c>
      <c r="O1279" s="13">
        <f t="shared" si="234"/>
        <v>0.74042107833374149</v>
      </c>
      <c r="Q1279">
        <v>19.244069779283681</v>
      </c>
    </row>
    <row r="1280" spans="1:17" x14ac:dyDescent="0.2">
      <c r="A1280" s="14">
        <f t="shared" si="235"/>
        <v>60937</v>
      </c>
      <c r="B1280" s="1">
        <f t="shared" si="243"/>
        <v>11</v>
      </c>
      <c r="F1280" s="34">
        <v>65.762634903269557</v>
      </c>
      <c r="G1280" s="13">
        <f t="shared" si="228"/>
        <v>0.17262498236149015</v>
      </c>
      <c r="H1280" s="13">
        <f t="shared" si="229"/>
        <v>65.590009920908074</v>
      </c>
      <c r="I1280" s="16">
        <f t="shared" si="237"/>
        <v>82.481020655875426</v>
      </c>
      <c r="J1280" s="13">
        <f t="shared" si="230"/>
        <v>64.298924877547563</v>
      </c>
      <c r="K1280" s="13">
        <f t="shared" si="231"/>
        <v>18.182095778327863</v>
      </c>
      <c r="L1280" s="13">
        <f t="shared" si="232"/>
        <v>8.5177209342371482E-2</v>
      </c>
      <c r="M1280" s="13">
        <f t="shared" si="238"/>
        <v>0.86774668838261182</v>
      </c>
      <c r="N1280" s="13">
        <f t="shared" si="233"/>
        <v>4.548430521698172E-2</v>
      </c>
      <c r="O1280" s="13">
        <f t="shared" si="234"/>
        <v>0.21810928757847187</v>
      </c>
      <c r="Q1280">
        <v>15.659256146822351</v>
      </c>
    </row>
    <row r="1281" spans="1:17" x14ac:dyDescent="0.2">
      <c r="A1281" s="14">
        <f t="shared" si="235"/>
        <v>60967</v>
      </c>
      <c r="B1281" s="1">
        <f t="shared" si="243"/>
        <v>12</v>
      </c>
      <c r="F1281" s="34">
        <v>101.361209634438</v>
      </c>
      <c r="G1281" s="13">
        <f t="shared" si="228"/>
        <v>0.88459647698485899</v>
      </c>
      <c r="H1281" s="13">
        <f t="shared" si="229"/>
        <v>100.47661315745314</v>
      </c>
      <c r="I1281" s="16">
        <f t="shared" si="237"/>
        <v>118.57353172643863</v>
      </c>
      <c r="J1281" s="13">
        <f t="shared" si="230"/>
        <v>66.98939537745008</v>
      </c>
      <c r="K1281" s="13">
        <f t="shared" si="231"/>
        <v>51.584136348988551</v>
      </c>
      <c r="L1281" s="13">
        <f t="shared" si="232"/>
        <v>1.4473841873118549</v>
      </c>
      <c r="M1281" s="13">
        <f t="shared" si="238"/>
        <v>2.2696465704774851</v>
      </c>
      <c r="N1281" s="13">
        <f t="shared" si="233"/>
        <v>0.11896708881561935</v>
      </c>
      <c r="O1281" s="13">
        <f t="shared" si="234"/>
        <v>1.0035635658004782</v>
      </c>
      <c r="Q1281">
        <v>12.260971122580649</v>
      </c>
    </row>
    <row r="1282" spans="1:17" x14ac:dyDescent="0.2">
      <c r="A1282" s="14">
        <f t="shared" si="235"/>
        <v>60998</v>
      </c>
      <c r="B1282" s="1">
        <f t="shared" si="243"/>
        <v>1</v>
      </c>
      <c r="F1282" s="34">
        <v>132.4710754887825</v>
      </c>
      <c r="G1282" s="13">
        <f t="shared" si="228"/>
        <v>1.5067937940717491</v>
      </c>
      <c r="H1282" s="13">
        <f t="shared" si="229"/>
        <v>130.96428169471076</v>
      </c>
      <c r="I1282" s="16">
        <f t="shared" si="237"/>
        <v>181.10103385638746</v>
      </c>
      <c r="J1282" s="13">
        <f t="shared" si="230"/>
        <v>79.750741653810209</v>
      </c>
      <c r="K1282" s="13">
        <f t="shared" si="231"/>
        <v>101.35029220257725</v>
      </c>
      <c r="L1282" s="13">
        <f t="shared" si="232"/>
        <v>3.4769549444356458</v>
      </c>
      <c r="M1282" s="13">
        <f t="shared" si="238"/>
        <v>5.6276344260975115</v>
      </c>
      <c r="N1282" s="13">
        <f t="shared" si="233"/>
        <v>0.29498129501745751</v>
      </c>
      <c r="O1282" s="13">
        <f t="shared" si="234"/>
        <v>1.8017750890892066</v>
      </c>
      <c r="Q1282">
        <v>13.574504907149</v>
      </c>
    </row>
    <row r="1283" spans="1:17" x14ac:dyDescent="0.2">
      <c r="A1283" s="14">
        <f t="shared" si="235"/>
        <v>61029</v>
      </c>
      <c r="B1283" s="1">
        <f t="shared" si="243"/>
        <v>2</v>
      </c>
      <c r="F1283" s="34">
        <v>131.60146627844151</v>
      </c>
      <c r="G1283" s="13">
        <f t="shared" si="228"/>
        <v>1.4894016098649292</v>
      </c>
      <c r="H1283" s="13">
        <f t="shared" si="229"/>
        <v>130.11206466857658</v>
      </c>
      <c r="I1283" s="16">
        <f t="shared" si="237"/>
        <v>227.98540192671817</v>
      </c>
      <c r="J1283" s="13">
        <f t="shared" si="230"/>
        <v>89.710910779212526</v>
      </c>
      <c r="K1283" s="13">
        <f t="shared" si="231"/>
        <v>138.27449114750564</v>
      </c>
      <c r="L1283" s="13">
        <f t="shared" si="232"/>
        <v>4.9828031081821278</v>
      </c>
      <c r="M1283" s="13">
        <f t="shared" si="238"/>
        <v>10.315456239262183</v>
      </c>
      <c r="N1283" s="13">
        <f t="shared" si="233"/>
        <v>0.54070083622392462</v>
      </c>
      <c r="O1283" s="13">
        <f t="shared" si="234"/>
        <v>2.0301024460888537</v>
      </c>
      <c r="Q1283">
        <v>14.93227601355564</v>
      </c>
    </row>
    <row r="1284" spans="1:17" x14ac:dyDescent="0.2">
      <c r="A1284" s="14">
        <f t="shared" si="235"/>
        <v>61057</v>
      </c>
      <c r="B1284" s="1">
        <f t="shared" si="243"/>
        <v>3</v>
      </c>
      <c r="F1284" s="34">
        <v>92.422936755679146</v>
      </c>
      <c r="G1284" s="13">
        <f t="shared" si="228"/>
        <v>0.70583101940968196</v>
      </c>
      <c r="H1284" s="13">
        <f t="shared" si="229"/>
        <v>91.71710573626946</v>
      </c>
      <c r="I1284" s="16">
        <f t="shared" si="237"/>
        <v>225.00879377559298</v>
      </c>
      <c r="J1284" s="13">
        <f t="shared" si="230"/>
        <v>92.994905042211968</v>
      </c>
      <c r="K1284" s="13">
        <f t="shared" si="231"/>
        <v>132.01388873338101</v>
      </c>
      <c r="L1284" s="13">
        <f t="shared" si="232"/>
        <v>4.7274822909772025</v>
      </c>
      <c r="M1284" s="13">
        <f t="shared" si="238"/>
        <v>14.502237694015461</v>
      </c>
      <c r="N1284" s="13">
        <f t="shared" si="233"/>
        <v>0.76015756030516957</v>
      </c>
      <c r="O1284" s="13">
        <f t="shared" si="234"/>
        <v>1.4659885797148515</v>
      </c>
      <c r="Q1284">
        <v>15.58450665007577</v>
      </c>
    </row>
    <row r="1285" spans="1:17" x14ac:dyDescent="0.2">
      <c r="A1285" s="14">
        <f t="shared" si="235"/>
        <v>61088</v>
      </c>
      <c r="B1285" s="1">
        <f t="shared" si="243"/>
        <v>4</v>
      </c>
      <c r="F1285" s="34">
        <v>76.262106255551586</v>
      </c>
      <c r="G1285" s="13">
        <f t="shared" si="228"/>
        <v>0.38261440940713071</v>
      </c>
      <c r="H1285" s="13">
        <f t="shared" si="229"/>
        <v>75.879491846144461</v>
      </c>
      <c r="I1285" s="16">
        <f t="shared" si="237"/>
        <v>203.16589828854825</v>
      </c>
      <c r="J1285" s="13">
        <f t="shared" si="230"/>
        <v>90.731753424488844</v>
      </c>
      <c r="K1285" s="13">
        <f t="shared" si="231"/>
        <v>112.43414486405941</v>
      </c>
      <c r="L1285" s="13">
        <f t="shared" si="232"/>
        <v>3.9289782693674367</v>
      </c>
      <c r="M1285" s="13">
        <f t="shared" si="238"/>
        <v>17.671058403077726</v>
      </c>
      <c r="N1285" s="13">
        <f t="shared" si="233"/>
        <v>0.92625627348784567</v>
      </c>
      <c r="O1285" s="13">
        <f t="shared" si="234"/>
        <v>1.3088706828949763</v>
      </c>
      <c r="Q1285">
        <v>15.48334967690557</v>
      </c>
    </row>
    <row r="1286" spans="1:17" x14ac:dyDescent="0.2">
      <c r="A1286" s="14">
        <f t="shared" si="235"/>
        <v>61118</v>
      </c>
      <c r="B1286" s="1">
        <f t="shared" si="243"/>
        <v>5</v>
      </c>
      <c r="F1286" s="34">
        <v>2.5736020040600431</v>
      </c>
      <c r="G1286" s="13">
        <f t="shared" ref="G1286:G1349" si="244">IF((F1286-$J$2)&gt;0,$I$2*(F1286-$J$2),0)</f>
        <v>0</v>
      </c>
      <c r="H1286" s="13">
        <f t="shared" ref="H1286:H1349" si="245">F1286-G1286</f>
        <v>2.5736020040600431</v>
      </c>
      <c r="I1286" s="16">
        <f t="shared" si="237"/>
        <v>111.07876859875202</v>
      </c>
      <c r="J1286" s="13">
        <f t="shared" ref="J1286:J1349" si="246">I1286/SQRT(1+(I1286/($K$2*(300+(25*Q1286)+0.05*(Q1286)^3)))^2)</f>
        <v>89.259747489530213</v>
      </c>
      <c r="K1286" s="13">
        <f t="shared" ref="K1286:K1349" si="247">I1286-J1286</f>
        <v>21.819021109221808</v>
      </c>
      <c r="L1286" s="13">
        <f t="shared" ref="L1286:L1349" si="248">IF(K1286&gt;$N$2,(K1286-$N$2)/$L$2,0)</f>
        <v>0.23349883818469314</v>
      </c>
      <c r="M1286" s="13">
        <f t="shared" si="238"/>
        <v>16.978300967774576</v>
      </c>
      <c r="N1286" s="13">
        <f t="shared" ref="N1286:N1349" si="249">$M$2*M1286</f>
        <v>0.88994430474107644</v>
      </c>
      <c r="O1286" s="13">
        <f t="shared" ref="O1286:O1349" si="250">N1286+G1286</f>
        <v>0.88994430474107644</v>
      </c>
      <c r="Q1286">
        <v>21.02750377146495</v>
      </c>
    </row>
    <row r="1287" spans="1:17" x14ac:dyDescent="0.2">
      <c r="A1287" s="14">
        <f t="shared" ref="A1287:A1350" si="251">EDATE(A1286,1)</f>
        <v>61149</v>
      </c>
      <c r="B1287" s="1">
        <f t="shared" si="243"/>
        <v>6</v>
      </c>
      <c r="F1287" s="34">
        <v>1.055537775023303</v>
      </c>
      <c r="G1287" s="13">
        <f t="shared" si="244"/>
        <v>0</v>
      </c>
      <c r="H1287" s="13">
        <f t="shared" si="245"/>
        <v>1.055537775023303</v>
      </c>
      <c r="I1287" s="16">
        <f t="shared" ref="I1287:I1350" si="252">H1287+K1286-L1286</f>
        <v>22.641060046060417</v>
      </c>
      <c r="J1287" s="13">
        <f t="shared" si="246"/>
        <v>22.373704567325142</v>
      </c>
      <c r="K1287" s="13">
        <f t="shared" si="247"/>
        <v>0.26735547873527565</v>
      </c>
      <c r="L1287" s="13">
        <f t="shared" si="248"/>
        <v>0</v>
      </c>
      <c r="M1287" s="13">
        <f t="shared" ref="M1287:M1350" si="253">L1287+M1286-N1286</f>
        <v>16.088356663033501</v>
      </c>
      <c r="N1287" s="13">
        <f t="shared" si="249"/>
        <v>0.84329647660772422</v>
      </c>
      <c r="O1287" s="13">
        <f t="shared" si="250"/>
        <v>0.84329647660772422</v>
      </c>
      <c r="Q1287">
        <v>20.650990680247499</v>
      </c>
    </row>
    <row r="1288" spans="1:17" x14ac:dyDescent="0.2">
      <c r="A1288" s="14">
        <f t="shared" si="251"/>
        <v>61179</v>
      </c>
      <c r="B1288" s="1">
        <f t="shared" si="243"/>
        <v>7</v>
      </c>
      <c r="F1288" s="34">
        <v>0.32</v>
      </c>
      <c r="G1288" s="13">
        <f t="shared" si="244"/>
        <v>0</v>
      </c>
      <c r="H1288" s="13">
        <f t="shared" si="245"/>
        <v>0.32</v>
      </c>
      <c r="I1288" s="16">
        <f t="shared" si="252"/>
        <v>0.58735547873527572</v>
      </c>
      <c r="J1288" s="13">
        <f t="shared" si="246"/>
        <v>0.58735351213245601</v>
      </c>
      <c r="K1288" s="13">
        <f t="shared" si="247"/>
        <v>1.9666028197029561E-6</v>
      </c>
      <c r="L1288" s="13">
        <f t="shared" si="248"/>
        <v>0</v>
      </c>
      <c r="M1288" s="13">
        <f t="shared" si="253"/>
        <v>15.245060186425777</v>
      </c>
      <c r="N1288" s="13">
        <f t="shared" si="249"/>
        <v>0.79909376763291495</v>
      </c>
      <c r="O1288" s="13">
        <f t="shared" si="250"/>
        <v>0.79909376763291495</v>
      </c>
      <c r="Q1288">
        <v>26.95637619354838</v>
      </c>
    </row>
    <row r="1289" spans="1:17" ht="13.5" customHeight="1" thickBot="1" x14ac:dyDescent="0.25">
      <c r="A1289" s="14">
        <f t="shared" si="251"/>
        <v>61210</v>
      </c>
      <c r="B1289" s="3">
        <f t="shared" si="243"/>
        <v>8</v>
      </c>
      <c r="F1289" s="34">
        <v>0.32</v>
      </c>
      <c r="G1289" s="13">
        <f t="shared" si="244"/>
        <v>0</v>
      </c>
      <c r="H1289" s="13">
        <f t="shared" si="245"/>
        <v>0.32</v>
      </c>
      <c r="I1289" s="16">
        <f t="shared" si="252"/>
        <v>0.32000196660281971</v>
      </c>
      <c r="J1289" s="13">
        <f t="shared" si="246"/>
        <v>0.32000159190865157</v>
      </c>
      <c r="K1289" s="13">
        <f t="shared" si="247"/>
        <v>3.7469416813706857E-7</v>
      </c>
      <c r="L1289" s="13">
        <f t="shared" si="248"/>
        <v>0</v>
      </c>
      <c r="M1289" s="13">
        <f t="shared" si="253"/>
        <v>14.445966418792862</v>
      </c>
      <c r="N1289" s="13">
        <f t="shared" si="249"/>
        <v>0.7572080130566009</v>
      </c>
      <c r="O1289" s="13">
        <f t="shared" si="250"/>
        <v>0.7572080130566009</v>
      </c>
      <c r="Q1289">
        <v>25.76699829286629</v>
      </c>
    </row>
    <row r="1290" spans="1:17" x14ac:dyDescent="0.2">
      <c r="A1290" s="14">
        <f t="shared" si="251"/>
        <v>61241</v>
      </c>
      <c r="B1290" s="1">
        <f t="shared" si="243"/>
        <v>9</v>
      </c>
      <c r="F1290" s="34">
        <v>4.7667974175280934</v>
      </c>
      <c r="G1290" s="13">
        <f t="shared" si="244"/>
        <v>0</v>
      </c>
      <c r="H1290" s="13">
        <f t="shared" si="245"/>
        <v>4.7667974175280934</v>
      </c>
      <c r="I1290" s="16">
        <f t="shared" si="252"/>
        <v>4.7667977922222615</v>
      </c>
      <c r="J1290" s="13">
        <f t="shared" si="246"/>
        <v>4.7655417831211668</v>
      </c>
      <c r="K1290" s="13">
        <f t="shared" si="247"/>
        <v>1.2560091010946905E-3</v>
      </c>
      <c r="L1290" s="13">
        <f t="shared" si="248"/>
        <v>0</v>
      </c>
      <c r="M1290" s="13">
        <f t="shared" si="253"/>
        <v>13.688758405736261</v>
      </c>
      <c r="N1290" s="13">
        <f t="shared" si="249"/>
        <v>0.71751776607587747</v>
      </c>
      <c r="O1290" s="13">
        <f t="shared" si="250"/>
        <v>0.71751776607587747</v>
      </c>
      <c r="Q1290">
        <v>25.662864404074181</v>
      </c>
    </row>
    <row r="1291" spans="1:17" x14ac:dyDescent="0.2">
      <c r="A1291" s="14">
        <f t="shared" si="251"/>
        <v>61271</v>
      </c>
      <c r="B1291" s="1">
        <f t="shared" si="243"/>
        <v>10</v>
      </c>
      <c r="F1291" s="34">
        <v>17.62253843859795</v>
      </c>
      <c r="G1291" s="13">
        <f t="shared" si="244"/>
        <v>0</v>
      </c>
      <c r="H1291" s="13">
        <f t="shared" si="245"/>
        <v>17.62253843859795</v>
      </c>
      <c r="I1291" s="16">
        <f t="shared" si="252"/>
        <v>17.623794447699044</v>
      </c>
      <c r="J1291" s="13">
        <f t="shared" si="246"/>
        <v>17.51649819546045</v>
      </c>
      <c r="K1291" s="13">
        <f t="shared" si="247"/>
        <v>0.10729625223859429</v>
      </c>
      <c r="L1291" s="13">
        <f t="shared" si="248"/>
        <v>0</v>
      </c>
      <c r="M1291" s="13">
        <f t="shared" si="253"/>
        <v>12.971240639660383</v>
      </c>
      <c r="N1291" s="13">
        <f t="shared" si="249"/>
        <v>0.67990794571271163</v>
      </c>
      <c r="O1291" s="13">
        <f t="shared" si="250"/>
        <v>0.67990794571271163</v>
      </c>
      <c r="Q1291">
        <v>21.853568145867431</v>
      </c>
    </row>
    <row r="1292" spans="1:17" x14ac:dyDescent="0.2">
      <c r="A1292" s="14">
        <f t="shared" si="251"/>
        <v>61302</v>
      </c>
      <c r="B1292" s="1">
        <f t="shared" si="243"/>
        <v>11</v>
      </c>
      <c r="F1292" s="34">
        <v>2.9881324936419968</v>
      </c>
      <c r="G1292" s="13">
        <f t="shared" si="244"/>
        <v>0</v>
      </c>
      <c r="H1292" s="13">
        <f t="shared" si="245"/>
        <v>2.9881324936419968</v>
      </c>
      <c r="I1292" s="16">
        <f t="shared" si="252"/>
        <v>3.0954287458805911</v>
      </c>
      <c r="J1292" s="13">
        <f t="shared" si="246"/>
        <v>3.0944173139947009</v>
      </c>
      <c r="K1292" s="13">
        <f t="shared" si="247"/>
        <v>1.0114318858902571E-3</v>
      </c>
      <c r="L1292" s="13">
        <f t="shared" si="248"/>
        <v>0</v>
      </c>
      <c r="M1292" s="13">
        <f t="shared" si="253"/>
        <v>12.291332693947671</v>
      </c>
      <c r="N1292" s="13">
        <f t="shared" si="249"/>
        <v>0.64426950313923526</v>
      </c>
      <c r="O1292" s="13">
        <f t="shared" si="250"/>
        <v>0.64426950313923526</v>
      </c>
      <c r="Q1292">
        <v>18.002659298928691</v>
      </c>
    </row>
    <row r="1293" spans="1:17" x14ac:dyDescent="0.2">
      <c r="A1293" s="14">
        <f t="shared" si="251"/>
        <v>61332</v>
      </c>
      <c r="B1293" s="1">
        <f t="shared" si="243"/>
        <v>12</v>
      </c>
      <c r="F1293" s="34">
        <v>2.638817417917136</v>
      </c>
      <c r="G1293" s="13">
        <f t="shared" si="244"/>
        <v>0</v>
      </c>
      <c r="H1293" s="13">
        <f t="shared" si="245"/>
        <v>2.638817417917136</v>
      </c>
      <c r="I1293" s="16">
        <f t="shared" si="252"/>
        <v>2.6398288498030262</v>
      </c>
      <c r="J1293" s="13">
        <f t="shared" si="246"/>
        <v>2.6388276516701463</v>
      </c>
      <c r="K1293" s="13">
        <f t="shared" si="247"/>
        <v>1.0011981328799102E-3</v>
      </c>
      <c r="L1293" s="13">
        <f t="shared" si="248"/>
        <v>0</v>
      </c>
      <c r="M1293" s="13">
        <f t="shared" si="253"/>
        <v>11.647063190808437</v>
      </c>
      <c r="N1293" s="13">
        <f t="shared" si="249"/>
        <v>0.6104991054931227</v>
      </c>
      <c r="O1293" s="13">
        <f t="shared" si="250"/>
        <v>0.6104991054931227</v>
      </c>
      <c r="Q1293">
        <v>14.670326925099729</v>
      </c>
    </row>
    <row r="1294" spans="1:17" x14ac:dyDescent="0.2">
      <c r="A1294" s="14">
        <f t="shared" si="251"/>
        <v>61363</v>
      </c>
      <c r="B1294" s="1">
        <f t="shared" si="243"/>
        <v>1</v>
      </c>
      <c r="F1294" s="34">
        <v>1.4342082217764549</v>
      </c>
      <c r="G1294" s="13">
        <f t="shared" si="244"/>
        <v>0</v>
      </c>
      <c r="H1294" s="13">
        <f t="shared" si="245"/>
        <v>1.4342082217764549</v>
      </c>
      <c r="I1294" s="16">
        <f t="shared" si="252"/>
        <v>1.4352094199093348</v>
      </c>
      <c r="J1294" s="13">
        <f t="shared" si="246"/>
        <v>1.4350599953306964</v>
      </c>
      <c r="K1294" s="13">
        <f t="shared" si="247"/>
        <v>1.4942457863842407E-4</v>
      </c>
      <c r="L1294" s="13">
        <f t="shared" si="248"/>
        <v>0</v>
      </c>
      <c r="M1294" s="13">
        <f t="shared" si="253"/>
        <v>11.036564085315314</v>
      </c>
      <c r="N1294" s="13">
        <f t="shared" si="249"/>
        <v>0.5784988362662814</v>
      </c>
      <c r="O1294" s="13">
        <f t="shared" si="250"/>
        <v>0.5784988362662814</v>
      </c>
      <c r="Q1294">
        <v>15.204564122580649</v>
      </c>
    </row>
    <row r="1295" spans="1:17" x14ac:dyDescent="0.2">
      <c r="A1295" s="14">
        <f t="shared" si="251"/>
        <v>61394</v>
      </c>
      <c r="B1295" s="1">
        <f t="shared" si="243"/>
        <v>2</v>
      </c>
      <c r="F1295" s="34">
        <v>0.86324923803213882</v>
      </c>
      <c r="G1295" s="13">
        <f t="shared" si="244"/>
        <v>0</v>
      </c>
      <c r="H1295" s="13">
        <f t="shared" si="245"/>
        <v>0.86324923803213882</v>
      </c>
      <c r="I1295" s="16">
        <f t="shared" si="252"/>
        <v>0.86339866261077725</v>
      </c>
      <c r="J1295" s="13">
        <f t="shared" si="246"/>
        <v>0.86337032068701669</v>
      </c>
      <c r="K1295" s="13">
        <f t="shared" si="247"/>
        <v>2.8341923760555332E-5</v>
      </c>
      <c r="L1295" s="13">
        <f t="shared" si="248"/>
        <v>0</v>
      </c>
      <c r="M1295" s="13">
        <f t="shared" si="253"/>
        <v>10.458065249049033</v>
      </c>
      <c r="N1295" s="13">
        <f t="shared" si="249"/>
        <v>0.54817591139814026</v>
      </c>
      <c r="O1295" s="13">
        <f t="shared" si="250"/>
        <v>0.54817591139814026</v>
      </c>
      <c r="Q1295">
        <v>16.19099264015064</v>
      </c>
    </row>
    <row r="1296" spans="1:17" x14ac:dyDescent="0.2">
      <c r="A1296" s="14">
        <f t="shared" si="251"/>
        <v>61423</v>
      </c>
      <c r="B1296" s="1">
        <f t="shared" si="243"/>
        <v>3</v>
      </c>
      <c r="F1296" s="34">
        <v>23.51513232902855</v>
      </c>
      <c r="G1296" s="13">
        <f t="shared" si="244"/>
        <v>0</v>
      </c>
      <c r="H1296" s="13">
        <f t="shared" si="245"/>
        <v>23.51513232902855</v>
      </c>
      <c r="I1296" s="16">
        <f t="shared" si="252"/>
        <v>23.515160670952309</v>
      </c>
      <c r="J1296" s="13">
        <f t="shared" si="246"/>
        <v>23.013458745269517</v>
      </c>
      <c r="K1296" s="13">
        <f t="shared" si="247"/>
        <v>0.50170192568279148</v>
      </c>
      <c r="L1296" s="13">
        <f t="shared" si="248"/>
        <v>0</v>
      </c>
      <c r="M1296" s="13">
        <f t="shared" si="253"/>
        <v>9.9098893376508936</v>
      </c>
      <c r="N1296" s="13">
        <f t="shared" si="249"/>
        <v>0.5194424102503532</v>
      </c>
      <c r="O1296" s="13">
        <f t="shared" si="250"/>
        <v>0.5194424102503532</v>
      </c>
      <c r="Q1296">
        <v>16.90107492135478</v>
      </c>
    </row>
    <row r="1297" spans="1:17" x14ac:dyDescent="0.2">
      <c r="A1297" s="14">
        <f t="shared" si="251"/>
        <v>61454</v>
      </c>
      <c r="B1297" s="1">
        <f t="shared" si="243"/>
        <v>4</v>
      </c>
      <c r="F1297" s="34">
        <v>39.695062960260067</v>
      </c>
      <c r="G1297" s="13">
        <f t="shared" si="244"/>
        <v>0</v>
      </c>
      <c r="H1297" s="13">
        <f t="shared" si="245"/>
        <v>39.695062960260067</v>
      </c>
      <c r="I1297" s="16">
        <f t="shared" si="252"/>
        <v>40.196764885942855</v>
      </c>
      <c r="J1297" s="13">
        <f t="shared" si="246"/>
        <v>38.294618692491092</v>
      </c>
      <c r="K1297" s="13">
        <f t="shared" si="247"/>
        <v>1.9021461934517632</v>
      </c>
      <c r="L1297" s="13">
        <f t="shared" si="248"/>
        <v>0</v>
      </c>
      <c r="M1297" s="13">
        <f t="shared" si="253"/>
        <v>9.3904469274005411</v>
      </c>
      <c r="N1297" s="13">
        <f t="shared" si="249"/>
        <v>0.49221502068288753</v>
      </c>
      <c r="O1297" s="13">
        <f t="shared" si="250"/>
        <v>0.49221502068288753</v>
      </c>
      <c r="Q1297">
        <v>18.566163630859261</v>
      </c>
    </row>
    <row r="1298" spans="1:17" x14ac:dyDescent="0.2">
      <c r="A1298" s="14">
        <f t="shared" si="251"/>
        <v>61484</v>
      </c>
      <c r="B1298" s="1">
        <f t="shared" si="243"/>
        <v>5</v>
      </c>
      <c r="F1298" s="34">
        <v>0.32</v>
      </c>
      <c r="G1298" s="13">
        <f t="shared" si="244"/>
        <v>0</v>
      </c>
      <c r="H1298" s="13">
        <f t="shared" si="245"/>
        <v>0.32</v>
      </c>
      <c r="I1298" s="16">
        <f t="shared" si="252"/>
        <v>2.222146193451763</v>
      </c>
      <c r="J1298" s="13">
        <f t="shared" si="246"/>
        <v>2.2219176033798171</v>
      </c>
      <c r="K1298" s="13">
        <f t="shared" si="247"/>
        <v>2.2859007194586667E-4</v>
      </c>
      <c r="L1298" s="13">
        <f t="shared" si="248"/>
        <v>0</v>
      </c>
      <c r="M1298" s="13">
        <f t="shared" si="253"/>
        <v>8.898231906717653</v>
      </c>
      <c r="N1298" s="13">
        <f t="shared" si="249"/>
        <v>0.46641479749234738</v>
      </c>
      <c r="O1298" s="13">
        <f t="shared" si="250"/>
        <v>0.46641479749234738</v>
      </c>
      <c r="Q1298">
        <v>21.486344950378591</v>
      </c>
    </row>
    <row r="1299" spans="1:17" x14ac:dyDescent="0.2">
      <c r="A1299" s="14">
        <f t="shared" si="251"/>
        <v>61515</v>
      </c>
      <c r="B1299" s="1">
        <f t="shared" si="243"/>
        <v>6</v>
      </c>
      <c r="F1299" s="34">
        <v>0.32</v>
      </c>
      <c r="G1299" s="13">
        <f t="shared" si="244"/>
        <v>0</v>
      </c>
      <c r="H1299" s="13">
        <f t="shared" si="245"/>
        <v>0.32</v>
      </c>
      <c r="I1299" s="16">
        <f t="shared" si="252"/>
        <v>0.32022859007194587</v>
      </c>
      <c r="J1299" s="13">
        <f t="shared" si="246"/>
        <v>0.32022805915942582</v>
      </c>
      <c r="K1299" s="13">
        <f t="shared" si="247"/>
        <v>5.3091252005810219E-7</v>
      </c>
      <c r="L1299" s="13">
        <f t="shared" si="248"/>
        <v>0</v>
      </c>
      <c r="M1299" s="13">
        <f t="shared" si="253"/>
        <v>8.4318171092253049</v>
      </c>
      <c r="N1299" s="13">
        <f t="shared" si="249"/>
        <v>0.44196693351213401</v>
      </c>
      <c r="O1299" s="13">
        <f t="shared" si="250"/>
        <v>0.44196693351213401</v>
      </c>
      <c r="Q1299">
        <v>23.28528895803441</v>
      </c>
    </row>
    <row r="1300" spans="1:17" x14ac:dyDescent="0.2">
      <c r="A1300" s="14">
        <f t="shared" si="251"/>
        <v>61545</v>
      </c>
      <c r="B1300" s="1">
        <f t="shared" si="243"/>
        <v>7</v>
      </c>
      <c r="F1300" s="34">
        <v>0.32</v>
      </c>
      <c r="G1300" s="13">
        <f t="shared" si="244"/>
        <v>0</v>
      </c>
      <c r="H1300" s="13">
        <f t="shared" si="245"/>
        <v>0.32</v>
      </c>
      <c r="I1300" s="16">
        <f t="shared" si="252"/>
        <v>0.32000053091252006</v>
      </c>
      <c r="J1300" s="13">
        <f t="shared" si="246"/>
        <v>0.32000016879120735</v>
      </c>
      <c r="K1300" s="13">
        <f t="shared" si="247"/>
        <v>3.621213127136258E-7</v>
      </c>
      <c r="L1300" s="13">
        <f t="shared" si="248"/>
        <v>0</v>
      </c>
      <c r="M1300" s="13">
        <f t="shared" si="253"/>
        <v>7.9898501757131708</v>
      </c>
      <c r="N1300" s="13">
        <f t="shared" si="249"/>
        <v>0.41880054271074885</v>
      </c>
      <c r="O1300" s="13">
        <f t="shared" si="250"/>
        <v>0.41880054271074885</v>
      </c>
      <c r="Q1300">
        <v>26.013611550670689</v>
      </c>
    </row>
    <row r="1301" spans="1:17" ht="13.5" customHeight="1" thickBot="1" x14ac:dyDescent="0.25">
      <c r="A1301" s="14">
        <f t="shared" si="251"/>
        <v>61576</v>
      </c>
      <c r="B1301" s="3">
        <f t="shared" si="243"/>
        <v>8</v>
      </c>
      <c r="F1301" s="34">
        <v>11.172884546182649</v>
      </c>
      <c r="G1301" s="13">
        <f t="shared" si="244"/>
        <v>0</v>
      </c>
      <c r="H1301" s="13">
        <f t="shared" si="245"/>
        <v>11.172884546182649</v>
      </c>
      <c r="I1301" s="16">
        <f t="shared" si="252"/>
        <v>11.172884908303962</v>
      </c>
      <c r="J1301" s="13">
        <f t="shared" si="246"/>
        <v>11.161165301006745</v>
      </c>
      <c r="K1301" s="13">
        <f t="shared" si="247"/>
        <v>1.1719607297216328E-2</v>
      </c>
      <c r="L1301" s="13">
        <f t="shared" si="248"/>
        <v>0</v>
      </c>
      <c r="M1301" s="13">
        <f t="shared" si="253"/>
        <v>7.5710496330024224</v>
      </c>
      <c r="N1301" s="13">
        <f t="shared" si="249"/>
        <v>0.39684845465934032</v>
      </c>
      <c r="O1301" s="13">
        <f t="shared" si="250"/>
        <v>0.39684845465934032</v>
      </c>
      <c r="Q1301">
        <v>28.000103193548391</v>
      </c>
    </row>
    <row r="1302" spans="1:17" x14ac:dyDescent="0.2">
      <c r="A1302" s="14">
        <f t="shared" si="251"/>
        <v>61607</v>
      </c>
      <c r="B1302" s="1">
        <f t="shared" si="243"/>
        <v>9</v>
      </c>
      <c r="F1302" s="34">
        <v>4.7579807197621218</v>
      </c>
      <c r="G1302" s="13">
        <f t="shared" si="244"/>
        <v>0</v>
      </c>
      <c r="H1302" s="13">
        <f t="shared" si="245"/>
        <v>4.7579807197621218</v>
      </c>
      <c r="I1302" s="16">
        <f t="shared" si="252"/>
        <v>4.7697003270593381</v>
      </c>
      <c r="J1302" s="13">
        <f t="shared" si="246"/>
        <v>4.7684698155361804</v>
      </c>
      <c r="K1302" s="13">
        <f t="shared" si="247"/>
        <v>1.2305115231576735E-3</v>
      </c>
      <c r="L1302" s="13">
        <f t="shared" si="248"/>
        <v>0</v>
      </c>
      <c r="M1302" s="13">
        <f t="shared" si="253"/>
        <v>7.1742011783430817</v>
      </c>
      <c r="N1302" s="13">
        <f t="shared" si="249"/>
        <v>0.37604701977255672</v>
      </c>
      <c r="O1302" s="13">
        <f t="shared" si="250"/>
        <v>0.37604701977255672</v>
      </c>
      <c r="Q1302">
        <v>25.824201605765129</v>
      </c>
    </row>
    <row r="1303" spans="1:17" x14ac:dyDescent="0.2">
      <c r="A1303" s="14">
        <f t="shared" si="251"/>
        <v>61637</v>
      </c>
      <c r="B1303" s="1">
        <f t="shared" si="243"/>
        <v>10</v>
      </c>
      <c r="F1303" s="34">
        <v>0.83675299376600987</v>
      </c>
      <c r="G1303" s="13">
        <f t="shared" si="244"/>
        <v>0</v>
      </c>
      <c r="H1303" s="13">
        <f t="shared" si="245"/>
        <v>0.83675299376600987</v>
      </c>
      <c r="I1303" s="16">
        <f t="shared" si="252"/>
        <v>0.83798350528916754</v>
      </c>
      <c r="J1303" s="13">
        <f t="shared" si="246"/>
        <v>0.83796942056066814</v>
      </c>
      <c r="K1303" s="13">
        <f t="shared" si="247"/>
        <v>1.4084728499397237E-5</v>
      </c>
      <c r="L1303" s="13">
        <f t="shared" si="248"/>
        <v>0</v>
      </c>
      <c r="M1303" s="13">
        <f t="shared" si="253"/>
        <v>6.798154158570525</v>
      </c>
      <c r="N1303" s="13">
        <f t="shared" si="249"/>
        <v>0.35633592475800607</v>
      </c>
      <c r="O1303" s="13">
        <f t="shared" si="250"/>
        <v>0.35633592475800607</v>
      </c>
      <c r="Q1303">
        <v>20.50614476524936</v>
      </c>
    </row>
    <row r="1304" spans="1:17" x14ac:dyDescent="0.2">
      <c r="A1304" s="14">
        <f t="shared" si="251"/>
        <v>61668</v>
      </c>
      <c r="B1304" s="1">
        <f t="shared" si="243"/>
        <v>11</v>
      </c>
      <c r="F1304" s="34">
        <v>11.82342189144568</v>
      </c>
      <c r="G1304" s="13">
        <f t="shared" si="244"/>
        <v>0</v>
      </c>
      <c r="H1304" s="13">
        <f t="shared" si="245"/>
        <v>11.82342189144568</v>
      </c>
      <c r="I1304" s="16">
        <f t="shared" si="252"/>
        <v>11.82343597617418</v>
      </c>
      <c r="J1304" s="13">
        <f t="shared" si="246"/>
        <v>11.756957164395468</v>
      </c>
      <c r="K1304" s="13">
        <f t="shared" si="247"/>
        <v>6.6478811778711844E-2</v>
      </c>
      <c r="L1304" s="13">
        <f t="shared" si="248"/>
        <v>0</v>
      </c>
      <c r="M1304" s="13">
        <f t="shared" si="253"/>
        <v>6.4418182338125192</v>
      </c>
      <c r="N1304" s="13">
        <f t="shared" si="249"/>
        <v>0.33765801773922161</v>
      </c>
      <c r="O1304" s="13">
        <f t="shared" si="250"/>
        <v>0.33765801773922161</v>
      </c>
      <c r="Q1304">
        <v>16.775899792372201</v>
      </c>
    </row>
    <row r="1305" spans="1:17" x14ac:dyDescent="0.2">
      <c r="A1305" s="14">
        <f t="shared" si="251"/>
        <v>61698</v>
      </c>
      <c r="B1305" s="1">
        <f t="shared" si="243"/>
        <v>12</v>
      </c>
      <c r="F1305" s="34">
        <v>29.57692022758884</v>
      </c>
      <c r="G1305" s="13">
        <f t="shared" si="244"/>
        <v>0</v>
      </c>
      <c r="H1305" s="13">
        <f t="shared" si="245"/>
        <v>29.57692022758884</v>
      </c>
      <c r="I1305" s="16">
        <f t="shared" si="252"/>
        <v>29.643399039367551</v>
      </c>
      <c r="J1305" s="13">
        <f t="shared" si="246"/>
        <v>28.012593926011501</v>
      </c>
      <c r="K1305" s="13">
        <f t="shared" si="247"/>
        <v>1.6308051133560504</v>
      </c>
      <c r="L1305" s="13">
        <f t="shared" si="248"/>
        <v>0</v>
      </c>
      <c r="M1305" s="13">
        <f t="shared" si="253"/>
        <v>6.1041602160732973</v>
      </c>
      <c r="N1305" s="13">
        <f t="shared" si="249"/>
        <v>0.31995914254508201</v>
      </c>
      <c r="O1305" s="13">
        <f t="shared" si="250"/>
        <v>0.31995914254508201</v>
      </c>
      <c r="Q1305">
        <v>13.04201612258065</v>
      </c>
    </row>
    <row r="1306" spans="1:17" x14ac:dyDescent="0.2">
      <c r="A1306" s="14">
        <f t="shared" si="251"/>
        <v>61729</v>
      </c>
      <c r="B1306" s="1">
        <f t="shared" si="243"/>
        <v>1</v>
      </c>
      <c r="F1306" s="34">
        <v>106.1303356219811</v>
      </c>
      <c r="G1306" s="13">
        <f t="shared" si="244"/>
        <v>0.97997899673572109</v>
      </c>
      <c r="H1306" s="13">
        <f t="shared" si="245"/>
        <v>105.15035662524538</v>
      </c>
      <c r="I1306" s="16">
        <f t="shared" si="252"/>
        <v>106.78116173860143</v>
      </c>
      <c r="J1306" s="13">
        <f t="shared" si="246"/>
        <v>65.806707739254421</v>
      </c>
      <c r="K1306" s="13">
        <f t="shared" si="247"/>
        <v>40.974453999347006</v>
      </c>
      <c r="L1306" s="13">
        <f t="shared" si="248"/>
        <v>1.0146985464406779</v>
      </c>
      <c r="M1306" s="13">
        <f t="shared" si="253"/>
        <v>6.7988996199688927</v>
      </c>
      <c r="N1306" s="13">
        <f t="shared" si="249"/>
        <v>0.35637499928773325</v>
      </c>
      <c r="O1306" s="13">
        <f t="shared" si="250"/>
        <v>1.3363539960234543</v>
      </c>
      <c r="Q1306">
        <v>12.68350364025409</v>
      </c>
    </row>
    <row r="1307" spans="1:17" x14ac:dyDescent="0.2">
      <c r="A1307" s="14">
        <f t="shared" si="251"/>
        <v>61760</v>
      </c>
      <c r="B1307" s="1">
        <f t="shared" si="243"/>
        <v>2</v>
      </c>
      <c r="F1307" s="34">
        <v>43.862264324657069</v>
      </c>
      <c r="G1307" s="13">
        <f t="shared" si="244"/>
        <v>0</v>
      </c>
      <c r="H1307" s="13">
        <f t="shared" si="245"/>
        <v>43.862264324657069</v>
      </c>
      <c r="I1307" s="16">
        <f t="shared" si="252"/>
        <v>83.822019777563384</v>
      </c>
      <c r="J1307" s="13">
        <f t="shared" si="246"/>
        <v>60.504521224837333</v>
      </c>
      <c r="K1307" s="13">
        <f t="shared" si="247"/>
        <v>23.31749855272605</v>
      </c>
      <c r="L1307" s="13">
        <f t="shared" si="248"/>
        <v>0.29460996777431198</v>
      </c>
      <c r="M1307" s="13">
        <f t="shared" si="253"/>
        <v>6.7371345884554712</v>
      </c>
      <c r="N1307" s="13">
        <f t="shared" si="249"/>
        <v>0.3531374881768245</v>
      </c>
      <c r="O1307" s="13">
        <f t="shared" si="250"/>
        <v>0.3531374881768245</v>
      </c>
      <c r="Q1307">
        <v>13.343074287513931</v>
      </c>
    </row>
    <row r="1308" spans="1:17" x14ac:dyDescent="0.2">
      <c r="A1308" s="14">
        <f t="shared" si="251"/>
        <v>61788</v>
      </c>
      <c r="B1308" s="1">
        <f t="shared" si="243"/>
        <v>3</v>
      </c>
      <c r="F1308" s="34">
        <v>0.47964012151127372</v>
      </c>
      <c r="G1308" s="13">
        <f t="shared" si="244"/>
        <v>0</v>
      </c>
      <c r="H1308" s="13">
        <f t="shared" si="245"/>
        <v>0.47964012151127372</v>
      </c>
      <c r="I1308" s="16">
        <f t="shared" si="252"/>
        <v>23.502528706463011</v>
      </c>
      <c r="J1308" s="13">
        <f t="shared" si="246"/>
        <v>23.14893723863845</v>
      </c>
      <c r="K1308" s="13">
        <f t="shared" si="247"/>
        <v>0.35359146782456108</v>
      </c>
      <c r="L1308" s="13">
        <f t="shared" si="248"/>
        <v>0</v>
      </c>
      <c r="M1308" s="13">
        <f t="shared" si="253"/>
        <v>6.3839971002786466</v>
      </c>
      <c r="N1308" s="13">
        <f t="shared" si="249"/>
        <v>0.33462723223366297</v>
      </c>
      <c r="O1308" s="13">
        <f t="shared" si="250"/>
        <v>0.33462723223366297</v>
      </c>
      <c r="Q1308">
        <v>19.433462016010409</v>
      </c>
    </row>
    <row r="1309" spans="1:17" x14ac:dyDescent="0.2">
      <c r="A1309" s="14">
        <f t="shared" si="251"/>
        <v>61819</v>
      </c>
      <c r="B1309" s="1">
        <f t="shared" si="243"/>
        <v>4</v>
      </c>
      <c r="F1309" s="34">
        <v>4.8678523544584449</v>
      </c>
      <c r="G1309" s="13">
        <f t="shared" si="244"/>
        <v>0</v>
      </c>
      <c r="H1309" s="13">
        <f t="shared" si="245"/>
        <v>4.8678523544584449</v>
      </c>
      <c r="I1309" s="16">
        <f t="shared" si="252"/>
        <v>5.221443822283006</v>
      </c>
      <c r="J1309" s="13">
        <f t="shared" si="246"/>
        <v>5.2173782362760006</v>
      </c>
      <c r="K1309" s="13">
        <f t="shared" si="247"/>
        <v>4.0655860070053507E-3</v>
      </c>
      <c r="L1309" s="13">
        <f t="shared" si="248"/>
        <v>0</v>
      </c>
      <c r="M1309" s="13">
        <f t="shared" si="253"/>
        <v>6.0493698680449839</v>
      </c>
      <c r="N1309" s="13">
        <f t="shared" si="249"/>
        <v>0.31708722042077003</v>
      </c>
      <c r="O1309" s="13">
        <f t="shared" si="250"/>
        <v>0.31708722042077003</v>
      </c>
      <c r="Q1309">
        <v>19.251182830352569</v>
      </c>
    </row>
    <row r="1310" spans="1:17" x14ac:dyDescent="0.2">
      <c r="A1310" s="14">
        <f t="shared" si="251"/>
        <v>61849</v>
      </c>
      <c r="B1310" s="1">
        <f t="shared" si="243"/>
        <v>5</v>
      </c>
      <c r="F1310" s="34">
        <v>44.401386402468653</v>
      </c>
      <c r="G1310" s="13">
        <f t="shared" si="244"/>
        <v>0</v>
      </c>
      <c r="H1310" s="13">
        <f t="shared" si="245"/>
        <v>44.401386402468653</v>
      </c>
      <c r="I1310" s="16">
        <f t="shared" si="252"/>
        <v>44.405451988475662</v>
      </c>
      <c r="J1310" s="13">
        <f t="shared" si="246"/>
        <v>42.316813763706698</v>
      </c>
      <c r="K1310" s="13">
        <f t="shared" si="247"/>
        <v>2.0886382247689639</v>
      </c>
      <c r="L1310" s="13">
        <f t="shared" si="248"/>
        <v>0</v>
      </c>
      <c r="M1310" s="13">
        <f t="shared" si="253"/>
        <v>5.7322826476242135</v>
      </c>
      <c r="N1310" s="13">
        <f t="shared" si="249"/>
        <v>0.30046659586856961</v>
      </c>
      <c r="O1310" s="13">
        <f t="shared" si="250"/>
        <v>0.30046659586856961</v>
      </c>
      <c r="Q1310">
        <v>20.018276163758319</v>
      </c>
    </row>
    <row r="1311" spans="1:17" x14ac:dyDescent="0.2">
      <c r="A1311" s="14">
        <f t="shared" si="251"/>
        <v>61880</v>
      </c>
      <c r="B1311" s="1">
        <f t="shared" si="243"/>
        <v>6</v>
      </c>
      <c r="F1311" s="34">
        <v>1.0755731002499529</v>
      </c>
      <c r="G1311" s="13">
        <f t="shared" si="244"/>
        <v>0</v>
      </c>
      <c r="H1311" s="13">
        <f t="shared" si="245"/>
        <v>1.0755731002499529</v>
      </c>
      <c r="I1311" s="16">
        <f t="shared" si="252"/>
        <v>3.1642113250189166</v>
      </c>
      <c r="J1311" s="13">
        <f t="shared" si="246"/>
        <v>3.1637218533930449</v>
      </c>
      <c r="K1311" s="13">
        <f t="shared" si="247"/>
        <v>4.8947162587165138E-4</v>
      </c>
      <c r="L1311" s="13">
        <f t="shared" si="248"/>
        <v>0</v>
      </c>
      <c r="M1311" s="13">
        <f t="shared" si="253"/>
        <v>5.4318160517556437</v>
      </c>
      <c r="N1311" s="13">
        <f t="shared" si="249"/>
        <v>0.28471716745016046</v>
      </c>
      <c r="O1311" s="13">
        <f t="shared" si="250"/>
        <v>0.28471716745016046</v>
      </c>
      <c r="Q1311">
        <v>23.606897644511971</v>
      </c>
    </row>
    <row r="1312" spans="1:17" x14ac:dyDescent="0.2">
      <c r="A1312" s="14">
        <f t="shared" si="251"/>
        <v>61910</v>
      </c>
      <c r="B1312" s="1">
        <f t="shared" si="243"/>
        <v>7</v>
      </c>
      <c r="F1312" s="34">
        <v>0.32</v>
      </c>
      <c r="G1312" s="13">
        <f t="shared" si="244"/>
        <v>0</v>
      </c>
      <c r="H1312" s="13">
        <f t="shared" si="245"/>
        <v>0.32</v>
      </c>
      <c r="I1312" s="16">
        <f t="shared" si="252"/>
        <v>0.32048947162587166</v>
      </c>
      <c r="J1312" s="13">
        <f t="shared" si="246"/>
        <v>0.3204891638667145</v>
      </c>
      <c r="K1312" s="13">
        <f t="shared" si="247"/>
        <v>3.0775915715874902E-7</v>
      </c>
      <c r="L1312" s="13">
        <f t="shared" si="248"/>
        <v>0</v>
      </c>
      <c r="M1312" s="13">
        <f t="shared" si="253"/>
        <v>5.1470988843054837</v>
      </c>
      <c r="N1312" s="13">
        <f t="shared" si="249"/>
        <v>0.2697932700522282</v>
      </c>
      <c r="O1312" s="13">
        <f t="shared" si="250"/>
        <v>0.2697932700522282</v>
      </c>
      <c r="Q1312">
        <v>27.229326984657661</v>
      </c>
    </row>
    <row r="1313" spans="1:17" ht="13.5" customHeight="1" thickBot="1" x14ac:dyDescent="0.25">
      <c r="A1313" s="14">
        <f t="shared" si="251"/>
        <v>61941</v>
      </c>
      <c r="B1313" s="3">
        <f t="shared" si="243"/>
        <v>8</v>
      </c>
      <c r="F1313" s="34">
        <v>5.092745129891953</v>
      </c>
      <c r="G1313" s="13">
        <f t="shared" si="244"/>
        <v>0</v>
      </c>
      <c r="H1313" s="13">
        <f t="shared" si="245"/>
        <v>5.092745129891953</v>
      </c>
      <c r="I1313" s="16">
        <f t="shared" si="252"/>
        <v>5.0927454376511099</v>
      </c>
      <c r="J1313" s="13">
        <f t="shared" si="246"/>
        <v>5.0915364598033248</v>
      </c>
      <c r="K1313" s="13">
        <f t="shared" si="247"/>
        <v>1.2089778477850643E-3</v>
      </c>
      <c r="L1313" s="13">
        <f t="shared" si="248"/>
        <v>0</v>
      </c>
      <c r="M1313" s="13">
        <f t="shared" si="253"/>
        <v>4.8773056142532552</v>
      </c>
      <c r="N1313" s="13">
        <f t="shared" si="249"/>
        <v>0.25565163217007664</v>
      </c>
      <c r="O1313" s="13">
        <f t="shared" si="250"/>
        <v>0.25565163217007664</v>
      </c>
      <c r="Q1313">
        <v>27.381709193548389</v>
      </c>
    </row>
    <row r="1314" spans="1:17" x14ac:dyDescent="0.2">
      <c r="A1314" s="14">
        <f t="shared" si="251"/>
        <v>61972</v>
      </c>
      <c r="B1314" s="1">
        <v>9</v>
      </c>
      <c r="F1314" s="34">
        <v>0.32</v>
      </c>
      <c r="G1314" s="13">
        <f t="shared" si="244"/>
        <v>0</v>
      </c>
      <c r="H1314" s="13">
        <f t="shared" si="245"/>
        <v>0.32</v>
      </c>
      <c r="I1314" s="16">
        <f t="shared" si="252"/>
        <v>0.32120897784778507</v>
      </c>
      <c r="J1314" s="13">
        <f t="shared" si="246"/>
        <v>0.32120862596352101</v>
      </c>
      <c r="K1314" s="13">
        <f t="shared" si="247"/>
        <v>3.5188426406040918E-7</v>
      </c>
      <c r="L1314" s="13">
        <f t="shared" si="248"/>
        <v>0</v>
      </c>
      <c r="M1314" s="13">
        <f t="shared" si="253"/>
        <v>4.6216539820831786</v>
      </c>
      <c r="N1314" s="13">
        <f t="shared" si="249"/>
        <v>0.24225125044287357</v>
      </c>
      <c r="O1314" s="13">
        <f t="shared" si="250"/>
        <v>0.24225125044287357</v>
      </c>
      <c r="Q1314">
        <v>26.30321275307978</v>
      </c>
    </row>
    <row r="1315" spans="1:17" x14ac:dyDescent="0.2">
      <c r="A1315" s="14">
        <f t="shared" si="251"/>
        <v>62002</v>
      </c>
      <c r="B1315" s="1">
        <f>B1314+1</f>
        <v>10</v>
      </c>
      <c r="F1315" s="34">
        <v>2.5758545771798702</v>
      </c>
      <c r="G1315" s="13">
        <f t="shared" si="244"/>
        <v>0</v>
      </c>
      <c r="H1315" s="13">
        <f t="shared" si="245"/>
        <v>2.5758545771798702</v>
      </c>
      <c r="I1315" s="16">
        <f t="shared" si="252"/>
        <v>2.5758549290641342</v>
      </c>
      <c r="J1315" s="13">
        <f t="shared" si="246"/>
        <v>2.5755889167580044</v>
      </c>
      <c r="K1315" s="13">
        <f t="shared" si="247"/>
        <v>2.6601230612977034E-4</v>
      </c>
      <c r="L1315" s="13">
        <f t="shared" si="248"/>
        <v>0</v>
      </c>
      <c r="M1315" s="13">
        <f t="shared" si="253"/>
        <v>4.3794027316403046</v>
      </c>
      <c r="N1315" s="13">
        <f t="shared" si="249"/>
        <v>0.22955327076532883</v>
      </c>
      <c r="O1315" s="13">
        <f t="shared" si="250"/>
        <v>0.22955327076532883</v>
      </c>
      <c r="Q1315">
        <v>23.554831915268441</v>
      </c>
    </row>
    <row r="1316" spans="1:17" x14ac:dyDescent="0.2">
      <c r="A1316" s="14">
        <f t="shared" si="251"/>
        <v>62033</v>
      </c>
      <c r="B1316" s="1">
        <f>B1315+1</f>
        <v>11</v>
      </c>
      <c r="F1316" s="34">
        <v>86.058616526140355</v>
      </c>
      <c r="G1316" s="13">
        <f t="shared" si="244"/>
        <v>0.57854461481890607</v>
      </c>
      <c r="H1316" s="13">
        <f t="shared" si="245"/>
        <v>85.480071911321446</v>
      </c>
      <c r="I1316" s="16">
        <f t="shared" si="252"/>
        <v>85.480337923627573</v>
      </c>
      <c r="J1316" s="13">
        <f t="shared" si="246"/>
        <v>68.141187502333253</v>
      </c>
      <c r="K1316" s="13">
        <f t="shared" si="247"/>
        <v>17.33915042129432</v>
      </c>
      <c r="L1316" s="13">
        <f t="shared" si="248"/>
        <v>5.0800086634285486E-2</v>
      </c>
      <c r="M1316" s="13">
        <f t="shared" si="253"/>
        <v>4.2006495475092613</v>
      </c>
      <c r="N1316" s="13">
        <f t="shared" si="249"/>
        <v>0.22018364193888176</v>
      </c>
      <c r="O1316" s="13">
        <f t="shared" si="250"/>
        <v>0.7987282567577878</v>
      </c>
      <c r="Q1316">
        <v>17.008647365855509</v>
      </c>
    </row>
    <row r="1317" spans="1:17" x14ac:dyDescent="0.2">
      <c r="A1317" s="14">
        <f t="shared" si="251"/>
        <v>62063</v>
      </c>
      <c r="B1317" s="1">
        <f>B1316+1</f>
        <v>12</v>
      </c>
      <c r="F1317" s="34">
        <v>0.46845352421620212</v>
      </c>
      <c r="G1317" s="13">
        <f t="shared" si="244"/>
        <v>0</v>
      </c>
      <c r="H1317" s="13">
        <f t="shared" si="245"/>
        <v>0.46845352421620212</v>
      </c>
      <c r="I1317" s="16">
        <f t="shared" si="252"/>
        <v>17.756803858876236</v>
      </c>
      <c r="J1317" s="13">
        <f t="shared" si="246"/>
        <v>17.440064913150675</v>
      </c>
      <c r="K1317" s="13">
        <f t="shared" si="247"/>
        <v>0.31673894572556094</v>
      </c>
      <c r="L1317" s="13">
        <f t="shared" si="248"/>
        <v>0</v>
      </c>
      <c r="M1317" s="13">
        <f t="shared" si="253"/>
        <v>3.9804659055703797</v>
      </c>
      <c r="N1317" s="13">
        <f t="shared" si="249"/>
        <v>0.20864237061187568</v>
      </c>
      <c r="O1317" s="13">
        <f t="shared" si="250"/>
        <v>0.20864237061187568</v>
      </c>
      <c r="Q1317">
        <v>14.2002968332342</v>
      </c>
    </row>
    <row r="1318" spans="1:17" x14ac:dyDescent="0.2">
      <c r="A1318" s="14">
        <f t="shared" si="251"/>
        <v>62094</v>
      </c>
      <c r="B1318" s="1">
        <v>1</v>
      </c>
      <c r="F1318" s="34">
        <v>3.9743899384772332</v>
      </c>
      <c r="G1318" s="13">
        <f t="shared" si="244"/>
        <v>0</v>
      </c>
      <c r="H1318" s="13">
        <f t="shared" si="245"/>
        <v>3.9743899384772332</v>
      </c>
      <c r="I1318" s="16">
        <f t="shared" si="252"/>
        <v>4.2911288842027941</v>
      </c>
      <c r="J1318" s="13">
        <f t="shared" si="246"/>
        <v>4.2857178403150558</v>
      </c>
      <c r="K1318" s="13">
        <f t="shared" si="247"/>
        <v>5.4110438877383871E-3</v>
      </c>
      <c r="L1318" s="13">
        <f t="shared" si="248"/>
        <v>0</v>
      </c>
      <c r="M1318" s="13">
        <f t="shared" si="253"/>
        <v>3.7718235349585041</v>
      </c>
      <c r="N1318" s="13">
        <f t="shared" si="249"/>
        <v>0.19770605314370598</v>
      </c>
      <c r="O1318" s="13">
        <f t="shared" si="250"/>
        <v>0.19770605314370598</v>
      </c>
      <c r="Q1318">
        <v>12.996075171795139</v>
      </c>
    </row>
    <row r="1319" spans="1:17" x14ac:dyDescent="0.2">
      <c r="A1319" s="14">
        <f t="shared" si="251"/>
        <v>62125</v>
      </c>
      <c r="B1319" s="1">
        <f t="shared" ref="B1319:B1325" si="254">B1318+1</f>
        <v>2</v>
      </c>
      <c r="F1319" s="34">
        <v>53.258431484769687</v>
      </c>
      <c r="G1319" s="13">
        <f t="shared" si="244"/>
        <v>0</v>
      </c>
      <c r="H1319" s="13">
        <f t="shared" si="245"/>
        <v>53.258431484769687</v>
      </c>
      <c r="I1319" s="16">
        <f t="shared" si="252"/>
        <v>53.263842528657428</v>
      </c>
      <c r="J1319" s="13">
        <f t="shared" si="246"/>
        <v>46.183959579796337</v>
      </c>
      <c r="K1319" s="13">
        <f t="shared" si="247"/>
        <v>7.0798829488610906</v>
      </c>
      <c r="L1319" s="13">
        <f t="shared" si="248"/>
        <v>0</v>
      </c>
      <c r="M1319" s="13">
        <f t="shared" si="253"/>
        <v>3.574117481814798</v>
      </c>
      <c r="N1319" s="13">
        <f t="shared" si="249"/>
        <v>0.18734297992795654</v>
      </c>
      <c r="O1319" s="13">
        <f t="shared" si="250"/>
        <v>0.18734297992795654</v>
      </c>
      <c r="Q1319">
        <v>14.19373912258065</v>
      </c>
    </row>
    <row r="1320" spans="1:17" x14ac:dyDescent="0.2">
      <c r="A1320" s="14">
        <f t="shared" si="251"/>
        <v>62153</v>
      </c>
      <c r="B1320" s="1">
        <f t="shared" si="254"/>
        <v>3</v>
      </c>
      <c r="F1320" s="34">
        <v>31.56266113358825</v>
      </c>
      <c r="G1320" s="13">
        <f t="shared" si="244"/>
        <v>0</v>
      </c>
      <c r="H1320" s="13">
        <f t="shared" si="245"/>
        <v>31.56266113358825</v>
      </c>
      <c r="I1320" s="16">
        <f t="shared" si="252"/>
        <v>38.642544082449341</v>
      </c>
      <c r="J1320" s="13">
        <f t="shared" si="246"/>
        <v>36.38108374153969</v>
      </c>
      <c r="K1320" s="13">
        <f t="shared" si="247"/>
        <v>2.2614603409096503</v>
      </c>
      <c r="L1320" s="13">
        <f t="shared" si="248"/>
        <v>0</v>
      </c>
      <c r="M1320" s="13">
        <f t="shared" si="253"/>
        <v>3.3867745018868414</v>
      </c>
      <c r="N1320" s="13">
        <f t="shared" si="249"/>
        <v>0.17752310346702227</v>
      </c>
      <c r="O1320" s="13">
        <f t="shared" si="250"/>
        <v>0.17752310346702227</v>
      </c>
      <c r="Q1320">
        <v>16.373783780383601</v>
      </c>
    </row>
    <row r="1321" spans="1:17" x14ac:dyDescent="0.2">
      <c r="A1321" s="14">
        <f t="shared" si="251"/>
        <v>62184</v>
      </c>
      <c r="B1321" s="1">
        <f t="shared" si="254"/>
        <v>4</v>
      </c>
      <c r="F1321" s="34">
        <v>7.4143147208453763</v>
      </c>
      <c r="G1321" s="13">
        <f t="shared" si="244"/>
        <v>0</v>
      </c>
      <c r="H1321" s="13">
        <f t="shared" si="245"/>
        <v>7.4143147208453763</v>
      </c>
      <c r="I1321" s="16">
        <f t="shared" si="252"/>
        <v>9.6757750617550258</v>
      </c>
      <c r="J1321" s="13">
        <f t="shared" si="246"/>
        <v>9.6542827047589519</v>
      </c>
      <c r="K1321" s="13">
        <f t="shared" si="247"/>
        <v>2.149235699607388E-2</v>
      </c>
      <c r="L1321" s="13">
        <f t="shared" si="248"/>
        <v>0</v>
      </c>
      <c r="M1321" s="13">
        <f t="shared" si="253"/>
        <v>3.209251398419819</v>
      </c>
      <c r="N1321" s="13">
        <f t="shared" si="249"/>
        <v>0.16821795125006606</v>
      </c>
      <c r="O1321" s="13">
        <f t="shared" si="250"/>
        <v>0.16821795125006606</v>
      </c>
      <c r="Q1321">
        <v>20.544798001650339</v>
      </c>
    </row>
    <row r="1322" spans="1:17" x14ac:dyDescent="0.2">
      <c r="A1322" s="14">
        <f t="shared" si="251"/>
        <v>62214</v>
      </c>
      <c r="B1322" s="1">
        <f t="shared" si="254"/>
        <v>5</v>
      </c>
      <c r="F1322" s="34">
        <v>4.8509570551375312</v>
      </c>
      <c r="G1322" s="13">
        <f t="shared" si="244"/>
        <v>0</v>
      </c>
      <c r="H1322" s="13">
        <f t="shared" si="245"/>
        <v>4.8509570551375312</v>
      </c>
      <c r="I1322" s="16">
        <f t="shared" si="252"/>
        <v>4.8724494121336051</v>
      </c>
      <c r="J1322" s="13">
        <f t="shared" si="246"/>
        <v>4.8700619200143862</v>
      </c>
      <c r="K1322" s="13">
        <f t="shared" si="247"/>
        <v>2.3874921192188481E-3</v>
      </c>
      <c r="L1322" s="13">
        <f t="shared" si="248"/>
        <v>0</v>
      </c>
      <c r="M1322" s="13">
        <f t="shared" si="253"/>
        <v>3.0410334471697529</v>
      </c>
      <c r="N1322" s="13">
        <f t="shared" si="249"/>
        <v>0.1594005431976141</v>
      </c>
      <c r="O1322" s="13">
        <f t="shared" si="250"/>
        <v>0.1594005431976141</v>
      </c>
      <c r="Q1322">
        <v>21.548023974784169</v>
      </c>
    </row>
    <row r="1323" spans="1:17" x14ac:dyDescent="0.2">
      <c r="A1323" s="14">
        <f t="shared" si="251"/>
        <v>62245</v>
      </c>
      <c r="B1323" s="1">
        <f t="shared" si="254"/>
        <v>6</v>
      </c>
      <c r="F1323" s="34">
        <v>6.6951318761665624</v>
      </c>
      <c r="G1323" s="13">
        <f t="shared" si="244"/>
        <v>0</v>
      </c>
      <c r="H1323" s="13">
        <f t="shared" si="245"/>
        <v>6.6951318761665624</v>
      </c>
      <c r="I1323" s="16">
        <f t="shared" si="252"/>
        <v>6.6975193682857812</v>
      </c>
      <c r="J1323" s="13">
        <f t="shared" si="246"/>
        <v>6.6939261595549642</v>
      </c>
      <c r="K1323" s="13">
        <f t="shared" si="247"/>
        <v>3.5932087308170324E-3</v>
      </c>
      <c r="L1323" s="13">
        <f t="shared" si="248"/>
        <v>0</v>
      </c>
      <c r="M1323" s="13">
        <f t="shared" si="253"/>
        <v>2.8816329039721387</v>
      </c>
      <c r="N1323" s="13">
        <f t="shared" si="249"/>
        <v>0.15104531343342265</v>
      </c>
      <c r="O1323" s="13">
        <f t="shared" si="250"/>
        <v>0.15104531343342265</v>
      </c>
      <c r="Q1323">
        <v>25.43696013385307</v>
      </c>
    </row>
    <row r="1324" spans="1:17" x14ac:dyDescent="0.2">
      <c r="A1324" s="14">
        <f t="shared" si="251"/>
        <v>62275</v>
      </c>
      <c r="B1324" s="1">
        <f t="shared" si="254"/>
        <v>7</v>
      </c>
      <c r="F1324" s="34">
        <v>0.32</v>
      </c>
      <c r="G1324" s="13">
        <f t="shared" si="244"/>
        <v>0</v>
      </c>
      <c r="H1324" s="13">
        <f t="shared" si="245"/>
        <v>0.32</v>
      </c>
      <c r="I1324" s="16">
        <f t="shared" si="252"/>
        <v>0.32359320873081704</v>
      </c>
      <c r="J1324" s="13">
        <f t="shared" si="246"/>
        <v>0.32359286515145058</v>
      </c>
      <c r="K1324" s="13">
        <f t="shared" si="247"/>
        <v>3.4357936645745824E-7</v>
      </c>
      <c r="L1324" s="13">
        <f t="shared" si="248"/>
        <v>0</v>
      </c>
      <c r="M1324" s="13">
        <f t="shared" si="253"/>
        <v>2.730587590538716</v>
      </c>
      <c r="N1324" s="13">
        <f t="shared" si="249"/>
        <v>0.14312803615679509</v>
      </c>
      <c r="O1324" s="13">
        <f t="shared" si="250"/>
        <v>0.14312803615679509</v>
      </c>
      <c r="Q1324">
        <v>26.637689921852239</v>
      </c>
    </row>
    <row r="1325" spans="1:17" ht="13.5" customHeight="1" thickBot="1" x14ac:dyDescent="0.25">
      <c r="A1325" s="14">
        <f t="shared" si="251"/>
        <v>62306</v>
      </c>
      <c r="B1325" s="3">
        <f t="shared" si="254"/>
        <v>8</v>
      </c>
      <c r="F1325" s="34">
        <v>0.32</v>
      </c>
      <c r="G1325" s="13">
        <f t="shared" si="244"/>
        <v>0</v>
      </c>
      <c r="H1325" s="13">
        <f t="shared" si="245"/>
        <v>0.32</v>
      </c>
      <c r="I1325" s="16">
        <f t="shared" si="252"/>
        <v>0.32000034357936646</v>
      </c>
      <c r="J1325" s="13">
        <f t="shared" si="246"/>
        <v>0.32000010255875916</v>
      </c>
      <c r="K1325" s="13">
        <f t="shared" si="247"/>
        <v>2.410206073055754E-7</v>
      </c>
      <c r="L1325" s="13">
        <f t="shared" si="248"/>
        <v>0</v>
      </c>
      <c r="M1325" s="13">
        <f t="shared" si="253"/>
        <v>2.5874595543819208</v>
      </c>
      <c r="N1325" s="13">
        <f t="shared" si="249"/>
        <v>0.13562575540041794</v>
      </c>
      <c r="O1325" s="13">
        <f t="shared" si="250"/>
        <v>0.13562575540041794</v>
      </c>
      <c r="Q1325">
        <v>28.99536819354838</v>
      </c>
    </row>
    <row r="1326" spans="1:17" x14ac:dyDescent="0.2">
      <c r="A1326" s="14">
        <f t="shared" si="251"/>
        <v>62337</v>
      </c>
      <c r="B1326" s="1">
        <v>9</v>
      </c>
      <c r="F1326" s="34">
        <v>71.416046411208384</v>
      </c>
      <c r="G1326" s="13">
        <f t="shared" si="244"/>
        <v>0.28569321252026669</v>
      </c>
      <c r="H1326" s="13">
        <f t="shared" si="245"/>
        <v>71.130353198688113</v>
      </c>
      <c r="I1326" s="16">
        <f t="shared" si="252"/>
        <v>71.130353439708713</v>
      </c>
      <c r="J1326" s="13">
        <f t="shared" si="246"/>
        <v>67.457688961396244</v>
      </c>
      <c r="K1326" s="13">
        <f t="shared" si="247"/>
        <v>3.6726644783124698</v>
      </c>
      <c r="L1326" s="13">
        <f t="shared" si="248"/>
        <v>0</v>
      </c>
      <c r="M1326" s="13">
        <f t="shared" si="253"/>
        <v>2.4518337989815029</v>
      </c>
      <c r="N1326" s="13">
        <f t="shared" si="249"/>
        <v>0.12851671847005017</v>
      </c>
      <c r="O1326" s="13">
        <f t="shared" si="250"/>
        <v>0.41420993099031689</v>
      </c>
      <c r="Q1326">
        <v>26.011921639835158</v>
      </c>
    </row>
    <row r="1327" spans="1:17" x14ac:dyDescent="0.2">
      <c r="A1327" s="14">
        <f t="shared" si="251"/>
        <v>62367</v>
      </c>
      <c r="B1327" s="1">
        <f>B1326+1</f>
        <v>10</v>
      </c>
      <c r="F1327" s="34">
        <v>4.7031052002864708</v>
      </c>
      <c r="G1327" s="13">
        <f t="shared" si="244"/>
        <v>0</v>
      </c>
      <c r="H1327" s="13">
        <f t="shared" si="245"/>
        <v>4.7031052002864708</v>
      </c>
      <c r="I1327" s="16">
        <f t="shared" si="252"/>
        <v>8.3757696785989406</v>
      </c>
      <c r="J1327" s="13">
        <f t="shared" si="246"/>
        <v>8.3634008236263178</v>
      </c>
      <c r="K1327" s="13">
        <f t="shared" si="247"/>
        <v>1.2368854972622856E-2</v>
      </c>
      <c r="L1327" s="13">
        <f t="shared" si="248"/>
        <v>0</v>
      </c>
      <c r="M1327" s="13">
        <f t="shared" si="253"/>
        <v>2.3233170805114529</v>
      </c>
      <c r="N1327" s="13">
        <f t="shared" si="249"/>
        <v>0.12178031287307574</v>
      </c>
      <c r="O1327" s="13">
        <f t="shared" si="250"/>
        <v>0.12178031287307574</v>
      </c>
      <c r="Q1327">
        <v>21.398226490444809</v>
      </c>
    </row>
    <row r="1328" spans="1:17" x14ac:dyDescent="0.2">
      <c r="A1328" s="14">
        <f t="shared" si="251"/>
        <v>62398</v>
      </c>
      <c r="B1328" s="1">
        <f>B1327+1</f>
        <v>11</v>
      </c>
      <c r="F1328" s="34">
        <v>19.787418418176919</v>
      </c>
      <c r="G1328" s="13">
        <f t="shared" si="244"/>
        <v>0</v>
      </c>
      <c r="H1328" s="13">
        <f t="shared" si="245"/>
        <v>19.787418418176919</v>
      </c>
      <c r="I1328" s="16">
        <f t="shared" si="252"/>
        <v>19.799787273149541</v>
      </c>
      <c r="J1328" s="13">
        <f t="shared" si="246"/>
        <v>19.512051504490401</v>
      </c>
      <c r="K1328" s="13">
        <f t="shared" si="247"/>
        <v>0.28773576865913952</v>
      </c>
      <c r="L1328" s="13">
        <f t="shared" si="248"/>
        <v>0</v>
      </c>
      <c r="M1328" s="13">
        <f t="shared" si="253"/>
        <v>2.2015367676383772</v>
      </c>
      <c r="N1328" s="13">
        <f t="shared" si="249"/>
        <v>0.11539700655304497</v>
      </c>
      <c r="O1328" s="13">
        <f t="shared" si="250"/>
        <v>0.11539700655304497</v>
      </c>
      <c r="Q1328">
        <v>17.2592780323697</v>
      </c>
    </row>
    <row r="1329" spans="1:17" x14ac:dyDescent="0.2">
      <c r="A1329" s="14">
        <f t="shared" si="251"/>
        <v>62428</v>
      </c>
      <c r="B1329" s="1">
        <f>B1328+1</f>
        <v>12</v>
      </c>
      <c r="F1329" s="34">
        <v>0.5318875181441205</v>
      </c>
      <c r="G1329" s="13">
        <f t="shared" si="244"/>
        <v>0</v>
      </c>
      <c r="H1329" s="13">
        <f t="shared" si="245"/>
        <v>0.5318875181441205</v>
      </c>
      <c r="I1329" s="16">
        <f t="shared" si="252"/>
        <v>0.81962328680326002</v>
      </c>
      <c r="J1329" s="13">
        <f t="shared" si="246"/>
        <v>0.81958658410153595</v>
      </c>
      <c r="K1329" s="13">
        <f t="shared" si="247"/>
        <v>3.670270172406731E-5</v>
      </c>
      <c r="L1329" s="13">
        <f t="shared" si="248"/>
        <v>0</v>
      </c>
      <c r="M1329" s="13">
        <f t="shared" si="253"/>
        <v>2.0861397610853323</v>
      </c>
      <c r="N1329" s="13">
        <f t="shared" si="249"/>
        <v>0.10934829125691649</v>
      </c>
      <c r="O1329" s="13">
        <f t="shared" si="250"/>
        <v>0.10934829125691649</v>
      </c>
      <c r="Q1329">
        <v>13.2059919347241</v>
      </c>
    </row>
    <row r="1330" spans="1:17" x14ac:dyDescent="0.2">
      <c r="A1330" s="14">
        <f t="shared" si="251"/>
        <v>62459</v>
      </c>
      <c r="B1330" s="1">
        <v>1</v>
      </c>
      <c r="F1330" s="34">
        <v>4.8266146497552942</v>
      </c>
      <c r="G1330" s="13">
        <f t="shared" si="244"/>
        <v>0</v>
      </c>
      <c r="H1330" s="13">
        <f t="shared" si="245"/>
        <v>4.8266146497552942</v>
      </c>
      <c r="I1330" s="16">
        <f t="shared" si="252"/>
        <v>4.8266513524570183</v>
      </c>
      <c r="J1330" s="13">
        <f t="shared" si="246"/>
        <v>4.8204608731208189</v>
      </c>
      <c r="K1330" s="13">
        <f t="shared" si="247"/>
        <v>6.1904793361993171E-3</v>
      </c>
      <c r="L1330" s="13">
        <f t="shared" si="248"/>
        <v>0</v>
      </c>
      <c r="M1330" s="13">
        <f t="shared" si="253"/>
        <v>1.9767914698284157</v>
      </c>
      <c r="N1330" s="13">
        <f t="shared" si="249"/>
        <v>0.10361662887079395</v>
      </c>
      <c r="O1330" s="13">
        <f t="shared" si="250"/>
        <v>0.10361662887079395</v>
      </c>
      <c r="Q1330">
        <v>14.57776812258065</v>
      </c>
    </row>
    <row r="1331" spans="1:17" x14ac:dyDescent="0.2">
      <c r="A1331" s="14">
        <f t="shared" si="251"/>
        <v>62490</v>
      </c>
      <c r="B1331" s="1">
        <f t="shared" ref="B1331:B1337" si="255">B1330+1</f>
        <v>2</v>
      </c>
      <c r="F1331" s="34">
        <v>71.621287104126509</v>
      </c>
      <c r="G1331" s="13">
        <f t="shared" si="244"/>
        <v>0.28979802637862917</v>
      </c>
      <c r="H1331" s="13">
        <f t="shared" si="245"/>
        <v>71.331489077747875</v>
      </c>
      <c r="I1331" s="16">
        <f t="shared" si="252"/>
        <v>71.337679557084073</v>
      </c>
      <c r="J1331" s="13">
        <f t="shared" si="246"/>
        <v>55.134501345692641</v>
      </c>
      <c r="K1331" s="13">
        <f t="shared" si="247"/>
        <v>16.203178211391432</v>
      </c>
      <c r="L1331" s="13">
        <f t="shared" si="248"/>
        <v>4.4726993048915011E-3</v>
      </c>
      <c r="M1331" s="13">
        <f t="shared" si="253"/>
        <v>1.8776475402625132</v>
      </c>
      <c r="N1331" s="13">
        <f t="shared" si="249"/>
        <v>9.8419844125707034E-2</v>
      </c>
      <c r="O1331" s="13">
        <f t="shared" si="250"/>
        <v>0.3882178705043362</v>
      </c>
      <c r="Q1331">
        <v>13.2530112591724</v>
      </c>
    </row>
    <row r="1332" spans="1:17" x14ac:dyDescent="0.2">
      <c r="A1332" s="14">
        <f t="shared" si="251"/>
        <v>62518</v>
      </c>
      <c r="B1332" s="1">
        <f t="shared" si="255"/>
        <v>3</v>
      </c>
      <c r="F1332" s="34">
        <v>54.048830680669589</v>
      </c>
      <c r="G1332" s="13">
        <f t="shared" si="244"/>
        <v>0</v>
      </c>
      <c r="H1332" s="13">
        <f t="shared" si="245"/>
        <v>54.048830680669589</v>
      </c>
      <c r="I1332" s="16">
        <f t="shared" si="252"/>
        <v>70.247536192756115</v>
      </c>
      <c r="J1332" s="13">
        <f t="shared" si="246"/>
        <v>57.563515474762326</v>
      </c>
      <c r="K1332" s="13">
        <f t="shared" si="247"/>
        <v>12.684020717993789</v>
      </c>
      <c r="L1332" s="13">
        <f t="shared" si="248"/>
        <v>0</v>
      </c>
      <c r="M1332" s="13">
        <f t="shared" si="253"/>
        <v>1.7792276961368061</v>
      </c>
      <c r="N1332" s="13">
        <f t="shared" si="249"/>
        <v>9.3261013455934891E-2</v>
      </c>
      <c r="O1332" s="13">
        <f t="shared" si="250"/>
        <v>9.3261013455934891E-2</v>
      </c>
      <c r="Q1332">
        <v>15.344936334098049</v>
      </c>
    </row>
    <row r="1333" spans="1:17" x14ac:dyDescent="0.2">
      <c r="A1333" s="14">
        <f t="shared" si="251"/>
        <v>62549</v>
      </c>
      <c r="B1333" s="1">
        <f t="shared" si="255"/>
        <v>4</v>
      </c>
      <c r="F1333" s="34">
        <v>21.019554434321069</v>
      </c>
      <c r="G1333" s="13">
        <f t="shared" si="244"/>
        <v>0</v>
      </c>
      <c r="H1333" s="13">
        <f t="shared" si="245"/>
        <v>21.019554434321069</v>
      </c>
      <c r="I1333" s="16">
        <f t="shared" si="252"/>
        <v>33.703575152314855</v>
      </c>
      <c r="J1333" s="13">
        <f t="shared" si="246"/>
        <v>32.207227649452975</v>
      </c>
      <c r="K1333" s="13">
        <f t="shared" si="247"/>
        <v>1.4963475028618802</v>
      </c>
      <c r="L1333" s="13">
        <f t="shared" si="248"/>
        <v>0</v>
      </c>
      <c r="M1333" s="13">
        <f t="shared" si="253"/>
        <v>1.6859666826808712</v>
      </c>
      <c r="N1333" s="13">
        <f t="shared" si="249"/>
        <v>8.8372590996171591E-2</v>
      </c>
      <c r="O1333" s="13">
        <f t="shared" si="250"/>
        <v>8.8372590996171591E-2</v>
      </c>
      <c r="Q1333">
        <v>16.553646736722879</v>
      </c>
    </row>
    <row r="1334" spans="1:17" x14ac:dyDescent="0.2">
      <c r="A1334" s="14">
        <f t="shared" si="251"/>
        <v>62579</v>
      </c>
      <c r="B1334" s="1">
        <f t="shared" si="255"/>
        <v>5</v>
      </c>
      <c r="F1334" s="34">
        <v>9.3450761114208891</v>
      </c>
      <c r="G1334" s="13">
        <f t="shared" si="244"/>
        <v>0</v>
      </c>
      <c r="H1334" s="13">
        <f t="shared" si="245"/>
        <v>9.3450761114208891</v>
      </c>
      <c r="I1334" s="16">
        <f t="shared" si="252"/>
        <v>10.841423614282769</v>
      </c>
      <c r="J1334" s="13">
        <f t="shared" si="246"/>
        <v>10.809706895732688</v>
      </c>
      <c r="K1334" s="13">
        <f t="shared" si="247"/>
        <v>3.1716718550081069E-2</v>
      </c>
      <c r="L1334" s="13">
        <f t="shared" si="248"/>
        <v>0</v>
      </c>
      <c r="M1334" s="13">
        <f t="shared" si="253"/>
        <v>1.5975940916846996</v>
      </c>
      <c r="N1334" s="13">
        <f t="shared" si="249"/>
        <v>8.3740402875491574E-2</v>
      </c>
      <c r="O1334" s="13">
        <f t="shared" si="250"/>
        <v>8.3740402875491574E-2</v>
      </c>
      <c r="Q1334">
        <v>20.199135480593451</v>
      </c>
    </row>
    <row r="1335" spans="1:17" x14ac:dyDescent="0.2">
      <c r="A1335" s="14">
        <f t="shared" si="251"/>
        <v>62610</v>
      </c>
      <c r="B1335" s="1">
        <f t="shared" si="255"/>
        <v>6</v>
      </c>
      <c r="F1335" s="34">
        <v>1.441584405269313</v>
      </c>
      <c r="G1335" s="13">
        <f t="shared" si="244"/>
        <v>0</v>
      </c>
      <c r="H1335" s="13">
        <f t="shared" si="245"/>
        <v>1.441584405269313</v>
      </c>
      <c r="I1335" s="16">
        <f t="shared" si="252"/>
        <v>1.473301123819394</v>
      </c>
      <c r="J1335" s="13">
        <f t="shared" si="246"/>
        <v>1.4732622844230945</v>
      </c>
      <c r="K1335" s="13">
        <f t="shared" si="247"/>
        <v>3.8839396299561457E-5</v>
      </c>
      <c r="L1335" s="13">
        <f t="shared" si="248"/>
        <v>0</v>
      </c>
      <c r="M1335" s="13">
        <f t="shared" si="253"/>
        <v>1.513853688809208</v>
      </c>
      <c r="N1335" s="13">
        <f t="shared" si="249"/>
        <v>7.935101816866981E-2</v>
      </c>
      <c r="O1335" s="13">
        <f t="shared" si="250"/>
        <v>7.935101816866981E-2</v>
      </c>
      <c r="Q1335">
        <v>25.33206373836196</v>
      </c>
    </row>
    <row r="1336" spans="1:17" x14ac:dyDescent="0.2">
      <c r="A1336" s="14">
        <f t="shared" si="251"/>
        <v>62640</v>
      </c>
      <c r="B1336" s="1">
        <f t="shared" si="255"/>
        <v>7</v>
      </c>
      <c r="F1336" s="34">
        <v>7.6383053360005313</v>
      </c>
      <c r="G1336" s="13">
        <f t="shared" si="244"/>
        <v>0</v>
      </c>
      <c r="H1336" s="13">
        <f t="shared" si="245"/>
        <v>7.6383053360005313</v>
      </c>
      <c r="I1336" s="16">
        <f t="shared" si="252"/>
        <v>7.6383441753968313</v>
      </c>
      <c r="J1336" s="13">
        <f t="shared" si="246"/>
        <v>7.6343912811094539</v>
      </c>
      <c r="K1336" s="13">
        <f t="shared" si="247"/>
        <v>3.9528942873774398E-3</v>
      </c>
      <c r="L1336" s="13">
        <f t="shared" si="248"/>
        <v>0</v>
      </c>
      <c r="M1336" s="13">
        <f t="shared" si="253"/>
        <v>1.4345026706405382</v>
      </c>
      <c r="N1336" s="13">
        <f t="shared" si="249"/>
        <v>7.5191709953516303E-2</v>
      </c>
      <c r="O1336" s="13">
        <f t="shared" si="250"/>
        <v>7.5191709953516303E-2</v>
      </c>
      <c r="Q1336">
        <v>27.60867619354838</v>
      </c>
    </row>
    <row r="1337" spans="1:17" ht="13.5" customHeight="1" thickBot="1" x14ac:dyDescent="0.25">
      <c r="A1337" s="14">
        <f t="shared" si="251"/>
        <v>62671</v>
      </c>
      <c r="B1337" s="3">
        <f t="shared" si="255"/>
        <v>8</v>
      </c>
      <c r="F1337" s="34">
        <v>0.32</v>
      </c>
      <c r="G1337" s="13">
        <f t="shared" si="244"/>
        <v>0</v>
      </c>
      <c r="H1337" s="13">
        <f t="shared" si="245"/>
        <v>0.32</v>
      </c>
      <c r="I1337" s="16">
        <f t="shared" si="252"/>
        <v>0.32395289428737745</v>
      </c>
      <c r="J1337" s="13">
        <f t="shared" si="246"/>
        <v>0.32395257804398081</v>
      </c>
      <c r="K1337" s="13">
        <f t="shared" si="247"/>
        <v>3.1624339663638423E-7</v>
      </c>
      <c r="L1337" s="13">
        <f t="shared" si="248"/>
        <v>0</v>
      </c>
      <c r="M1337" s="13">
        <f t="shared" si="253"/>
        <v>1.359310960687022</v>
      </c>
      <c r="N1337" s="13">
        <f t="shared" si="249"/>
        <v>7.1250418409451649E-2</v>
      </c>
      <c r="O1337" s="13">
        <f t="shared" si="250"/>
        <v>7.1250418409451649E-2</v>
      </c>
      <c r="Q1337">
        <v>27.266234538996589</v>
      </c>
    </row>
    <row r="1338" spans="1:17" x14ac:dyDescent="0.2">
      <c r="A1338" s="14">
        <f t="shared" si="251"/>
        <v>62702</v>
      </c>
      <c r="B1338" s="1">
        <v>9</v>
      </c>
      <c r="F1338" s="34">
        <v>85.202372557098585</v>
      </c>
      <c r="G1338" s="13">
        <f t="shared" si="244"/>
        <v>0.56141973543807067</v>
      </c>
      <c r="H1338" s="13">
        <f t="shared" si="245"/>
        <v>84.64095282166052</v>
      </c>
      <c r="I1338" s="16">
        <f t="shared" si="252"/>
        <v>84.640953137903921</v>
      </c>
      <c r="J1338" s="13">
        <f t="shared" si="246"/>
        <v>78.679255445783596</v>
      </c>
      <c r="K1338" s="13">
        <f t="shared" si="247"/>
        <v>5.9616976921203246</v>
      </c>
      <c r="L1338" s="13">
        <f t="shared" si="248"/>
        <v>0</v>
      </c>
      <c r="M1338" s="13">
        <f t="shared" si="253"/>
        <v>1.2880605422775704</v>
      </c>
      <c r="N1338" s="13">
        <f t="shared" si="249"/>
        <v>6.7515715850328534E-2</v>
      </c>
      <c r="O1338" s="13">
        <f t="shared" si="250"/>
        <v>0.62893545128839923</v>
      </c>
      <c r="Q1338">
        <v>26.06200495856335</v>
      </c>
    </row>
    <row r="1339" spans="1:17" x14ac:dyDescent="0.2">
      <c r="A1339" s="14">
        <f t="shared" si="251"/>
        <v>62732</v>
      </c>
      <c r="B1339" s="1">
        <f>B1338+1</f>
        <v>10</v>
      </c>
      <c r="F1339" s="34">
        <v>35.967808263723747</v>
      </c>
      <c r="G1339" s="13">
        <f t="shared" si="244"/>
        <v>0</v>
      </c>
      <c r="H1339" s="13">
        <f t="shared" si="245"/>
        <v>35.967808263723747</v>
      </c>
      <c r="I1339" s="16">
        <f t="shared" si="252"/>
        <v>41.929505955844071</v>
      </c>
      <c r="J1339" s="13">
        <f t="shared" si="246"/>
        <v>40.825813148014014</v>
      </c>
      <c r="K1339" s="13">
        <f t="shared" si="247"/>
        <v>1.1036928078300576</v>
      </c>
      <c r="L1339" s="13">
        <f t="shared" si="248"/>
        <v>0</v>
      </c>
      <c r="M1339" s="13">
        <f t="shared" si="253"/>
        <v>1.2205448264272418</v>
      </c>
      <c r="N1339" s="13">
        <f t="shared" si="249"/>
        <v>6.3976773590112945E-2</v>
      </c>
      <c r="O1339" s="13">
        <f t="shared" si="250"/>
        <v>6.3976773590112945E-2</v>
      </c>
      <c r="Q1339">
        <v>23.54662603800767</v>
      </c>
    </row>
    <row r="1340" spans="1:17" x14ac:dyDescent="0.2">
      <c r="A1340" s="14">
        <f t="shared" si="251"/>
        <v>62763</v>
      </c>
      <c r="B1340" s="1">
        <f>B1339+1</f>
        <v>11</v>
      </c>
      <c r="F1340" s="34">
        <v>38.083247803457503</v>
      </c>
      <c r="G1340" s="13">
        <f t="shared" si="244"/>
        <v>0</v>
      </c>
      <c r="H1340" s="13">
        <f t="shared" si="245"/>
        <v>38.083247803457503</v>
      </c>
      <c r="I1340" s="16">
        <f t="shared" si="252"/>
        <v>39.186940611287561</v>
      </c>
      <c r="J1340" s="13">
        <f t="shared" si="246"/>
        <v>37.32637673552361</v>
      </c>
      <c r="K1340" s="13">
        <f t="shared" si="247"/>
        <v>1.8605638757639511</v>
      </c>
      <c r="L1340" s="13">
        <f t="shared" si="248"/>
        <v>0</v>
      </c>
      <c r="M1340" s="13">
        <f t="shared" si="253"/>
        <v>1.1565680528371289</v>
      </c>
      <c r="N1340" s="13">
        <f t="shared" si="249"/>
        <v>6.0623330545352669E-2</v>
      </c>
      <c r="O1340" s="13">
        <f t="shared" si="250"/>
        <v>6.0623330545352669E-2</v>
      </c>
      <c r="Q1340">
        <v>18.181025875258278</v>
      </c>
    </row>
    <row r="1341" spans="1:17" x14ac:dyDescent="0.2">
      <c r="A1341" s="14">
        <f t="shared" si="251"/>
        <v>62793</v>
      </c>
      <c r="B1341" s="1">
        <f>B1340+1</f>
        <v>12</v>
      </c>
      <c r="F1341" s="34">
        <v>1.6264338625840269</v>
      </c>
      <c r="G1341" s="13">
        <f t="shared" si="244"/>
        <v>0</v>
      </c>
      <c r="H1341" s="13">
        <f t="shared" si="245"/>
        <v>1.6264338625840269</v>
      </c>
      <c r="I1341" s="16">
        <f t="shared" si="252"/>
        <v>3.486997738347978</v>
      </c>
      <c r="J1341" s="13">
        <f t="shared" si="246"/>
        <v>3.4852558368543889</v>
      </c>
      <c r="K1341" s="13">
        <f t="shared" si="247"/>
        <v>1.7419014935891042E-3</v>
      </c>
      <c r="L1341" s="13">
        <f t="shared" si="248"/>
        <v>0</v>
      </c>
      <c r="M1341" s="13">
        <f t="shared" si="253"/>
        <v>1.0959447222917762</v>
      </c>
      <c r="N1341" s="13">
        <f t="shared" si="249"/>
        <v>5.7445663483396699E-2</v>
      </c>
      <c r="O1341" s="13">
        <f t="shared" si="250"/>
        <v>5.7445663483396699E-2</v>
      </c>
      <c r="Q1341">
        <v>16.679859548967269</v>
      </c>
    </row>
    <row r="1342" spans="1:17" x14ac:dyDescent="0.2">
      <c r="A1342" s="14">
        <f t="shared" si="251"/>
        <v>62824</v>
      </c>
      <c r="B1342" s="1">
        <v>1</v>
      </c>
      <c r="F1342" s="34">
        <v>42.76800503437898</v>
      </c>
      <c r="G1342" s="13">
        <f t="shared" si="244"/>
        <v>0</v>
      </c>
      <c r="H1342" s="13">
        <f t="shared" si="245"/>
        <v>42.76800503437898</v>
      </c>
      <c r="I1342" s="16">
        <f t="shared" si="252"/>
        <v>42.769746935872568</v>
      </c>
      <c r="J1342" s="13">
        <f t="shared" si="246"/>
        <v>39.229171467487163</v>
      </c>
      <c r="K1342" s="13">
        <f t="shared" si="247"/>
        <v>3.5405754683854056</v>
      </c>
      <c r="L1342" s="13">
        <f t="shared" si="248"/>
        <v>0</v>
      </c>
      <c r="M1342" s="13">
        <f t="shared" si="253"/>
        <v>1.0384990588083796</v>
      </c>
      <c r="N1342" s="13">
        <f t="shared" si="249"/>
        <v>5.4434558830100982E-2</v>
      </c>
      <c r="O1342" s="13">
        <f t="shared" si="250"/>
        <v>5.4434558830100982E-2</v>
      </c>
      <c r="Q1342">
        <v>15.062228122580651</v>
      </c>
    </row>
    <row r="1343" spans="1:17" x14ac:dyDescent="0.2">
      <c r="A1343" s="14">
        <f t="shared" si="251"/>
        <v>62855</v>
      </c>
      <c r="B1343" s="1">
        <f t="shared" ref="B1343:B1349" si="256">B1342+1</f>
        <v>2</v>
      </c>
      <c r="F1343" s="34">
        <v>14.727498800598131</v>
      </c>
      <c r="G1343" s="13">
        <f t="shared" si="244"/>
        <v>0</v>
      </c>
      <c r="H1343" s="13">
        <f t="shared" si="245"/>
        <v>14.727498800598131</v>
      </c>
      <c r="I1343" s="16">
        <f t="shared" si="252"/>
        <v>18.268074268983536</v>
      </c>
      <c r="J1343" s="13">
        <f t="shared" si="246"/>
        <v>17.929567862761946</v>
      </c>
      <c r="K1343" s="13">
        <f t="shared" si="247"/>
        <v>0.33850640622159034</v>
      </c>
      <c r="L1343" s="13">
        <f t="shared" si="248"/>
        <v>0</v>
      </c>
      <c r="M1343" s="13">
        <f t="shared" si="253"/>
        <v>0.98406449997827861</v>
      </c>
      <c r="N1343" s="13">
        <f t="shared" si="249"/>
        <v>5.1581285955277445E-2</v>
      </c>
      <c r="O1343" s="13">
        <f t="shared" si="250"/>
        <v>5.1581285955277445E-2</v>
      </c>
      <c r="Q1343">
        <v>14.32760562135889</v>
      </c>
    </row>
    <row r="1344" spans="1:17" x14ac:dyDescent="0.2">
      <c r="A1344" s="14">
        <f t="shared" si="251"/>
        <v>62884</v>
      </c>
      <c r="B1344" s="1">
        <f t="shared" si="256"/>
        <v>3</v>
      </c>
      <c r="F1344" s="34">
        <v>14.42433527082807</v>
      </c>
      <c r="G1344" s="13">
        <f t="shared" si="244"/>
        <v>0</v>
      </c>
      <c r="H1344" s="13">
        <f t="shared" si="245"/>
        <v>14.42433527082807</v>
      </c>
      <c r="I1344" s="16">
        <f t="shared" si="252"/>
        <v>14.762841677049661</v>
      </c>
      <c r="J1344" s="13">
        <f t="shared" si="246"/>
        <v>14.632476036750345</v>
      </c>
      <c r="K1344" s="13">
        <f t="shared" si="247"/>
        <v>0.13036564029931519</v>
      </c>
      <c r="L1344" s="13">
        <f t="shared" si="248"/>
        <v>0</v>
      </c>
      <c r="M1344" s="13">
        <f t="shared" si="253"/>
        <v>0.93248321402300116</v>
      </c>
      <c r="N1344" s="13">
        <f t="shared" si="249"/>
        <v>4.8877571858428275E-2</v>
      </c>
      <c r="O1344" s="13">
        <f t="shared" si="250"/>
        <v>4.8877571858428275E-2</v>
      </c>
      <c r="Q1344">
        <v>16.689001577623419</v>
      </c>
    </row>
    <row r="1345" spans="1:17" x14ac:dyDescent="0.2">
      <c r="A1345" s="14">
        <f t="shared" si="251"/>
        <v>62915</v>
      </c>
      <c r="B1345" s="1">
        <f t="shared" si="256"/>
        <v>4</v>
      </c>
      <c r="F1345" s="34">
        <v>6.4356402369270667</v>
      </c>
      <c r="G1345" s="13">
        <f t="shared" si="244"/>
        <v>0</v>
      </c>
      <c r="H1345" s="13">
        <f t="shared" si="245"/>
        <v>6.4356402369270667</v>
      </c>
      <c r="I1345" s="16">
        <f t="shared" si="252"/>
        <v>6.5660058772263818</v>
      </c>
      <c r="J1345" s="13">
        <f t="shared" si="246"/>
        <v>6.5549894403424016</v>
      </c>
      <c r="K1345" s="13">
        <f t="shared" si="247"/>
        <v>1.1016436883980241E-2</v>
      </c>
      <c r="L1345" s="13">
        <f t="shared" si="248"/>
        <v>0</v>
      </c>
      <c r="M1345" s="13">
        <f t="shared" si="253"/>
        <v>0.88360564216457294</v>
      </c>
      <c r="N1345" s="13">
        <f t="shared" si="249"/>
        <v>4.6315577181367105E-2</v>
      </c>
      <c r="O1345" s="13">
        <f t="shared" si="250"/>
        <v>4.6315577181367105E-2</v>
      </c>
      <c r="Q1345">
        <v>17.05224038541364</v>
      </c>
    </row>
    <row r="1346" spans="1:17" x14ac:dyDescent="0.2">
      <c r="A1346" s="14">
        <f t="shared" si="251"/>
        <v>62945</v>
      </c>
      <c r="B1346" s="1">
        <f t="shared" si="256"/>
        <v>5</v>
      </c>
      <c r="F1346" s="34">
        <v>0.46786550850639352</v>
      </c>
      <c r="G1346" s="13">
        <f t="shared" si="244"/>
        <v>0</v>
      </c>
      <c r="H1346" s="13">
        <f t="shared" si="245"/>
        <v>0.46786550850639352</v>
      </c>
      <c r="I1346" s="16">
        <f t="shared" si="252"/>
        <v>0.47888194539037376</v>
      </c>
      <c r="J1346" s="13">
        <f t="shared" si="246"/>
        <v>0.47887883728016012</v>
      </c>
      <c r="K1346" s="13">
        <f t="shared" si="247"/>
        <v>3.1081102136454319E-6</v>
      </c>
      <c r="L1346" s="13">
        <f t="shared" si="248"/>
        <v>0</v>
      </c>
      <c r="M1346" s="13">
        <f t="shared" si="253"/>
        <v>0.8372900649832058</v>
      </c>
      <c r="N1346" s="13">
        <f t="shared" si="249"/>
        <v>4.3887873478176354E-2</v>
      </c>
      <c r="O1346" s="13">
        <f t="shared" si="250"/>
        <v>4.3887873478176354E-2</v>
      </c>
      <c r="Q1346">
        <v>19.323420084128411</v>
      </c>
    </row>
    <row r="1347" spans="1:17" x14ac:dyDescent="0.2">
      <c r="A1347" s="14">
        <f t="shared" si="251"/>
        <v>62976</v>
      </c>
      <c r="B1347" s="1">
        <f t="shared" si="256"/>
        <v>6</v>
      </c>
      <c r="F1347" s="34">
        <v>0.32</v>
      </c>
      <c r="G1347" s="13">
        <f t="shared" si="244"/>
        <v>0</v>
      </c>
      <c r="H1347" s="13">
        <f t="shared" si="245"/>
        <v>0.32</v>
      </c>
      <c r="I1347" s="16">
        <f t="shared" si="252"/>
        <v>0.32000310811021365</v>
      </c>
      <c r="J1347" s="13">
        <f t="shared" si="246"/>
        <v>0.3200025349980396</v>
      </c>
      <c r="K1347" s="13">
        <f t="shared" si="247"/>
        <v>5.7311217405153769E-7</v>
      </c>
      <c r="L1347" s="13">
        <f t="shared" si="248"/>
        <v>0</v>
      </c>
      <c r="M1347" s="13">
        <f t="shared" si="253"/>
        <v>0.79340219150502944</v>
      </c>
      <c r="N1347" s="13">
        <f t="shared" si="249"/>
        <v>4.1587421676595446E-2</v>
      </c>
      <c r="O1347" s="13">
        <f t="shared" si="250"/>
        <v>4.1587421676595446E-2</v>
      </c>
      <c r="Q1347">
        <v>22.72662880198714</v>
      </c>
    </row>
    <row r="1348" spans="1:17" x14ac:dyDescent="0.2">
      <c r="A1348" s="14">
        <f t="shared" si="251"/>
        <v>63006</v>
      </c>
      <c r="B1348" s="1">
        <f t="shared" si="256"/>
        <v>7</v>
      </c>
      <c r="F1348" s="34">
        <v>13.55181509077295</v>
      </c>
      <c r="G1348" s="13">
        <f t="shared" si="244"/>
        <v>0</v>
      </c>
      <c r="H1348" s="13">
        <f t="shared" si="245"/>
        <v>13.55181509077295</v>
      </c>
      <c r="I1348" s="16">
        <f t="shared" si="252"/>
        <v>13.551815663885124</v>
      </c>
      <c r="J1348" s="13">
        <f t="shared" si="246"/>
        <v>13.532356062132822</v>
      </c>
      <c r="K1348" s="13">
        <f t="shared" si="247"/>
        <v>1.9459601752302547E-2</v>
      </c>
      <c r="L1348" s="13">
        <f t="shared" si="248"/>
        <v>0</v>
      </c>
      <c r="M1348" s="13">
        <f t="shared" si="253"/>
        <v>0.75181476982843398</v>
      </c>
      <c r="N1348" s="13">
        <f t="shared" si="249"/>
        <v>3.9407551668389149E-2</v>
      </c>
      <c r="O1348" s="13">
        <f t="shared" si="250"/>
        <v>3.9407551668389149E-2</v>
      </c>
      <c r="Q1348">
        <v>28.526759193548379</v>
      </c>
    </row>
    <row r="1349" spans="1:17" ht="13.5" customHeight="1" thickBot="1" x14ac:dyDescent="0.25">
      <c r="A1349" s="14">
        <f t="shared" si="251"/>
        <v>63037</v>
      </c>
      <c r="B1349" s="3">
        <f t="shared" si="256"/>
        <v>8</v>
      </c>
      <c r="F1349" s="34">
        <v>4.8551725996274584</v>
      </c>
      <c r="G1349" s="13">
        <f t="shared" si="244"/>
        <v>0</v>
      </c>
      <c r="H1349" s="13">
        <f t="shared" si="245"/>
        <v>4.8551725996274584</v>
      </c>
      <c r="I1349" s="16">
        <f t="shared" si="252"/>
        <v>4.8746322013797609</v>
      </c>
      <c r="J1349" s="13">
        <f t="shared" si="246"/>
        <v>4.8734825001101507</v>
      </c>
      <c r="K1349" s="13">
        <f t="shared" si="247"/>
        <v>1.149701269610226E-3</v>
      </c>
      <c r="L1349" s="13">
        <f t="shared" si="248"/>
        <v>0</v>
      </c>
      <c r="M1349" s="13">
        <f t="shared" si="253"/>
        <v>0.71240721816004482</v>
      </c>
      <c r="N1349" s="13">
        <f t="shared" si="249"/>
        <v>3.7341942969518878E-2</v>
      </c>
      <c r="O1349" s="13">
        <f t="shared" si="250"/>
        <v>3.7341942969518878E-2</v>
      </c>
      <c r="Q1349">
        <v>26.790386010557651</v>
      </c>
    </row>
    <row r="1350" spans="1:17" x14ac:dyDescent="0.2">
      <c r="A1350" s="14">
        <f t="shared" si="251"/>
        <v>63068</v>
      </c>
      <c r="B1350" s="1">
        <v>9</v>
      </c>
      <c r="F1350" s="34">
        <v>7.6145357850281119</v>
      </c>
      <c r="G1350" s="13">
        <f t="shared" ref="G1350:G1413" si="257">IF((F1350-$J$2)&gt;0,$I$2*(F1350-$J$2),0)</f>
        <v>0</v>
      </c>
      <c r="H1350" s="13">
        <f t="shared" ref="H1350:H1413" si="258">F1350-G1350</f>
        <v>7.6145357850281119</v>
      </c>
      <c r="I1350" s="16">
        <f t="shared" si="252"/>
        <v>7.6156854862977221</v>
      </c>
      <c r="J1350" s="13">
        <f t="shared" ref="J1350:J1413" si="259">I1350/SQRT(1+(I1350/($K$2*(300+(25*Q1350)+0.05*(Q1350)^3)))^2)</f>
        <v>7.6091720637898188</v>
      </c>
      <c r="K1350" s="13">
        <f t="shared" ref="K1350:K1413" si="260">I1350-J1350</f>
        <v>6.5134225079033214E-3</v>
      </c>
      <c r="L1350" s="13">
        <f t="shared" ref="L1350:L1413" si="261">IF(K1350&gt;$N$2,(K1350-$N$2)/$L$2,0)</f>
        <v>0</v>
      </c>
      <c r="M1350" s="13">
        <f t="shared" si="253"/>
        <v>0.67506527519052595</v>
      </c>
      <c r="N1350" s="13">
        <f t="shared" ref="N1350:N1413" si="262">$M$2*M1350</f>
        <v>3.538460639404143E-2</v>
      </c>
      <c r="O1350" s="13">
        <f t="shared" ref="O1350:O1413" si="263">N1350+G1350</f>
        <v>3.538460639404143E-2</v>
      </c>
      <c r="Q1350">
        <v>23.93198142954332</v>
      </c>
    </row>
    <row r="1351" spans="1:17" x14ac:dyDescent="0.2">
      <c r="A1351" s="14">
        <f t="shared" ref="A1351:A1414" si="264">EDATE(A1350,1)</f>
        <v>63098</v>
      </c>
      <c r="B1351" s="1">
        <f>B1350+1</f>
        <v>10</v>
      </c>
      <c r="F1351" s="34">
        <v>10.667006445767051</v>
      </c>
      <c r="G1351" s="13">
        <f t="shared" si="257"/>
        <v>0</v>
      </c>
      <c r="H1351" s="13">
        <f t="shared" si="258"/>
        <v>10.667006445767051</v>
      </c>
      <c r="I1351" s="16">
        <f t="shared" ref="I1351:I1414" si="265">H1351+K1350-L1350</f>
        <v>10.673519868274955</v>
      </c>
      <c r="J1351" s="13">
        <f t="shared" si="259"/>
        <v>10.642800050318453</v>
      </c>
      <c r="K1351" s="13">
        <f t="shared" si="260"/>
        <v>3.0719817956502027E-2</v>
      </c>
      <c r="L1351" s="13">
        <f t="shared" si="261"/>
        <v>0</v>
      </c>
      <c r="M1351" s="13">
        <f t="shared" ref="M1351:M1414" si="266">L1351+M1350-N1350</f>
        <v>0.63968066879648455</v>
      </c>
      <c r="N1351" s="13">
        <f t="shared" si="262"/>
        <v>3.3529866688599079E-2</v>
      </c>
      <c r="O1351" s="13">
        <f t="shared" si="263"/>
        <v>3.3529866688599079E-2</v>
      </c>
      <c r="Q1351">
        <v>20.094532405019891</v>
      </c>
    </row>
    <row r="1352" spans="1:17" x14ac:dyDescent="0.2">
      <c r="A1352" s="14">
        <f t="shared" si="264"/>
        <v>63129</v>
      </c>
      <c r="B1352" s="1">
        <f>B1351+1</f>
        <v>11</v>
      </c>
      <c r="F1352" s="34">
        <v>20.29850922788119</v>
      </c>
      <c r="G1352" s="13">
        <f t="shared" si="257"/>
        <v>0</v>
      </c>
      <c r="H1352" s="13">
        <f t="shared" si="258"/>
        <v>20.29850922788119</v>
      </c>
      <c r="I1352" s="16">
        <f t="shared" si="265"/>
        <v>20.329229045837693</v>
      </c>
      <c r="J1352" s="13">
        <f t="shared" si="259"/>
        <v>20.037883836941752</v>
      </c>
      <c r="K1352" s="13">
        <f t="shared" si="260"/>
        <v>0.29134520889594029</v>
      </c>
      <c r="L1352" s="13">
        <f t="shared" si="261"/>
        <v>0</v>
      </c>
      <c r="M1352" s="13">
        <f t="shared" si="266"/>
        <v>0.60615080210788552</v>
      </c>
      <c r="N1352" s="13">
        <f t="shared" si="262"/>
        <v>3.1772346077150196E-2</v>
      </c>
      <c r="O1352" s="13">
        <f t="shared" si="263"/>
        <v>3.1772346077150196E-2</v>
      </c>
      <c r="Q1352">
        <v>17.734160477302051</v>
      </c>
    </row>
    <row r="1353" spans="1:17" x14ac:dyDescent="0.2">
      <c r="A1353" s="14">
        <f t="shared" si="264"/>
        <v>63159</v>
      </c>
      <c r="B1353" s="1">
        <f>B1352+1</f>
        <v>12</v>
      </c>
      <c r="F1353" s="34">
        <v>7.2783972571244853</v>
      </c>
      <c r="G1353" s="13">
        <f t="shared" si="257"/>
        <v>0</v>
      </c>
      <c r="H1353" s="13">
        <f t="shared" si="258"/>
        <v>7.2783972571244853</v>
      </c>
      <c r="I1353" s="16">
        <f t="shared" si="265"/>
        <v>7.5697424660204256</v>
      </c>
      <c r="J1353" s="13">
        <f t="shared" si="259"/>
        <v>7.5460664315875112</v>
      </c>
      <c r="K1353" s="13">
        <f t="shared" si="260"/>
        <v>2.3676034432914328E-2</v>
      </c>
      <c r="L1353" s="13">
        <f t="shared" si="261"/>
        <v>0</v>
      </c>
      <c r="M1353" s="13">
        <f t="shared" si="266"/>
        <v>0.57437845603073534</v>
      </c>
      <c r="N1353" s="13">
        <f t="shared" si="262"/>
        <v>3.0106948668228634E-2</v>
      </c>
      <c r="O1353" s="13">
        <f t="shared" si="263"/>
        <v>3.0106948668228634E-2</v>
      </c>
      <c r="Q1353">
        <v>14.619485043353359</v>
      </c>
    </row>
    <row r="1354" spans="1:17" x14ac:dyDescent="0.2">
      <c r="A1354" s="14">
        <f t="shared" si="264"/>
        <v>63190</v>
      </c>
      <c r="B1354" s="1">
        <v>1</v>
      </c>
      <c r="F1354" s="34">
        <v>20.324311740783699</v>
      </c>
      <c r="G1354" s="13">
        <f t="shared" si="257"/>
        <v>0</v>
      </c>
      <c r="H1354" s="13">
        <f t="shared" si="258"/>
        <v>20.324311740783699</v>
      </c>
      <c r="I1354" s="16">
        <f t="shared" si="265"/>
        <v>20.347987775216613</v>
      </c>
      <c r="J1354" s="13">
        <f t="shared" si="259"/>
        <v>19.878707393365058</v>
      </c>
      <c r="K1354" s="13">
        <f t="shared" si="260"/>
        <v>0.4692803818515543</v>
      </c>
      <c r="L1354" s="13">
        <f t="shared" si="261"/>
        <v>0</v>
      </c>
      <c r="M1354" s="13">
        <f t="shared" si="266"/>
        <v>0.54427150736250673</v>
      </c>
      <c r="N1354" s="13">
        <f t="shared" si="262"/>
        <v>2.8528845679521048E-2</v>
      </c>
      <c r="O1354" s="13">
        <f t="shared" si="263"/>
        <v>2.8528845679521048E-2</v>
      </c>
      <c r="Q1354">
        <v>14.25437938114271</v>
      </c>
    </row>
    <row r="1355" spans="1:17" x14ac:dyDescent="0.2">
      <c r="A1355" s="14">
        <f t="shared" si="264"/>
        <v>63221</v>
      </c>
      <c r="B1355" s="1">
        <f t="shared" ref="B1355:B1361" si="267">B1354+1</f>
        <v>2</v>
      </c>
      <c r="F1355" s="34">
        <v>31.58154836335008</v>
      </c>
      <c r="G1355" s="13">
        <f t="shared" si="257"/>
        <v>0</v>
      </c>
      <c r="H1355" s="13">
        <f t="shared" si="258"/>
        <v>31.58154836335008</v>
      </c>
      <c r="I1355" s="16">
        <f t="shared" si="265"/>
        <v>32.050828745201635</v>
      </c>
      <c r="J1355" s="13">
        <f t="shared" si="259"/>
        <v>30.647452487447588</v>
      </c>
      <c r="K1355" s="13">
        <f t="shared" si="260"/>
        <v>1.4033762577540472</v>
      </c>
      <c r="L1355" s="13">
        <f t="shared" si="261"/>
        <v>0</v>
      </c>
      <c r="M1355" s="13">
        <f t="shared" si="266"/>
        <v>0.51574266168298566</v>
      </c>
      <c r="N1355" s="13">
        <f t="shared" si="262"/>
        <v>2.7033461436921258E-2</v>
      </c>
      <c r="O1355" s="13">
        <f t="shared" si="263"/>
        <v>2.7033461436921258E-2</v>
      </c>
      <c r="Q1355">
        <v>15.94272412258065</v>
      </c>
    </row>
    <row r="1356" spans="1:17" x14ac:dyDescent="0.2">
      <c r="A1356" s="14">
        <f t="shared" si="264"/>
        <v>63249</v>
      </c>
      <c r="B1356" s="1">
        <f t="shared" si="267"/>
        <v>3</v>
      </c>
      <c r="F1356" s="34">
        <v>30.4128557974716</v>
      </c>
      <c r="G1356" s="13">
        <f t="shared" si="257"/>
        <v>0</v>
      </c>
      <c r="H1356" s="13">
        <f t="shared" si="258"/>
        <v>30.4128557974716</v>
      </c>
      <c r="I1356" s="16">
        <f t="shared" si="265"/>
        <v>31.816232055225647</v>
      </c>
      <c r="J1356" s="13">
        <f t="shared" si="259"/>
        <v>30.473901395712709</v>
      </c>
      <c r="K1356" s="13">
        <f t="shared" si="260"/>
        <v>1.342330659512939</v>
      </c>
      <c r="L1356" s="13">
        <f t="shared" si="261"/>
        <v>0</v>
      </c>
      <c r="M1356" s="13">
        <f t="shared" si="266"/>
        <v>0.4887092002460644</v>
      </c>
      <c r="N1356" s="13">
        <f t="shared" si="262"/>
        <v>2.5616460107466144E-2</v>
      </c>
      <c r="O1356" s="13">
        <f t="shared" si="263"/>
        <v>2.5616460107466144E-2</v>
      </c>
      <c r="Q1356">
        <v>16.12075437694336</v>
      </c>
    </row>
    <row r="1357" spans="1:17" x14ac:dyDescent="0.2">
      <c r="A1357" s="14">
        <f t="shared" si="264"/>
        <v>63280</v>
      </c>
      <c r="B1357" s="1">
        <f t="shared" si="267"/>
        <v>4</v>
      </c>
      <c r="F1357" s="34">
        <v>86.90872437790668</v>
      </c>
      <c r="G1357" s="13">
        <f t="shared" si="257"/>
        <v>0.59554677185423255</v>
      </c>
      <c r="H1357" s="13">
        <f t="shared" si="258"/>
        <v>86.313177606052449</v>
      </c>
      <c r="I1357" s="16">
        <f t="shared" si="265"/>
        <v>87.655508265565388</v>
      </c>
      <c r="J1357" s="13">
        <f t="shared" si="259"/>
        <v>68.813205562957023</v>
      </c>
      <c r="K1357" s="13">
        <f t="shared" si="260"/>
        <v>18.842302702608364</v>
      </c>
      <c r="L1357" s="13">
        <f t="shared" si="261"/>
        <v>0.11210186615356704</v>
      </c>
      <c r="M1357" s="13">
        <f t="shared" si="266"/>
        <v>0.57519460629216534</v>
      </c>
      <c r="N1357" s="13">
        <f t="shared" si="262"/>
        <v>3.0149728465709617E-2</v>
      </c>
      <c r="O1357" s="13">
        <f t="shared" si="263"/>
        <v>0.62569650031994217</v>
      </c>
      <c r="Q1357">
        <v>16.784041973905389</v>
      </c>
    </row>
    <row r="1358" spans="1:17" x14ac:dyDescent="0.2">
      <c r="A1358" s="14">
        <f t="shared" si="264"/>
        <v>63310</v>
      </c>
      <c r="B1358" s="1">
        <f t="shared" si="267"/>
        <v>5</v>
      </c>
      <c r="F1358" s="34">
        <v>0.51041128404238445</v>
      </c>
      <c r="G1358" s="13">
        <f t="shared" si="257"/>
        <v>0</v>
      </c>
      <c r="H1358" s="13">
        <f t="shared" si="258"/>
        <v>0.51041128404238445</v>
      </c>
      <c r="I1358" s="16">
        <f t="shared" si="265"/>
        <v>19.240612120497183</v>
      </c>
      <c r="J1358" s="13">
        <f t="shared" si="259"/>
        <v>19.039853680427015</v>
      </c>
      <c r="K1358" s="13">
        <f t="shared" si="260"/>
        <v>0.20075844007016741</v>
      </c>
      <c r="L1358" s="13">
        <f t="shared" si="261"/>
        <v>0</v>
      </c>
      <c r="M1358" s="13">
        <f t="shared" si="266"/>
        <v>0.54504487782645572</v>
      </c>
      <c r="N1358" s="13">
        <f t="shared" si="262"/>
        <v>2.8569383106743753E-2</v>
      </c>
      <c r="O1358" s="13">
        <f t="shared" si="263"/>
        <v>2.8569383106743753E-2</v>
      </c>
      <c r="Q1358">
        <v>19.241473029900121</v>
      </c>
    </row>
    <row r="1359" spans="1:17" x14ac:dyDescent="0.2">
      <c r="A1359" s="14">
        <f t="shared" si="264"/>
        <v>63341</v>
      </c>
      <c r="B1359" s="1">
        <f t="shared" si="267"/>
        <v>6</v>
      </c>
      <c r="F1359" s="34">
        <v>30.316251942911901</v>
      </c>
      <c r="G1359" s="13">
        <f t="shared" si="257"/>
        <v>0</v>
      </c>
      <c r="H1359" s="13">
        <f t="shared" si="258"/>
        <v>30.316251942911901</v>
      </c>
      <c r="I1359" s="16">
        <f t="shared" si="265"/>
        <v>30.517010382982068</v>
      </c>
      <c r="J1359" s="13">
        <f t="shared" si="259"/>
        <v>30.174469892214276</v>
      </c>
      <c r="K1359" s="13">
        <f t="shared" si="260"/>
        <v>0.34254049076779225</v>
      </c>
      <c r="L1359" s="13">
        <f t="shared" si="261"/>
        <v>0</v>
      </c>
      <c r="M1359" s="13">
        <f t="shared" si="266"/>
        <v>0.51647549471971199</v>
      </c>
      <c r="N1359" s="13">
        <f t="shared" si="262"/>
        <v>2.7071874031243774E-2</v>
      </c>
      <c r="O1359" s="13">
        <f t="shared" si="263"/>
        <v>2.7071874031243774E-2</v>
      </c>
      <c r="Q1359">
        <v>25.26524561870961</v>
      </c>
    </row>
    <row r="1360" spans="1:17" x14ac:dyDescent="0.2">
      <c r="A1360" s="14">
        <f t="shared" si="264"/>
        <v>63371</v>
      </c>
      <c r="B1360" s="1">
        <f t="shared" si="267"/>
        <v>7</v>
      </c>
      <c r="F1360" s="34">
        <v>0.46916673427070898</v>
      </c>
      <c r="G1360" s="13">
        <f t="shared" si="257"/>
        <v>0</v>
      </c>
      <c r="H1360" s="13">
        <f t="shared" si="258"/>
        <v>0.46916673427070898</v>
      </c>
      <c r="I1360" s="16">
        <f t="shared" si="265"/>
        <v>0.81170722503850123</v>
      </c>
      <c r="J1360" s="13">
        <f t="shared" si="259"/>
        <v>0.81170203965470833</v>
      </c>
      <c r="K1360" s="13">
        <f t="shared" si="260"/>
        <v>5.1853837929050073E-6</v>
      </c>
      <c r="L1360" s="13">
        <f t="shared" si="261"/>
        <v>0</v>
      </c>
      <c r="M1360" s="13">
        <f t="shared" si="266"/>
        <v>0.48940362068846821</v>
      </c>
      <c r="N1360" s="13">
        <f t="shared" si="262"/>
        <v>2.5652859245341369E-2</v>
      </c>
      <c r="O1360" s="13">
        <f t="shared" si="263"/>
        <v>2.5652859245341369E-2</v>
      </c>
      <c r="Q1360">
        <v>26.963575028509499</v>
      </c>
    </row>
    <row r="1361" spans="1:17" ht="13.5" customHeight="1" thickBot="1" x14ac:dyDescent="0.25">
      <c r="A1361" s="14">
        <f t="shared" si="264"/>
        <v>63402</v>
      </c>
      <c r="B1361" s="3">
        <f t="shared" si="267"/>
        <v>8</v>
      </c>
      <c r="F1361" s="34">
        <v>5.6655808425235117</v>
      </c>
      <c r="G1361" s="13">
        <f t="shared" si="257"/>
        <v>0</v>
      </c>
      <c r="H1361" s="13">
        <f t="shared" si="258"/>
        <v>5.6655808425235117</v>
      </c>
      <c r="I1361" s="16">
        <f t="shared" si="265"/>
        <v>5.6655860279073043</v>
      </c>
      <c r="J1361" s="13">
        <f t="shared" si="259"/>
        <v>5.6643691406340899</v>
      </c>
      <c r="K1361" s="13">
        <f t="shared" si="260"/>
        <v>1.2168872732143399E-3</v>
      </c>
      <c r="L1361" s="13">
        <f t="shared" si="261"/>
        <v>0</v>
      </c>
      <c r="M1361" s="13">
        <f t="shared" si="266"/>
        <v>0.46375076144312682</v>
      </c>
      <c r="N1361" s="13">
        <f t="shared" si="262"/>
        <v>2.4308224347594682E-2</v>
      </c>
      <c r="O1361" s="13">
        <f t="shared" si="263"/>
        <v>2.4308224347594682E-2</v>
      </c>
      <c r="Q1361">
        <v>29.697810193548381</v>
      </c>
    </row>
    <row r="1362" spans="1:17" x14ac:dyDescent="0.2">
      <c r="A1362" s="14">
        <f t="shared" si="264"/>
        <v>63433</v>
      </c>
      <c r="B1362" s="1">
        <v>9</v>
      </c>
      <c r="F1362" s="34">
        <v>21.011007113505311</v>
      </c>
      <c r="G1362" s="13">
        <f t="shared" si="257"/>
        <v>0</v>
      </c>
      <c r="H1362" s="13">
        <f t="shared" si="258"/>
        <v>21.011007113505311</v>
      </c>
      <c r="I1362" s="16">
        <f t="shared" si="265"/>
        <v>21.012224000778524</v>
      </c>
      <c r="J1362" s="13">
        <f t="shared" si="259"/>
        <v>20.909899971755895</v>
      </c>
      <c r="K1362" s="13">
        <f t="shared" si="260"/>
        <v>0.10232402902262905</v>
      </c>
      <c r="L1362" s="13">
        <f t="shared" si="261"/>
        <v>0</v>
      </c>
      <c r="M1362" s="13">
        <f t="shared" si="266"/>
        <v>0.43944253709553216</v>
      </c>
      <c r="N1362" s="13">
        <f t="shared" si="262"/>
        <v>2.3034070599373915E-2</v>
      </c>
      <c r="O1362" s="13">
        <f t="shared" si="263"/>
        <v>2.3034070599373915E-2</v>
      </c>
      <c r="Q1362">
        <v>25.974631254846599</v>
      </c>
    </row>
    <row r="1363" spans="1:17" x14ac:dyDescent="0.2">
      <c r="A1363" s="14">
        <f t="shared" si="264"/>
        <v>63463</v>
      </c>
      <c r="B1363" s="1">
        <f>B1362+1</f>
        <v>10</v>
      </c>
      <c r="F1363" s="34">
        <v>7.4466761768396754</v>
      </c>
      <c r="G1363" s="13">
        <f t="shared" si="257"/>
        <v>0</v>
      </c>
      <c r="H1363" s="13">
        <f t="shared" si="258"/>
        <v>7.4466761768396754</v>
      </c>
      <c r="I1363" s="16">
        <f t="shared" si="265"/>
        <v>7.5490002058623045</v>
      </c>
      <c r="J1363" s="13">
        <f t="shared" si="259"/>
        <v>7.5430528790403795</v>
      </c>
      <c r="K1363" s="13">
        <f t="shared" si="260"/>
        <v>5.9473268219250031E-3</v>
      </c>
      <c r="L1363" s="13">
        <f t="shared" si="261"/>
        <v>0</v>
      </c>
      <c r="M1363" s="13">
        <f t="shared" si="266"/>
        <v>0.41640846649615826</v>
      </c>
      <c r="N1363" s="13">
        <f t="shared" si="262"/>
        <v>2.1826703620556387E-2</v>
      </c>
      <c r="O1363" s="13">
        <f t="shared" si="263"/>
        <v>2.1826703620556387E-2</v>
      </c>
      <c r="Q1363">
        <v>24.394044339356562</v>
      </c>
    </row>
    <row r="1364" spans="1:17" x14ac:dyDescent="0.2">
      <c r="A1364" s="14">
        <f t="shared" si="264"/>
        <v>63494</v>
      </c>
      <c r="B1364" s="1">
        <f>B1363+1</f>
        <v>11</v>
      </c>
      <c r="F1364" s="34">
        <v>3.736350973286628</v>
      </c>
      <c r="G1364" s="13">
        <f t="shared" si="257"/>
        <v>0</v>
      </c>
      <c r="H1364" s="13">
        <f t="shared" si="258"/>
        <v>3.736350973286628</v>
      </c>
      <c r="I1364" s="16">
        <f t="shared" si="265"/>
        <v>3.742298300108553</v>
      </c>
      <c r="J1364" s="13">
        <f t="shared" si="259"/>
        <v>3.7402440615831289</v>
      </c>
      <c r="K1364" s="13">
        <f t="shared" si="260"/>
        <v>2.0542385254240791E-3</v>
      </c>
      <c r="L1364" s="13">
        <f t="shared" si="261"/>
        <v>0</v>
      </c>
      <c r="M1364" s="13">
        <f t="shared" si="266"/>
        <v>0.39458176287560187</v>
      </c>
      <c r="N1364" s="13">
        <f t="shared" si="262"/>
        <v>2.068262267775451E-2</v>
      </c>
      <c r="O1364" s="13">
        <f t="shared" si="263"/>
        <v>2.068262267775451E-2</v>
      </c>
      <c r="Q1364">
        <v>17.01362833133939</v>
      </c>
    </row>
    <row r="1365" spans="1:17" x14ac:dyDescent="0.2">
      <c r="A1365" s="14">
        <f t="shared" si="264"/>
        <v>63524</v>
      </c>
      <c r="B1365" s="1">
        <f>B1364+1</f>
        <v>12</v>
      </c>
      <c r="F1365" s="34">
        <v>65.752695305268631</v>
      </c>
      <c r="G1365" s="13">
        <f t="shared" si="257"/>
        <v>0.17242619040147161</v>
      </c>
      <c r="H1365" s="13">
        <f t="shared" si="258"/>
        <v>65.580269114867164</v>
      </c>
      <c r="I1365" s="16">
        <f t="shared" si="265"/>
        <v>65.582323353392582</v>
      </c>
      <c r="J1365" s="13">
        <f t="shared" si="259"/>
        <v>54.290220470800719</v>
      </c>
      <c r="K1365" s="13">
        <f t="shared" si="260"/>
        <v>11.292102882591863</v>
      </c>
      <c r="L1365" s="13">
        <f t="shared" si="261"/>
        <v>0</v>
      </c>
      <c r="M1365" s="13">
        <f t="shared" si="266"/>
        <v>0.37389914019784737</v>
      </c>
      <c r="N1365" s="13">
        <f t="shared" si="262"/>
        <v>1.959851053401809E-2</v>
      </c>
      <c r="O1365" s="13">
        <f t="shared" si="263"/>
        <v>0.19202470093548971</v>
      </c>
      <c r="Q1365">
        <v>14.812655186207371</v>
      </c>
    </row>
    <row r="1366" spans="1:17" x14ac:dyDescent="0.2">
      <c r="A1366" s="14">
        <f t="shared" si="264"/>
        <v>63555</v>
      </c>
      <c r="B1366" s="1">
        <v>1</v>
      </c>
      <c r="F1366" s="34">
        <v>74.851880926672564</v>
      </c>
      <c r="G1366" s="13">
        <f t="shared" si="257"/>
        <v>0.35440990282955026</v>
      </c>
      <c r="H1366" s="13">
        <f t="shared" si="258"/>
        <v>74.497471023843019</v>
      </c>
      <c r="I1366" s="16">
        <f t="shared" si="265"/>
        <v>85.789573906434882</v>
      </c>
      <c r="J1366" s="13">
        <f t="shared" si="259"/>
        <v>62.134469161068715</v>
      </c>
      <c r="K1366" s="13">
        <f t="shared" si="260"/>
        <v>23.655104745366167</v>
      </c>
      <c r="L1366" s="13">
        <f t="shared" si="261"/>
        <v>0.30837827364913417</v>
      </c>
      <c r="M1366" s="13">
        <f t="shared" si="266"/>
        <v>0.66267890331296353</v>
      </c>
      <c r="N1366" s="13">
        <f t="shared" si="262"/>
        <v>3.473535526286145E-2</v>
      </c>
      <c r="O1366" s="13">
        <f t="shared" si="263"/>
        <v>0.38914525809241174</v>
      </c>
      <c r="Q1366">
        <v>13.78294012258065</v>
      </c>
    </row>
    <row r="1367" spans="1:17" x14ac:dyDescent="0.2">
      <c r="A1367" s="14">
        <f t="shared" si="264"/>
        <v>63586</v>
      </c>
      <c r="B1367" s="1">
        <f t="shared" ref="B1367:B1373" si="268">B1366+1</f>
        <v>2</v>
      </c>
      <c r="F1367" s="34">
        <v>12.21632385774725</v>
      </c>
      <c r="G1367" s="13">
        <f t="shared" si="257"/>
        <v>0</v>
      </c>
      <c r="H1367" s="13">
        <f t="shared" si="258"/>
        <v>12.21632385774725</v>
      </c>
      <c r="I1367" s="16">
        <f t="shared" si="265"/>
        <v>35.563050329464282</v>
      </c>
      <c r="J1367" s="13">
        <f t="shared" si="259"/>
        <v>33.079891340476962</v>
      </c>
      <c r="K1367" s="13">
        <f t="shared" si="260"/>
        <v>2.48315898898732</v>
      </c>
      <c r="L1367" s="13">
        <f t="shared" si="261"/>
        <v>0</v>
      </c>
      <c r="M1367" s="13">
        <f t="shared" si="266"/>
        <v>0.62794354805010211</v>
      </c>
      <c r="N1367" s="13">
        <f t="shared" si="262"/>
        <v>3.2914647074921179E-2</v>
      </c>
      <c r="O1367" s="13">
        <f t="shared" si="263"/>
        <v>3.2914647074921179E-2</v>
      </c>
      <c r="Q1367">
        <v>13.78219211493295</v>
      </c>
    </row>
    <row r="1368" spans="1:17" x14ac:dyDescent="0.2">
      <c r="A1368" s="14">
        <f t="shared" si="264"/>
        <v>63614</v>
      </c>
      <c r="B1368" s="1">
        <f t="shared" si="268"/>
        <v>3</v>
      </c>
      <c r="F1368" s="34">
        <v>91.822861203466815</v>
      </c>
      <c r="G1368" s="13">
        <f t="shared" si="257"/>
        <v>0.69382950836543533</v>
      </c>
      <c r="H1368" s="13">
        <f t="shared" si="258"/>
        <v>91.129031695101375</v>
      </c>
      <c r="I1368" s="16">
        <f t="shared" si="265"/>
        <v>93.612190684088688</v>
      </c>
      <c r="J1368" s="13">
        <f t="shared" si="259"/>
        <v>68.128300098578393</v>
      </c>
      <c r="K1368" s="13">
        <f t="shared" si="260"/>
        <v>25.483890585510295</v>
      </c>
      <c r="L1368" s="13">
        <f t="shared" si="261"/>
        <v>0.38296008931354286</v>
      </c>
      <c r="M1368" s="13">
        <f t="shared" si="266"/>
        <v>0.97798899028872366</v>
      </c>
      <c r="N1368" s="13">
        <f t="shared" si="262"/>
        <v>5.1262828575067192E-2</v>
      </c>
      <c r="O1368" s="13">
        <f t="shared" si="263"/>
        <v>0.74509233694050248</v>
      </c>
      <c r="Q1368">
        <v>15.188208166154761</v>
      </c>
    </row>
    <row r="1369" spans="1:17" x14ac:dyDescent="0.2">
      <c r="A1369" s="14">
        <f t="shared" si="264"/>
        <v>63645</v>
      </c>
      <c r="B1369" s="1">
        <f t="shared" si="268"/>
        <v>4</v>
      </c>
      <c r="F1369" s="34">
        <v>8.0240536910489428</v>
      </c>
      <c r="G1369" s="13">
        <f t="shared" si="257"/>
        <v>0</v>
      </c>
      <c r="H1369" s="13">
        <f t="shared" si="258"/>
        <v>8.0240536910489428</v>
      </c>
      <c r="I1369" s="16">
        <f t="shared" si="265"/>
        <v>33.124984187245694</v>
      </c>
      <c r="J1369" s="13">
        <f t="shared" si="259"/>
        <v>32.135309425472173</v>
      </c>
      <c r="K1369" s="13">
        <f t="shared" si="260"/>
        <v>0.98967476177352154</v>
      </c>
      <c r="L1369" s="13">
        <f t="shared" si="261"/>
        <v>0</v>
      </c>
      <c r="M1369" s="13">
        <f t="shared" si="266"/>
        <v>0.92672616171365652</v>
      </c>
      <c r="N1369" s="13">
        <f t="shared" si="262"/>
        <v>4.8575806921847028E-2</v>
      </c>
      <c r="O1369" s="13">
        <f t="shared" si="263"/>
        <v>4.8575806921847028E-2</v>
      </c>
      <c r="Q1369">
        <v>19.274326243188479</v>
      </c>
    </row>
    <row r="1370" spans="1:17" x14ac:dyDescent="0.2">
      <c r="A1370" s="14">
        <f t="shared" si="264"/>
        <v>63675</v>
      </c>
      <c r="B1370" s="1">
        <f t="shared" si="268"/>
        <v>5</v>
      </c>
      <c r="F1370" s="34">
        <v>0.46674724117595029</v>
      </c>
      <c r="G1370" s="13">
        <f t="shared" si="257"/>
        <v>0</v>
      </c>
      <c r="H1370" s="13">
        <f t="shared" si="258"/>
        <v>0.46674724117595029</v>
      </c>
      <c r="I1370" s="16">
        <f t="shared" si="265"/>
        <v>1.4564220029494719</v>
      </c>
      <c r="J1370" s="13">
        <f t="shared" si="259"/>
        <v>1.4563803499973553</v>
      </c>
      <c r="K1370" s="13">
        <f t="shared" si="260"/>
        <v>4.1652952116555397E-5</v>
      </c>
      <c r="L1370" s="13">
        <f t="shared" si="261"/>
        <v>0</v>
      </c>
      <c r="M1370" s="13">
        <f t="shared" si="266"/>
        <v>0.87815035479180947</v>
      </c>
      <c r="N1370" s="13">
        <f t="shared" si="262"/>
        <v>4.6029629727771394E-2</v>
      </c>
      <c r="O1370" s="13">
        <f t="shared" si="263"/>
        <v>4.6029629727771394E-2</v>
      </c>
      <c r="Q1370">
        <v>24.58144089450666</v>
      </c>
    </row>
    <row r="1371" spans="1:17" x14ac:dyDescent="0.2">
      <c r="A1371" s="14">
        <f t="shared" si="264"/>
        <v>63706</v>
      </c>
      <c r="B1371" s="1">
        <f t="shared" si="268"/>
        <v>6</v>
      </c>
      <c r="F1371" s="34">
        <v>3.5225815379803089</v>
      </c>
      <c r="G1371" s="13">
        <f t="shared" si="257"/>
        <v>0</v>
      </c>
      <c r="H1371" s="13">
        <f t="shared" si="258"/>
        <v>3.5225815379803089</v>
      </c>
      <c r="I1371" s="16">
        <f t="shared" si="265"/>
        <v>3.5226231909324257</v>
      </c>
      <c r="J1371" s="13">
        <f t="shared" si="259"/>
        <v>3.5220354346560954</v>
      </c>
      <c r="K1371" s="13">
        <f t="shared" si="260"/>
        <v>5.8775627633034233E-4</v>
      </c>
      <c r="L1371" s="13">
        <f t="shared" si="261"/>
        <v>0</v>
      </c>
      <c r="M1371" s="13">
        <f t="shared" si="266"/>
        <v>0.83212072506403811</v>
      </c>
      <c r="N1371" s="13">
        <f t="shared" si="262"/>
        <v>4.3616914409358706E-2</v>
      </c>
      <c r="O1371" s="13">
        <f t="shared" si="263"/>
        <v>4.3616914409358706E-2</v>
      </c>
      <c r="Q1371">
        <v>24.599513690934529</v>
      </c>
    </row>
    <row r="1372" spans="1:17" x14ac:dyDescent="0.2">
      <c r="A1372" s="14">
        <f t="shared" si="264"/>
        <v>63736</v>
      </c>
      <c r="B1372" s="1">
        <f t="shared" si="268"/>
        <v>7</v>
      </c>
      <c r="F1372" s="34">
        <v>0.45800816834348729</v>
      </c>
      <c r="G1372" s="13">
        <f t="shared" si="257"/>
        <v>0</v>
      </c>
      <c r="H1372" s="13">
        <f t="shared" si="258"/>
        <v>0.45800816834348729</v>
      </c>
      <c r="I1372" s="16">
        <f t="shared" si="265"/>
        <v>0.45859592461981763</v>
      </c>
      <c r="J1372" s="13">
        <f t="shared" si="259"/>
        <v>0.45859483651209115</v>
      </c>
      <c r="K1372" s="13">
        <f t="shared" si="260"/>
        <v>1.088107726476828E-6</v>
      </c>
      <c r="L1372" s="13">
        <f t="shared" si="261"/>
        <v>0</v>
      </c>
      <c r="M1372" s="13">
        <f t="shared" si="266"/>
        <v>0.78850381065467945</v>
      </c>
      <c r="N1372" s="13">
        <f t="shared" si="262"/>
        <v>4.1330665352832786E-2</v>
      </c>
      <c r="O1372" s="13">
        <f t="shared" si="263"/>
        <v>4.1330665352832786E-2</v>
      </c>
      <c r="Q1372">
        <v>25.864093942470301</v>
      </c>
    </row>
    <row r="1373" spans="1:17" ht="13.5" customHeight="1" thickBot="1" x14ac:dyDescent="0.25">
      <c r="A1373" s="14">
        <f t="shared" si="264"/>
        <v>63767</v>
      </c>
      <c r="B1373" s="3">
        <f t="shared" si="268"/>
        <v>8</v>
      </c>
      <c r="F1373" s="34">
        <v>11.163753501023301</v>
      </c>
      <c r="G1373" s="13">
        <f t="shared" si="257"/>
        <v>0</v>
      </c>
      <c r="H1373" s="13">
        <f t="shared" si="258"/>
        <v>11.163753501023301</v>
      </c>
      <c r="I1373" s="16">
        <f t="shared" si="265"/>
        <v>11.163754589131027</v>
      </c>
      <c r="J1373" s="13">
        <f t="shared" si="259"/>
        <v>11.148540361560521</v>
      </c>
      <c r="K1373" s="13">
        <f t="shared" si="260"/>
        <v>1.5214227570506722E-2</v>
      </c>
      <c r="L1373" s="13">
        <f t="shared" si="261"/>
        <v>0</v>
      </c>
      <c r="M1373" s="13">
        <f t="shared" si="266"/>
        <v>0.74717314530184664</v>
      </c>
      <c r="N1373" s="13">
        <f t="shared" si="262"/>
        <v>3.9164253630498122E-2</v>
      </c>
      <c r="O1373" s="13">
        <f t="shared" si="263"/>
        <v>3.9164253630498122E-2</v>
      </c>
      <c r="Q1373">
        <v>26.07518319354838</v>
      </c>
    </row>
    <row r="1374" spans="1:17" x14ac:dyDescent="0.2">
      <c r="A1374" s="14">
        <f t="shared" si="264"/>
        <v>63798</v>
      </c>
      <c r="B1374" s="1">
        <v>9</v>
      </c>
      <c r="F1374" s="34">
        <v>7.2585110002686903</v>
      </c>
      <c r="G1374" s="13">
        <f t="shared" si="257"/>
        <v>0</v>
      </c>
      <c r="H1374" s="13">
        <f t="shared" si="258"/>
        <v>7.2585110002686903</v>
      </c>
      <c r="I1374" s="16">
        <f t="shared" si="265"/>
        <v>7.2737252278391971</v>
      </c>
      <c r="J1374" s="13">
        <f t="shared" si="259"/>
        <v>7.268923596939624</v>
      </c>
      <c r="K1374" s="13">
        <f t="shared" si="260"/>
        <v>4.8016308995730839E-3</v>
      </c>
      <c r="L1374" s="13">
        <f t="shared" si="261"/>
        <v>0</v>
      </c>
      <c r="M1374" s="13">
        <f t="shared" si="266"/>
        <v>0.70800889167134851</v>
      </c>
      <c r="N1374" s="13">
        <f t="shared" si="262"/>
        <v>3.7111397780313173E-2</v>
      </c>
      <c r="O1374" s="13">
        <f t="shared" si="263"/>
        <v>3.7111397780313173E-2</v>
      </c>
      <c r="Q1374">
        <v>25.131047673955411</v>
      </c>
    </row>
    <row r="1375" spans="1:17" x14ac:dyDescent="0.2">
      <c r="A1375" s="14">
        <f t="shared" si="264"/>
        <v>63828</v>
      </c>
      <c r="B1375" s="1">
        <f>B1374+1</f>
        <v>10</v>
      </c>
      <c r="F1375" s="34">
        <v>45.298677144066801</v>
      </c>
      <c r="G1375" s="13">
        <f t="shared" si="257"/>
        <v>0</v>
      </c>
      <c r="H1375" s="13">
        <f t="shared" si="258"/>
        <v>45.298677144066801</v>
      </c>
      <c r="I1375" s="16">
        <f t="shared" si="265"/>
        <v>45.303478774966372</v>
      </c>
      <c r="J1375" s="13">
        <f t="shared" si="259"/>
        <v>43.728187898627844</v>
      </c>
      <c r="K1375" s="13">
        <f t="shared" si="260"/>
        <v>1.5752908763385278</v>
      </c>
      <c r="L1375" s="13">
        <f t="shared" si="261"/>
        <v>0</v>
      </c>
      <c r="M1375" s="13">
        <f t="shared" si="266"/>
        <v>0.67089749389103537</v>
      </c>
      <c r="N1375" s="13">
        <f t="shared" si="262"/>
        <v>3.5166145592932532E-2</v>
      </c>
      <c r="O1375" s="13">
        <f t="shared" si="263"/>
        <v>3.5166145592932532E-2</v>
      </c>
      <c r="Q1375">
        <v>22.574460467855491</v>
      </c>
    </row>
    <row r="1376" spans="1:17" x14ac:dyDescent="0.2">
      <c r="A1376" s="14">
        <f t="shared" si="264"/>
        <v>63859</v>
      </c>
      <c r="B1376" s="1">
        <f>B1375+1</f>
        <v>11</v>
      </c>
      <c r="F1376" s="34">
        <v>2.609396029440731</v>
      </c>
      <c r="G1376" s="13">
        <f t="shared" si="257"/>
        <v>0</v>
      </c>
      <c r="H1376" s="13">
        <f t="shared" si="258"/>
        <v>2.609396029440731</v>
      </c>
      <c r="I1376" s="16">
        <f t="shared" si="265"/>
        <v>4.1846869057792588</v>
      </c>
      <c r="J1376" s="13">
        <f t="shared" si="259"/>
        <v>4.1818364834792172</v>
      </c>
      <c r="K1376" s="13">
        <f t="shared" si="260"/>
        <v>2.8504223000416218E-3</v>
      </c>
      <c r="L1376" s="13">
        <f t="shared" si="261"/>
        <v>0</v>
      </c>
      <c r="M1376" s="13">
        <f t="shared" si="266"/>
        <v>0.63573134829810285</v>
      </c>
      <c r="N1376" s="13">
        <f t="shared" si="262"/>
        <v>3.3322856853409855E-2</v>
      </c>
      <c r="O1376" s="13">
        <f t="shared" si="263"/>
        <v>3.3322856853409855E-2</v>
      </c>
      <c r="Q1376">
        <v>17.066415385060541</v>
      </c>
    </row>
    <row r="1377" spans="1:17" x14ac:dyDescent="0.2">
      <c r="A1377" s="14">
        <f t="shared" si="264"/>
        <v>63889</v>
      </c>
      <c r="B1377" s="1">
        <f>B1376+1</f>
        <v>12</v>
      </c>
      <c r="F1377" s="34">
        <v>56.682605915230667</v>
      </c>
      <c r="G1377" s="13">
        <f t="shared" si="257"/>
        <v>0</v>
      </c>
      <c r="H1377" s="13">
        <f t="shared" si="258"/>
        <v>56.682605915230667</v>
      </c>
      <c r="I1377" s="16">
        <f t="shared" si="265"/>
        <v>56.685456337530709</v>
      </c>
      <c r="J1377" s="13">
        <f t="shared" si="259"/>
        <v>48.726332270741004</v>
      </c>
      <c r="K1377" s="13">
        <f t="shared" si="260"/>
        <v>7.9591240667897054</v>
      </c>
      <c r="L1377" s="13">
        <f t="shared" si="261"/>
        <v>0</v>
      </c>
      <c r="M1377" s="13">
        <f t="shared" si="266"/>
        <v>0.602408491444693</v>
      </c>
      <c r="N1377" s="13">
        <f t="shared" si="262"/>
        <v>3.1576186987521543E-2</v>
      </c>
      <c r="O1377" s="13">
        <f t="shared" si="263"/>
        <v>3.1576186987521543E-2</v>
      </c>
      <c r="Q1377">
        <v>14.600469582390531</v>
      </c>
    </row>
    <row r="1378" spans="1:17" x14ac:dyDescent="0.2">
      <c r="A1378" s="14">
        <f t="shared" si="264"/>
        <v>63920</v>
      </c>
      <c r="B1378" s="1">
        <v>1</v>
      </c>
      <c r="F1378" s="34">
        <v>0.7891946091485349</v>
      </c>
      <c r="G1378" s="13">
        <f t="shared" si="257"/>
        <v>0</v>
      </c>
      <c r="H1378" s="13">
        <f t="shared" si="258"/>
        <v>0.7891946091485349</v>
      </c>
      <c r="I1378" s="16">
        <f t="shared" si="265"/>
        <v>8.7483186759382399</v>
      </c>
      <c r="J1378" s="13">
        <f t="shared" si="259"/>
        <v>8.7184010997722456</v>
      </c>
      <c r="K1378" s="13">
        <f t="shared" si="260"/>
        <v>2.991757616599422E-2</v>
      </c>
      <c r="L1378" s="13">
        <f t="shared" si="261"/>
        <v>0</v>
      </c>
      <c r="M1378" s="13">
        <f t="shared" si="266"/>
        <v>0.57083230445717148</v>
      </c>
      <c r="N1378" s="13">
        <f t="shared" si="262"/>
        <v>2.9921071565294027E-2</v>
      </c>
      <c r="O1378" s="13">
        <f t="shared" si="263"/>
        <v>2.9921071565294027E-2</v>
      </c>
      <c r="Q1378">
        <v>16.05030612258065</v>
      </c>
    </row>
    <row r="1379" spans="1:17" x14ac:dyDescent="0.2">
      <c r="A1379" s="14">
        <f t="shared" si="264"/>
        <v>63951</v>
      </c>
      <c r="B1379" s="1">
        <f t="shared" ref="B1379:B1385" si="269">B1378+1</f>
        <v>2</v>
      </c>
      <c r="F1379" s="34">
        <v>13.519008303495809</v>
      </c>
      <c r="G1379" s="13">
        <f t="shared" si="257"/>
        <v>0</v>
      </c>
      <c r="H1379" s="13">
        <f t="shared" si="258"/>
        <v>13.519008303495809</v>
      </c>
      <c r="I1379" s="16">
        <f t="shared" si="265"/>
        <v>13.548925879661804</v>
      </c>
      <c r="J1379" s="13">
        <f t="shared" si="259"/>
        <v>13.450175324581975</v>
      </c>
      <c r="K1379" s="13">
        <f t="shared" si="260"/>
        <v>9.8750555079828217E-2</v>
      </c>
      <c r="L1379" s="13">
        <f t="shared" si="261"/>
        <v>0</v>
      </c>
      <c r="M1379" s="13">
        <f t="shared" si="266"/>
        <v>0.54091123289187748</v>
      </c>
      <c r="N1379" s="13">
        <f t="shared" si="262"/>
        <v>2.8352711616803031E-2</v>
      </c>
      <c r="O1379" s="13">
        <f t="shared" si="263"/>
        <v>2.8352711616803031E-2</v>
      </c>
      <c r="Q1379">
        <v>16.85008595147697</v>
      </c>
    </row>
    <row r="1380" spans="1:17" x14ac:dyDescent="0.2">
      <c r="A1380" s="14">
        <f t="shared" si="264"/>
        <v>63979</v>
      </c>
      <c r="B1380" s="1">
        <f t="shared" si="269"/>
        <v>3</v>
      </c>
      <c r="F1380" s="34">
        <v>19.26858877593142</v>
      </c>
      <c r="G1380" s="13">
        <f t="shared" si="257"/>
        <v>0</v>
      </c>
      <c r="H1380" s="13">
        <f t="shared" si="258"/>
        <v>19.26858877593142</v>
      </c>
      <c r="I1380" s="16">
        <f t="shared" si="265"/>
        <v>19.367339331011248</v>
      </c>
      <c r="J1380" s="13">
        <f t="shared" si="259"/>
        <v>19.07677279253091</v>
      </c>
      <c r="K1380" s="13">
        <f t="shared" si="260"/>
        <v>0.29056653848033775</v>
      </c>
      <c r="L1380" s="13">
        <f t="shared" si="261"/>
        <v>0</v>
      </c>
      <c r="M1380" s="13">
        <f t="shared" si="266"/>
        <v>0.5125585212750744</v>
      </c>
      <c r="N1380" s="13">
        <f t="shared" si="262"/>
        <v>2.6866559717668253E-2</v>
      </c>
      <c r="O1380" s="13">
        <f t="shared" si="263"/>
        <v>2.6866559717668253E-2</v>
      </c>
      <c r="Q1380">
        <v>16.714213928976449</v>
      </c>
    </row>
    <row r="1381" spans="1:17" x14ac:dyDescent="0.2">
      <c r="A1381" s="14">
        <f t="shared" si="264"/>
        <v>64010</v>
      </c>
      <c r="B1381" s="1">
        <f t="shared" si="269"/>
        <v>4</v>
      </c>
      <c r="F1381" s="34">
        <v>54.485130229369133</v>
      </c>
      <c r="G1381" s="13">
        <f t="shared" si="257"/>
        <v>0</v>
      </c>
      <c r="H1381" s="13">
        <f t="shared" si="258"/>
        <v>54.485130229369133</v>
      </c>
      <c r="I1381" s="16">
        <f t="shared" si="265"/>
        <v>54.775696767849468</v>
      </c>
      <c r="J1381" s="13">
        <f t="shared" si="259"/>
        <v>49.906266778690089</v>
      </c>
      <c r="K1381" s="13">
        <f t="shared" si="260"/>
        <v>4.8694299891593786</v>
      </c>
      <c r="L1381" s="13">
        <f t="shared" si="261"/>
        <v>0</v>
      </c>
      <c r="M1381" s="13">
        <f t="shared" si="266"/>
        <v>0.48569196155740613</v>
      </c>
      <c r="N1381" s="13">
        <f t="shared" si="262"/>
        <v>2.5458306803898701E-2</v>
      </c>
      <c r="O1381" s="13">
        <f t="shared" si="263"/>
        <v>2.5458306803898701E-2</v>
      </c>
      <c r="Q1381">
        <v>18.005153846399551</v>
      </c>
    </row>
    <row r="1382" spans="1:17" x14ac:dyDescent="0.2">
      <c r="A1382" s="14">
        <f t="shared" si="264"/>
        <v>64040</v>
      </c>
      <c r="B1382" s="1">
        <f t="shared" si="269"/>
        <v>5</v>
      </c>
      <c r="F1382" s="34">
        <v>1.0160812165439399</v>
      </c>
      <c r="G1382" s="13">
        <f t="shared" si="257"/>
        <v>0</v>
      </c>
      <c r="H1382" s="13">
        <f t="shared" si="258"/>
        <v>1.0160812165439399</v>
      </c>
      <c r="I1382" s="16">
        <f t="shared" si="265"/>
        <v>5.8855112057033185</v>
      </c>
      <c r="J1382" s="13">
        <f t="shared" si="259"/>
        <v>5.8827160062708899</v>
      </c>
      <c r="K1382" s="13">
        <f t="shared" si="260"/>
        <v>2.7951994324286744E-3</v>
      </c>
      <c r="L1382" s="13">
        <f t="shared" si="261"/>
        <v>0</v>
      </c>
      <c r="M1382" s="13">
        <f t="shared" si="266"/>
        <v>0.46023365475350742</v>
      </c>
      <c r="N1382" s="13">
        <f t="shared" si="262"/>
        <v>2.4123869677858619E-2</v>
      </c>
      <c r="O1382" s="13">
        <f t="shared" si="263"/>
        <v>2.4123869677858619E-2</v>
      </c>
      <c r="Q1382">
        <v>24.456638148482249</v>
      </c>
    </row>
    <row r="1383" spans="1:17" x14ac:dyDescent="0.2">
      <c r="A1383" s="14">
        <f t="shared" si="264"/>
        <v>64071</v>
      </c>
      <c r="B1383" s="1">
        <f t="shared" si="269"/>
        <v>6</v>
      </c>
      <c r="F1383" s="34">
        <v>6.697251419934859</v>
      </c>
      <c r="G1383" s="13">
        <f t="shared" si="257"/>
        <v>0</v>
      </c>
      <c r="H1383" s="13">
        <f t="shared" si="258"/>
        <v>6.697251419934859</v>
      </c>
      <c r="I1383" s="16">
        <f t="shared" si="265"/>
        <v>6.7000466193672876</v>
      </c>
      <c r="J1383" s="13">
        <f t="shared" si="259"/>
        <v>6.6964658740071723</v>
      </c>
      <c r="K1383" s="13">
        <f t="shared" si="260"/>
        <v>3.5807453601153227E-3</v>
      </c>
      <c r="L1383" s="13">
        <f t="shared" si="261"/>
        <v>0</v>
      </c>
      <c r="M1383" s="13">
        <f t="shared" si="266"/>
        <v>0.43610978507564879</v>
      </c>
      <c r="N1383" s="13">
        <f t="shared" si="262"/>
        <v>2.2859379169127801E-2</v>
      </c>
      <c r="O1383" s="13">
        <f t="shared" si="263"/>
        <v>2.2859379169127801E-2</v>
      </c>
      <c r="Q1383">
        <v>25.47017622254306</v>
      </c>
    </row>
    <row r="1384" spans="1:17" x14ac:dyDescent="0.2">
      <c r="A1384" s="14">
        <f t="shared" si="264"/>
        <v>64101</v>
      </c>
      <c r="B1384" s="1">
        <f t="shared" si="269"/>
        <v>7</v>
      </c>
      <c r="F1384" s="34">
        <v>0.85465196629606122</v>
      </c>
      <c r="G1384" s="13">
        <f t="shared" si="257"/>
        <v>0</v>
      </c>
      <c r="H1384" s="13">
        <f t="shared" si="258"/>
        <v>0.85465196629606122</v>
      </c>
      <c r="I1384" s="16">
        <f t="shared" si="265"/>
        <v>0.85823271165617654</v>
      </c>
      <c r="J1384" s="13">
        <f t="shared" si="259"/>
        <v>0.85822723444134252</v>
      </c>
      <c r="K1384" s="13">
        <f t="shared" si="260"/>
        <v>5.4772148340154203E-6</v>
      </c>
      <c r="L1384" s="13">
        <f t="shared" si="261"/>
        <v>0</v>
      </c>
      <c r="M1384" s="13">
        <f t="shared" si="266"/>
        <v>0.41325040590652101</v>
      </c>
      <c r="N1384" s="13">
        <f t="shared" si="262"/>
        <v>2.1661168915929032E-2</v>
      </c>
      <c r="O1384" s="13">
        <f t="shared" si="263"/>
        <v>2.1661168915929032E-2</v>
      </c>
      <c r="Q1384">
        <v>27.78611537023426</v>
      </c>
    </row>
    <row r="1385" spans="1:17" ht="13.5" customHeight="1" thickBot="1" x14ac:dyDescent="0.25">
      <c r="A1385" s="14">
        <f t="shared" si="264"/>
        <v>64132</v>
      </c>
      <c r="B1385" s="3">
        <f t="shared" si="269"/>
        <v>8</v>
      </c>
      <c r="F1385" s="34">
        <v>28.111588289712099</v>
      </c>
      <c r="G1385" s="13">
        <f t="shared" si="257"/>
        <v>0</v>
      </c>
      <c r="H1385" s="13">
        <f t="shared" si="258"/>
        <v>28.111588289712099</v>
      </c>
      <c r="I1385" s="16">
        <f t="shared" si="265"/>
        <v>28.111593766926934</v>
      </c>
      <c r="J1385" s="13">
        <f t="shared" si="259"/>
        <v>27.990687612029387</v>
      </c>
      <c r="K1385" s="13">
        <f t="shared" si="260"/>
        <v>0.12090615489754697</v>
      </c>
      <c r="L1385" s="13">
        <f t="shared" si="261"/>
        <v>0</v>
      </c>
      <c r="M1385" s="13">
        <f t="shared" si="266"/>
        <v>0.391589236990592</v>
      </c>
      <c r="N1385" s="13">
        <f t="shared" si="262"/>
        <v>2.0525764734594613E-2</v>
      </c>
      <c r="O1385" s="13">
        <f t="shared" si="263"/>
        <v>2.0525764734594613E-2</v>
      </c>
      <c r="Q1385">
        <v>31.20846319354839</v>
      </c>
    </row>
    <row r="1386" spans="1:17" x14ac:dyDescent="0.2">
      <c r="A1386" s="14">
        <f t="shared" si="264"/>
        <v>64163</v>
      </c>
      <c r="B1386" s="1">
        <f t="shared" ref="B1386:B1449" si="270">B1374</f>
        <v>9</v>
      </c>
      <c r="F1386" s="34">
        <v>89.19629457476961</v>
      </c>
      <c r="G1386" s="13">
        <f t="shared" si="257"/>
        <v>0.64129817579149118</v>
      </c>
      <c r="H1386" s="13">
        <f t="shared" si="258"/>
        <v>88.554996398978119</v>
      </c>
      <c r="I1386" s="16">
        <f t="shared" si="265"/>
        <v>88.675902553875659</v>
      </c>
      <c r="J1386" s="13">
        <f t="shared" si="259"/>
        <v>82.190202758712005</v>
      </c>
      <c r="K1386" s="13">
        <f t="shared" si="260"/>
        <v>6.4856997951636544</v>
      </c>
      <c r="L1386" s="13">
        <f t="shared" si="261"/>
        <v>0</v>
      </c>
      <c r="M1386" s="13">
        <f t="shared" si="266"/>
        <v>0.3710634722559974</v>
      </c>
      <c r="N1386" s="13">
        <f t="shared" si="262"/>
        <v>1.9449874546248989E-2</v>
      </c>
      <c r="O1386" s="13">
        <f t="shared" si="263"/>
        <v>0.6607480503377402</v>
      </c>
      <c r="Q1386">
        <v>26.431933703535339</v>
      </c>
    </row>
    <row r="1387" spans="1:17" x14ac:dyDescent="0.2">
      <c r="A1387" s="14">
        <f t="shared" si="264"/>
        <v>64193</v>
      </c>
      <c r="B1387" s="1">
        <f t="shared" si="270"/>
        <v>10</v>
      </c>
      <c r="F1387" s="34">
        <v>11.11810177948853</v>
      </c>
      <c r="G1387" s="13">
        <f t="shared" si="257"/>
        <v>0</v>
      </c>
      <c r="H1387" s="13">
        <f t="shared" si="258"/>
        <v>11.11810177948853</v>
      </c>
      <c r="I1387" s="16">
        <f t="shared" si="265"/>
        <v>17.603801574652184</v>
      </c>
      <c r="J1387" s="13">
        <f t="shared" si="259"/>
        <v>17.472113778886506</v>
      </c>
      <c r="K1387" s="13">
        <f t="shared" si="260"/>
        <v>0.13168779576567857</v>
      </c>
      <c r="L1387" s="13">
        <f t="shared" si="261"/>
        <v>0</v>
      </c>
      <c r="M1387" s="13">
        <f t="shared" si="266"/>
        <v>0.35161359770974843</v>
      </c>
      <c r="N1387" s="13">
        <f t="shared" si="262"/>
        <v>1.8430378831500123E-2</v>
      </c>
      <c r="O1387" s="13">
        <f t="shared" si="263"/>
        <v>1.8430378831500123E-2</v>
      </c>
      <c r="Q1387">
        <v>20.366855308229798</v>
      </c>
    </row>
    <row r="1388" spans="1:17" x14ac:dyDescent="0.2">
      <c r="A1388" s="14">
        <f t="shared" si="264"/>
        <v>64224</v>
      </c>
      <c r="B1388" s="1">
        <f t="shared" si="270"/>
        <v>11</v>
      </c>
      <c r="F1388" s="34">
        <v>14.674363837938721</v>
      </c>
      <c r="G1388" s="13">
        <f t="shared" si="257"/>
        <v>0</v>
      </c>
      <c r="H1388" s="13">
        <f t="shared" si="258"/>
        <v>14.674363837938721</v>
      </c>
      <c r="I1388" s="16">
        <f t="shared" si="265"/>
        <v>14.806051633704399</v>
      </c>
      <c r="J1388" s="13">
        <f t="shared" si="259"/>
        <v>14.686107657975533</v>
      </c>
      <c r="K1388" s="13">
        <f t="shared" si="260"/>
        <v>0.11994397572886584</v>
      </c>
      <c r="L1388" s="13">
        <f t="shared" si="261"/>
        <v>0</v>
      </c>
      <c r="M1388" s="13">
        <f t="shared" si="266"/>
        <v>0.33318321887824831</v>
      </c>
      <c r="N1388" s="13">
        <f t="shared" si="262"/>
        <v>1.7464321585463218E-2</v>
      </c>
      <c r="O1388" s="13">
        <f t="shared" si="263"/>
        <v>1.7464321585463218E-2</v>
      </c>
      <c r="Q1388">
        <v>17.350680086681781</v>
      </c>
    </row>
    <row r="1389" spans="1:17" x14ac:dyDescent="0.2">
      <c r="A1389" s="14">
        <f t="shared" si="264"/>
        <v>64254</v>
      </c>
      <c r="B1389" s="1">
        <f t="shared" si="270"/>
        <v>12</v>
      </c>
      <c r="F1389" s="34">
        <v>17.6336026421287</v>
      </c>
      <c r="G1389" s="13">
        <f t="shared" si="257"/>
        <v>0</v>
      </c>
      <c r="H1389" s="13">
        <f t="shared" si="258"/>
        <v>17.6336026421287</v>
      </c>
      <c r="I1389" s="16">
        <f t="shared" si="265"/>
        <v>17.753546617857566</v>
      </c>
      <c r="J1389" s="13">
        <f t="shared" si="259"/>
        <v>17.426718170076214</v>
      </c>
      <c r="K1389" s="13">
        <f t="shared" si="260"/>
        <v>0.32682844778135234</v>
      </c>
      <c r="L1389" s="13">
        <f t="shared" si="261"/>
        <v>0</v>
      </c>
      <c r="M1389" s="13">
        <f t="shared" si="266"/>
        <v>0.31571889729278507</v>
      </c>
      <c r="N1389" s="13">
        <f t="shared" si="262"/>
        <v>1.6548901746891064E-2</v>
      </c>
      <c r="O1389" s="13">
        <f t="shared" si="263"/>
        <v>1.6548901746891064E-2</v>
      </c>
      <c r="Q1389">
        <v>13.96325279188674</v>
      </c>
    </row>
    <row r="1390" spans="1:17" x14ac:dyDescent="0.2">
      <c r="A1390" s="14">
        <f t="shared" si="264"/>
        <v>64285</v>
      </c>
      <c r="B1390" s="1">
        <f t="shared" si="270"/>
        <v>1</v>
      </c>
      <c r="F1390" s="34">
        <v>30.310687793966821</v>
      </c>
      <c r="G1390" s="13">
        <f t="shared" si="257"/>
        <v>0</v>
      </c>
      <c r="H1390" s="13">
        <f t="shared" si="258"/>
        <v>30.310687793966821</v>
      </c>
      <c r="I1390" s="16">
        <f t="shared" si="265"/>
        <v>30.637516241748173</v>
      </c>
      <c r="J1390" s="13">
        <f t="shared" si="259"/>
        <v>28.995064995247226</v>
      </c>
      <c r="K1390" s="13">
        <f t="shared" si="260"/>
        <v>1.6424512465009471</v>
      </c>
      <c r="L1390" s="13">
        <f t="shared" si="261"/>
        <v>0</v>
      </c>
      <c r="M1390" s="13">
        <f t="shared" si="266"/>
        <v>0.29916999554589402</v>
      </c>
      <c r="N1390" s="13">
        <f t="shared" si="262"/>
        <v>1.5681465076559983E-2</v>
      </c>
      <c r="O1390" s="13">
        <f t="shared" si="263"/>
        <v>1.5681465076559983E-2</v>
      </c>
      <c r="Q1390">
        <v>13.72632612258065</v>
      </c>
    </row>
    <row r="1391" spans="1:17" x14ac:dyDescent="0.2">
      <c r="A1391" s="14">
        <f t="shared" si="264"/>
        <v>64316</v>
      </c>
      <c r="B1391" s="1">
        <f t="shared" si="270"/>
        <v>2</v>
      </c>
      <c r="F1391" s="34">
        <v>19.293087164131091</v>
      </c>
      <c r="G1391" s="13">
        <f t="shared" si="257"/>
        <v>0</v>
      </c>
      <c r="H1391" s="13">
        <f t="shared" si="258"/>
        <v>19.293087164131091</v>
      </c>
      <c r="I1391" s="16">
        <f t="shared" si="265"/>
        <v>20.935538410632038</v>
      </c>
      <c r="J1391" s="13">
        <f t="shared" si="259"/>
        <v>20.407457378139476</v>
      </c>
      <c r="K1391" s="13">
        <f t="shared" si="260"/>
        <v>0.52808103249256177</v>
      </c>
      <c r="L1391" s="13">
        <f t="shared" si="261"/>
        <v>0</v>
      </c>
      <c r="M1391" s="13">
        <f t="shared" si="266"/>
        <v>0.28348853046933403</v>
      </c>
      <c r="N1391" s="13">
        <f t="shared" si="262"/>
        <v>1.4859496461362918E-2</v>
      </c>
      <c r="O1391" s="13">
        <f t="shared" si="263"/>
        <v>1.4859496461362918E-2</v>
      </c>
      <c r="Q1391">
        <v>13.99426288871399</v>
      </c>
    </row>
    <row r="1392" spans="1:17" x14ac:dyDescent="0.2">
      <c r="A1392" s="14">
        <f t="shared" si="264"/>
        <v>64345</v>
      </c>
      <c r="B1392" s="1">
        <f t="shared" si="270"/>
        <v>3</v>
      </c>
      <c r="F1392" s="34">
        <v>1.5802973268240459</v>
      </c>
      <c r="G1392" s="13">
        <f t="shared" si="257"/>
        <v>0</v>
      </c>
      <c r="H1392" s="13">
        <f t="shared" si="258"/>
        <v>1.5802973268240459</v>
      </c>
      <c r="I1392" s="16">
        <f t="shared" si="265"/>
        <v>2.1083783593166077</v>
      </c>
      <c r="J1392" s="13">
        <f t="shared" si="259"/>
        <v>2.10814799397098</v>
      </c>
      <c r="K1392" s="13">
        <f t="shared" si="260"/>
        <v>2.3036534562770328E-4</v>
      </c>
      <c r="L1392" s="13">
        <f t="shared" si="261"/>
        <v>0</v>
      </c>
      <c r="M1392" s="13">
        <f t="shared" si="266"/>
        <v>0.26862903400797111</v>
      </c>
      <c r="N1392" s="13">
        <f t="shared" si="262"/>
        <v>1.4080612621795581E-2</v>
      </c>
      <c r="O1392" s="13">
        <f t="shared" si="263"/>
        <v>1.4080612621795581E-2</v>
      </c>
      <c r="Q1392">
        <v>20.317729482538521</v>
      </c>
    </row>
    <row r="1393" spans="1:17" x14ac:dyDescent="0.2">
      <c r="A1393" s="14">
        <f t="shared" si="264"/>
        <v>64376</v>
      </c>
      <c r="B1393" s="1">
        <f t="shared" si="270"/>
        <v>4</v>
      </c>
      <c r="F1393" s="34">
        <v>18.538084061970849</v>
      </c>
      <c r="G1393" s="13">
        <f t="shared" si="257"/>
        <v>0</v>
      </c>
      <c r="H1393" s="13">
        <f t="shared" si="258"/>
        <v>18.538084061970849</v>
      </c>
      <c r="I1393" s="16">
        <f t="shared" si="265"/>
        <v>18.538314427316479</v>
      </c>
      <c r="J1393" s="13">
        <f t="shared" si="259"/>
        <v>18.353622929561684</v>
      </c>
      <c r="K1393" s="13">
        <f t="shared" si="260"/>
        <v>0.18469149775479465</v>
      </c>
      <c r="L1393" s="13">
        <f t="shared" si="261"/>
        <v>0</v>
      </c>
      <c r="M1393" s="13">
        <f t="shared" si="266"/>
        <v>0.25454842138617551</v>
      </c>
      <c r="N1393" s="13">
        <f t="shared" si="262"/>
        <v>1.3342555201691147E-2</v>
      </c>
      <c r="O1393" s="13">
        <f t="shared" si="263"/>
        <v>1.3342555201691147E-2</v>
      </c>
      <c r="Q1393">
        <v>19.047859598284159</v>
      </c>
    </row>
    <row r="1394" spans="1:17" x14ac:dyDescent="0.2">
      <c r="A1394" s="14">
        <f t="shared" si="264"/>
        <v>64406</v>
      </c>
      <c r="B1394" s="1">
        <f t="shared" si="270"/>
        <v>5</v>
      </c>
      <c r="F1394" s="34">
        <v>8.337354984808325</v>
      </c>
      <c r="G1394" s="13">
        <f t="shared" si="257"/>
        <v>0</v>
      </c>
      <c r="H1394" s="13">
        <f t="shared" si="258"/>
        <v>8.337354984808325</v>
      </c>
      <c r="I1394" s="16">
        <f t="shared" si="265"/>
        <v>8.5220464825631197</v>
      </c>
      <c r="J1394" s="13">
        <f t="shared" si="259"/>
        <v>8.5090448896408333</v>
      </c>
      <c r="K1394" s="13">
        <f t="shared" si="260"/>
        <v>1.300159292228642E-2</v>
      </c>
      <c r="L1394" s="13">
        <f t="shared" si="261"/>
        <v>0</v>
      </c>
      <c r="M1394" s="13">
        <f t="shared" si="266"/>
        <v>0.24120586618448436</v>
      </c>
      <c r="N1394" s="13">
        <f t="shared" si="262"/>
        <v>1.2643184220167379E-2</v>
      </c>
      <c r="O1394" s="13">
        <f t="shared" si="263"/>
        <v>1.2643184220167379E-2</v>
      </c>
      <c r="Q1394">
        <v>21.412204984816221</v>
      </c>
    </row>
    <row r="1395" spans="1:17" x14ac:dyDescent="0.2">
      <c r="A1395" s="14">
        <f t="shared" si="264"/>
        <v>64437</v>
      </c>
      <c r="B1395" s="1">
        <f t="shared" si="270"/>
        <v>6</v>
      </c>
      <c r="F1395" s="34">
        <v>1.590067824882837</v>
      </c>
      <c r="G1395" s="13">
        <f t="shared" si="257"/>
        <v>0</v>
      </c>
      <c r="H1395" s="13">
        <f t="shared" si="258"/>
        <v>1.590067824882837</v>
      </c>
      <c r="I1395" s="16">
        <f t="shared" si="265"/>
        <v>1.6030694178051235</v>
      </c>
      <c r="J1395" s="13">
        <f t="shared" si="259"/>
        <v>1.6030145746804587</v>
      </c>
      <c r="K1395" s="13">
        <f t="shared" si="260"/>
        <v>5.484312466474961E-5</v>
      </c>
      <c r="L1395" s="13">
        <f t="shared" si="261"/>
        <v>0</v>
      </c>
      <c r="M1395" s="13">
        <f t="shared" si="266"/>
        <v>0.22856268196431698</v>
      </c>
      <c r="N1395" s="13">
        <f t="shared" si="262"/>
        <v>1.1980471866800195E-2</v>
      </c>
      <c r="O1395" s="13">
        <f t="shared" si="263"/>
        <v>1.1980471866800195E-2</v>
      </c>
      <c r="Q1395">
        <v>24.67246293480871</v>
      </c>
    </row>
    <row r="1396" spans="1:17" x14ac:dyDescent="0.2">
      <c r="A1396" s="14">
        <f t="shared" si="264"/>
        <v>64467</v>
      </c>
      <c r="B1396" s="1">
        <f t="shared" si="270"/>
        <v>7</v>
      </c>
      <c r="F1396" s="34">
        <v>0.32</v>
      </c>
      <c r="G1396" s="13">
        <f t="shared" si="257"/>
        <v>0</v>
      </c>
      <c r="H1396" s="13">
        <f t="shared" si="258"/>
        <v>0.32</v>
      </c>
      <c r="I1396" s="16">
        <f t="shared" si="265"/>
        <v>0.32005484312466476</v>
      </c>
      <c r="J1396" s="13">
        <f t="shared" si="259"/>
        <v>0.320054473032858</v>
      </c>
      <c r="K1396" s="13">
        <f t="shared" si="260"/>
        <v>3.700918067561787E-7</v>
      </c>
      <c r="L1396" s="13">
        <f t="shared" si="261"/>
        <v>0</v>
      </c>
      <c r="M1396" s="13">
        <f t="shared" si="266"/>
        <v>0.21658221009751677</v>
      </c>
      <c r="N1396" s="13">
        <f t="shared" si="262"/>
        <v>1.1352496622032989E-2</v>
      </c>
      <c r="O1396" s="13">
        <f t="shared" si="263"/>
        <v>1.1352496622032989E-2</v>
      </c>
      <c r="Q1396">
        <v>25.859864829114489</v>
      </c>
    </row>
    <row r="1397" spans="1:17" ht="13.5" customHeight="1" thickBot="1" x14ac:dyDescent="0.25">
      <c r="A1397" s="14">
        <f t="shared" si="264"/>
        <v>64498</v>
      </c>
      <c r="B1397" s="3">
        <f t="shared" si="270"/>
        <v>8</v>
      </c>
      <c r="F1397" s="34">
        <v>1.0145230135040399</v>
      </c>
      <c r="G1397" s="13">
        <f t="shared" si="257"/>
        <v>0</v>
      </c>
      <c r="H1397" s="13">
        <f t="shared" si="258"/>
        <v>1.0145230135040399</v>
      </c>
      <c r="I1397" s="16">
        <f t="shared" si="265"/>
        <v>1.0145233835958467</v>
      </c>
      <c r="J1397" s="13">
        <f t="shared" si="259"/>
        <v>1.0145161566011067</v>
      </c>
      <c r="K1397" s="13">
        <f t="shared" si="260"/>
        <v>7.2269947399838941E-6</v>
      </c>
      <c r="L1397" s="13">
        <f t="shared" si="261"/>
        <v>0</v>
      </c>
      <c r="M1397" s="13">
        <f t="shared" si="266"/>
        <v>0.20522971347548377</v>
      </c>
      <c r="N1397" s="13">
        <f t="shared" si="262"/>
        <v>1.0757437685773901E-2</v>
      </c>
      <c r="O1397" s="13">
        <f t="shared" si="263"/>
        <v>1.0757437685773901E-2</v>
      </c>
      <c r="Q1397">
        <v>29.448150193548379</v>
      </c>
    </row>
    <row r="1398" spans="1:17" x14ac:dyDescent="0.2">
      <c r="A1398" s="14">
        <f t="shared" si="264"/>
        <v>64529</v>
      </c>
      <c r="B1398" s="1">
        <f t="shared" si="270"/>
        <v>9</v>
      </c>
      <c r="F1398" s="34">
        <v>60.198961644349943</v>
      </c>
      <c r="G1398" s="13">
        <f t="shared" si="257"/>
        <v>6.1351517183097858E-2</v>
      </c>
      <c r="H1398" s="13">
        <f t="shared" si="258"/>
        <v>60.137610127166845</v>
      </c>
      <c r="I1398" s="16">
        <f t="shared" si="265"/>
        <v>60.137617354161584</v>
      </c>
      <c r="J1398" s="13">
        <f t="shared" si="259"/>
        <v>57.695784799448745</v>
      </c>
      <c r="K1398" s="13">
        <f t="shared" si="260"/>
        <v>2.441832554712839</v>
      </c>
      <c r="L1398" s="13">
        <f t="shared" si="261"/>
        <v>0</v>
      </c>
      <c r="M1398" s="13">
        <f t="shared" si="266"/>
        <v>0.19447227578970988</v>
      </c>
      <c r="N1398" s="13">
        <f t="shared" si="262"/>
        <v>1.0193569698026931E-2</v>
      </c>
      <c r="O1398" s="13">
        <f t="shared" si="263"/>
        <v>7.1545086881124792E-2</v>
      </c>
      <c r="Q1398">
        <v>25.44884639724167</v>
      </c>
    </row>
    <row r="1399" spans="1:17" x14ac:dyDescent="0.2">
      <c r="A1399" s="14">
        <f t="shared" si="264"/>
        <v>64559</v>
      </c>
      <c r="B1399" s="1">
        <f t="shared" si="270"/>
        <v>10</v>
      </c>
      <c r="F1399" s="34">
        <v>132.2536204601268</v>
      </c>
      <c r="G1399" s="13">
        <f t="shared" si="257"/>
        <v>1.5024446934986351</v>
      </c>
      <c r="H1399" s="13">
        <f t="shared" si="258"/>
        <v>130.75117576662817</v>
      </c>
      <c r="I1399" s="16">
        <f t="shared" si="265"/>
        <v>133.19300832134101</v>
      </c>
      <c r="J1399" s="13">
        <f t="shared" si="259"/>
        <v>103.85115607978989</v>
      </c>
      <c r="K1399" s="13">
        <f t="shared" si="260"/>
        <v>29.341852241551123</v>
      </c>
      <c r="L1399" s="13">
        <f t="shared" si="261"/>
        <v>0.54029605438669626</v>
      </c>
      <c r="M1399" s="13">
        <f t="shared" si="266"/>
        <v>0.7245747604783791</v>
      </c>
      <c r="N1399" s="13">
        <f t="shared" si="262"/>
        <v>3.7979723805743326E-2</v>
      </c>
      <c r="O1399" s="13">
        <f t="shared" si="263"/>
        <v>1.5404244173043784</v>
      </c>
      <c r="Q1399">
        <v>22.45338743491607</v>
      </c>
    </row>
    <row r="1400" spans="1:17" x14ac:dyDescent="0.2">
      <c r="A1400" s="14">
        <f t="shared" si="264"/>
        <v>64590</v>
      </c>
      <c r="B1400" s="1">
        <f t="shared" si="270"/>
        <v>11</v>
      </c>
      <c r="F1400" s="34">
        <v>7.4136903107619139</v>
      </c>
      <c r="G1400" s="13">
        <f t="shared" si="257"/>
        <v>0</v>
      </c>
      <c r="H1400" s="13">
        <f t="shared" si="258"/>
        <v>7.4136903107619139</v>
      </c>
      <c r="I1400" s="16">
        <f t="shared" si="265"/>
        <v>36.215246497926344</v>
      </c>
      <c r="J1400" s="13">
        <f t="shared" si="259"/>
        <v>34.597520403663673</v>
      </c>
      <c r="K1400" s="13">
        <f t="shared" si="260"/>
        <v>1.6177260942626717</v>
      </c>
      <c r="L1400" s="13">
        <f t="shared" si="261"/>
        <v>0</v>
      </c>
      <c r="M1400" s="13">
        <f t="shared" si="266"/>
        <v>0.68659503667263577</v>
      </c>
      <c r="N1400" s="13">
        <f t="shared" si="262"/>
        <v>3.5988956946284678E-2</v>
      </c>
      <c r="O1400" s="13">
        <f t="shared" si="263"/>
        <v>3.5988956946284678E-2</v>
      </c>
      <c r="Q1400">
        <v>17.527762670902671</v>
      </c>
    </row>
    <row r="1401" spans="1:17" x14ac:dyDescent="0.2">
      <c r="A1401" s="14">
        <f t="shared" si="264"/>
        <v>64620</v>
      </c>
      <c r="B1401" s="1">
        <f t="shared" si="270"/>
        <v>12</v>
      </c>
      <c r="F1401" s="34">
        <v>57.290804797209312</v>
      </c>
      <c r="G1401" s="13">
        <f t="shared" si="257"/>
        <v>3.1883802402852268E-3</v>
      </c>
      <c r="H1401" s="13">
        <f t="shared" si="258"/>
        <v>57.28761641696903</v>
      </c>
      <c r="I1401" s="16">
        <f t="shared" si="265"/>
        <v>58.905342511231702</v>
      </c>
      <c r="J1401" s="13">
        <f t="shared" si="259"/>
        <v>49.793221932381563</v>
      </c>
      <c r="K1401" s="13">
        <f t="shared" si="260"/>
        <v>9.1121205788501385</v>
      </c>
      <c r="L1401" s="13">
        <f t="shared" si="261"/>
        <v>0</v>
      </c>
      <c r="M1401" s="13">
        <f t="shared" si="266"/>
        <v>0.65060607972635109</v>
      </c>
      <c r="N1401" s="13">
        <f t="shared" si="262"/>
        <v>3.4102539257688601E-2</v>
      </c>
      <c r="O1401" s="13">
        <f t="shared" si="263"/>
        <v>3.7290919497973828E-2</v>
      </c>
      <c r="Q1401">
        <v>14.269908871454851</v>
      </c>
    </row>
    <row r="1402" spans="1:17" x14ac:dyDescent="0.2">
      <c r="A1402" s="14">
        <f t="shared" si="264"/>
        <v>64651</v>
      </c>
      <c r="B1402" s="1">
        <f t="shared" si="270"/>
        <v>1</v>
      </c>
      <c r="F1402" s="34">
        <v>26.999451001733188</v>
      </c>
      <c r="G1402" s="13">
        <f t="shared" si="257"/>
        <v>0</v>
      </c>
      <c r="H1402" s="13">
        <f t="shared" si="258"/>
        <v>26.999451001733188</v>
      </c>
      <c r="I1402" s="16">
        <f t="shared" si="265"/>
        <v>36.11157158058333</v>
      </c>
      <c r="J1402" s="13">
        <f t="shared" si="259"/>
        <v>33.851939893319816</v>
      </c>
      <c r="K1402" s="13">
        <f t="shared" si="260"/>
        <v>2.2596316872635143</v>
      </c>
      <c r="L1402" s="13">
        <f t="shared" si="261"/>
        <v>0</v>
      </c>
      <c r="M1402" s="13">
        <f t="shared" si="266"/>
        <v>0.61650354046866251</v>
      </c>
      <c r="N1402" s="13">
        <f t="shared" si="262"/>
        <v>3.2315001114314124E-2</v>
      </c>
      <c r="O1402" s="13">
        <f t="shared" si="263"/>
        <v>3.2315001114314124E-2</v>
      </c>
      <c r="Q1402">
        <v>14.879335122580651</v>
      </c>
    </row>
    <row r="1403" spans="1:17" x14ac:dyDescent="0.2">
      <c r="A1403" s="14">
        <f t="shared" si="264"/>
        <v>64682</v>
      </c>
      <c r="B1403" s="1">
        <f t="shared" si="270"/>
        <v>2</v>
      </c>
      <c r="F1403" s="34">
        <v>20.33763131720665</v>
      </c>
      <c r="G1403" s="13">
        <f t="shared" si="257"/>
        <v>0</v>
      </c>
      <c r="H1403" s="13">
        <f t="shared" si="258"/>
        <v>20.33763131720665</v>
      </c>
      <c r="I1403" s="16">
        <f t="shared" si="265"/>
        <v>22.597263004470165</v>
      </c>
      <c r="J1403" s="13">
        <f t="shared" si="259"/>
        <v>21.879304761905896</v>
      </c>
      <c r="K1403" s="13">
        <f t="shared" si="260"/>
        <v>0.71795824256426855</v>
      </c>
      <c r="L1403" s="13">
        <f t="shared" si="261"/>
        <v>0</v>
      </c>
      <c r="M1403" s="13">
        <f t="shared" si="266"/>
        <v>0.58418853935434845</v>
      </c>
      <c r="N1403" s="13">
        <f t="shared" si="262"/>
        <v>3.0621159589536692E-2</v>
      </c>
      <c r="O1403" s="13">
        <f t="shared" si="263"/>
        <v>3.0621159589536692E-2</v>
      </c>
      <c r="Q1403">
        <v>13.354541005842661</v>
      </c>
    </row>
    <row r="1404" spans="1:17" x14ac:dyDescent="0.2">
      <c r="A1404" s="14">
        <f t="shared" si="264"/>
        <v>64710</v>
      </c>
      <c r="B1404" s="1">
        <f t="shared" si="270"/>
        <v>3</v>
      </c>
      <c r="F1404" s="34">
        <v>72.803874438097452</v>
      </c>
      <c r="G1404" s="13">
        <f t="shared" si="257"/>
        <v>0.31344977305804805</v>
      </c>
      <c r="H1404" s="13">
        <f t="shared" si="258"/>
        <v>72.490424665039399</v>
      </c>
      <c r="I1404" s="16">
        <f t="shared" si="265"/>
        <v>73.208382907603664</v>
      </c>
      <c r="J1404" s="13">
        <f t="shared" si="259"/>
        <v>58.642836519438987</v>
      </c>
      <c r="K1404" s="13">
        <f t="shared" si="260"/>
        <v>14.565546388164677</v>
      </c>
      <c r="L1404" s="13">
        <f t="shared" si="261"/>
        <v>0</v>
      </c>
      <c r="M1404" s="13">
        <f t="shared" si="266"/>
        <v>0.55356737976481174</v>
      </c>
      <c r="N1404" s="13">
        <f t="shared" si="262"/>
        <v>2.9016103427969089E-2</v>
      </c>
      <c r="O1404" s="13">
        <f t="shared" si="263"/>
        <v>0.34246587648601712</v>
      </c>
      <c r="Q1404">
        <v>14.98834799941829</v>
      </c>
    </row>
    <row r="1405" spans="1:17" x14ac:dyDescent="0.2">
      <c r="A1405" s="14">
        <f t="shared" si="264"/>
        <v>64741</v>
      </c>
      <c r="B1405" s="1">
        <f t="shared" si="270"/>
        <v>4</v>
      </c>
      <c r="F1405" s="34">
        <v>3.7178099631435169</v>
      </c>
      <c r="G1405" s="13">
        <f t="shared" si="257"/>
        <v>0</v>
      </c>
      <c r="H1405" s="13">
        <f t="shared" si="258"/>
        <v>3.7178099631435169</v>
      </c>
      <c r="I1405" s="16">
        <f t="shared" si="265"/>
        <v>18.283356351308193</v>
      </c>
      <c r="J1405" s="13">
        <f t="shared" si="259"/>
        <v>18.019124304540551</v>
      </c>
      <c r="K1405" s="13">
        <f t="shared" si="260"/>
        <v>0.264232046767642</v>
      </c>
      <c r="L1405" s="13">
        <f t="shared" si="261"/>
        <v>0</v>
      </c>
      <c r="M1405" s="13">
        <f t="shared" si="266"/>
        <v>0.52455127633684262</v>
      </c>
      <c r="N1405" s="13">
        <f t="shared" si="262"/>
        <v>2.7495178805386915E-2</v>
      </c>
      <c r="O1405" s="13">
        <f t="shared" si="263"/>
        <v>2.7495178805386915E-2</v>
      </c>
      <c r="Q1405">
        <v>16.166437080711461</v>
      </c>
    </row>
    <row r="1406" spans="1:17" x14ac:dyDescent="0.2">
      <c r="A1406" s="14">
        <f t="shared" si="264"/>
        <v>64771</v>
      </c>
      <c r="B1406" s="1">
        <f t="shared" si="270"/>
        <v>5</v>
      </c>
      <c r="F1406" s="34">
        <v>0.87247396399428379</v>
      </c>
      <c r="G1406" s="13">
        <f t="shared" si="257"/>
        <v>0</v>
      </c>
      <c r="H1406" s="13">
        <f t="shared" si="258"/>
        <v>0.87247396399428379</v>
      </c>
      <c r="I1406" s="16">
        <f t="shared" si="265"/>
        <v>1.1367060107619258</v>
      </c>
      <c r="J1406" s="13">
        <f t="shared" si="259"/>
        <v>1.1366682820332135</v>
      </c>
      <c r="K1406" s="13">
        <f t="shared" si="260"/>
        <v>3.7728728712327353E-5</v>
      </c>
      <c r="L1406" s="13">
        <f t="shared" si="261"/>
        <v>0</v>
      </c>
      <c r="M1406" s="13">
        <f t="shared" si="266"/>
        <v>0.49705609753145569</v>
      </c>
      <c r="N1406" s="13">
        <f t="shared" si="262"/>
        <v>2.6053975835069975E-2</v>
      </c>
      <c r="O1406" s="13">
        <f t="shared" si="263"/>
        <v>2.6053975835069975E-2</v>
      </c>
      <c r="Q1406">
        <v>20.007158821767451</v>
      </c>
    </row>
    <row r="1407" spans="1:17" x14ac:dyDescent="0.2">
      <c r="A1407" s="14">
        <f t="shared" si="264"/>
        <v>64802</v>
      </c>
      <c r="B1407" s="1">
        <f t="shared" si="270"/>
        <v>6</v>
      </c>
      <c r="F1407" s="34">
        <v>0.71935401954462996</v>
      </c>
      <c r="G1407" s="13">
        <f t="shared" si="257"/>
        <v>0</v>
      </c>
      <c r="H1407" s="13">
        <f t="shared" si="258"/>
        <v>0.71935401954462996</v>
      </c>
      <c r="I1407" s="16">
        <f t="shared" si="265"/>
        <v>0.71939174827334229</v>
      </c>
      <c r="J1407" s="13">
        <f t="shared" si="259"/>
        <v>0.71938658941502664</v>
      </c>
      <c r="K1407" s="13">
        <f t="shared" si="260"/>
        <v>5.1588583156458867E-6</v>
      </c>
      <c r="L1407" s="13">
        <f t="shared" si="261"/>
        <v>0</v>
      </c>
      <c r="M1407" s="13">
        <f t="shared" si="266"/>
        <v>0.47100212169638572</v>
      </c>
      <c r="N1407" s="13">
        <f t="shared" si="262"/>
        <v>2.4688315781434982E-2</v>
      </c>
      <c r="O1407" s="13">
        <f t="shared" si="263"/>
        <v>2.4688315781434982E-2</v>
      </c>
      <c r="Q1407">
        <v>24.385887085568061</v>
      </c>
    </row>
    <row r="1408" spans="1:17" x14ac:dyDescent="0.2">
      <c r="A1408" s="14">
        <f t="shared" si="264"/>
        <v>64832</v>
      </c>
      <c r="B1408" s="1">
        <f t="shared" si="270"/>
        <v>7</v>
      </c>
      <c r="F1408" s="34">
        <v>0.32</v>
      </c>
      <c r="G1408" s="13">
        <f t="shared" si="257"/>
        <v>0</v>
      </c>
      <c r="H1408" s="13">
        <f t="shared" si="258"/>
        <v>0.32</v>
      </c>
      <c r="I1408" s="16">
        <f t="shared" si="265"/>
        <v>0.32000515885831565</v>
      </c>
      <c r="J1408" s="13">
        <f t="shared" si="259"/>
        <v>0.32000486224095592</v>
      </c>
      <c r="K1408" s="13">
        <f t="shared" si="260"/>
        <v>2.9661735972963399E-7</v>
      </c>
      <c r="L1408" s="13">
        <f t="shared" si="261"/>
        <v>0</v>
      </c>
      <c r="M1408" s="13">
        <f t="shared" si="266"/>
        <v>0.44631380591495073</v>
      </c>
      <c r="N1408" s="13">
        <f t="shared" si="262"/>
        <v>2.3394238943885717E-2</v>
      </c>
      <c r="O1408" s="13">
        <f t="shared" si="263"/>
        <v>2.3394238943885717E-2</v>
      </c>
      <c r="Q1408">
        <v>27.46580019354839</v>
      </c>
    </row>
    <row r="1409" spans="1:17" ht="13.5" customHeight="1" thickBot="1" x14ac:dyDescent="0.25">
      <c r="A1409" s="14">
        <f t="shared" si="264"/>
        <v>64863</v>
      </c>
      <c r="B1409" s="3">
        <f t="shared" si="270"/>
        <v>8</v>
      </c>
      <c r="F1409" s="34">
        <v>0.4441066188219871</v>
      </c>
      <c r="G1409" s="13">
        <f t="shared" si="257"/>
        <v>0</v>
      </c>
      <c r="H1409" s="13">
        <f t="shared" si="258"/>
        <v>0.4441066188219871</v>
      </c>
      <c r="I1409" s="16">
        <f t="shared" si="265"/>
        <v>0.44410691543934683</v>
      </c>
      <c r="J1409" s="13">
        <f t="shared" si="259"/>
        <v>0.44410614988921471</v>
      </c>
      <c r="K1409" s="13">
        <f t="shared" si="260"/>
        <v>7.6555013212020739E-7</v>
      </c>
      <c r="L1409" s="13">
        <f t="shared" si="261"/>
        <v>0</v>
      </c>
      <c r="M1409" s="13">
        <f t="shared" si="266"/>
        <v>0.42291956697106503</v>
      </c>
      <c r="N1409" s="13">
        <f t="shared" si="262"/>
        <v>2.2167993175750304E-2</v>
      </c>
      <c r="O1409" s="13">
        <f t="shared" si="263"/>
        <v>2.2167993175750304E-2</v>
      </c>
      <c r="Q1409">
        <v>27.722522008394261</v>
      </c>
    </row>
    <row r="1410" spans="1:17" x14ac:dyDescent="0.2">
      <c r="A1410" s="14">
        <f t="shared" si="264"/>
        <v>64894</v>
      </c>
      <c r="B1410" s="1">
        <f t="shared" si="270"/>
        <v>9</v>
      </c>
      <c r="F1410" s="34">
        <v>91.715636580817446</v>
      </c>
      <c r="G1410" s="13">
        <f t="shared" si="257"/>
        <v>0.69168501591244791</v>
      </c>
      <c r="H1410" s="13">
        <f t="shared" si="258"/>
        <v>91.023951564904991</v>
      </c>
      <c r="I1410" s="16">
        <f t="shared" si="265"/>
        <v>91.023952330455117</v>
      </c>
      <c r="J1410" s="13">
        <f t="shared" si="259"/>
        <v>82.097896038989362</v>
      </c>
      <c r="K1410" s="13">
        <f t="shared" si="260"/>
        <v>8.9260562914657555</v>
      </c>
      <c r="L1410" s="13">
        <f t="shared" si="261"/>
        <v>0</v>
      </c>
      <c r="M1410" s="13">
        <f t="shared" si="266"/>
        <v>0.40075157379531473</v>
      </c>
      <c r="N1410" s="13">
        <f t="shared" si="262"/>
        <v>2.1006023005016316E-2</v>
      </c>
      <c r="O1410" s="13">
        <f t="shared" si="263"/>
        <v>0.71269103891746421</v>
      </c>
      <c r="Q1410">
        <v>24.396695835435189</v>
      </c>
    </row>
    <row r="1411" spans="1:17" x14ac:dyDescent="0.2">
      <c r="A1411" s="14">
        <f t="shared" si="264"/>
        <v>64924</v>
      </c>
      <c r="B1411" s="1">
        <f t="shared" si="270"/>
        <v>10</v>
      </c>
      <c r="F1411" s="34">
        <v>54.270570935051623</v>
      </c>
      <c r="G1411" s="13">
        <f t="shared" si="257"/>
        <v>0</v>
      </c>
      <c r="H1411" s="13">
        <f t="shared" si="258"/>
        <v>54.270570935051623</v>
      </c>
      <c r="I1411" s="16">
        <f t="shared" si="265"/>
        <v>63.196627226517379</v>
      </c>
      <c r="J1411" s="13">
        <f t="shared" si="259"/>
        <v>58.644613604300687</v>
      </c>
      <c r="K1411" s="13">
        <f t="shared" si="260"/>
        <v>4.5520136222166911</v>
      </c>
      <c r="L1411" s="13">
        <f t="shared" si="261"/>
        <v>0</v>
      </c>
      <c r="M1411" s="13">
        <f t="shared" si="266"/>
        <v>0.37974555079029843</v>
      </c>
      <c r="N1411" s="13">
        <f t="shared" si="262"/>
        <v>1.9904959325319712E-2</v>
      </c>
      <c r="O1411" s="13">
        <f t="shared" si="263"/>
        <v>1.9904959325319712E-2</v>
      </c>
      <c r="Q1411">
        <v>21.70922312379151</v>
      </c>
    </row>
    <row r="1412" spans="1:17" x14ac:dyDescent="0.2">
      <c r="A1412" s="14">
        <f t="shared" si="264"/>
        <v>64955</v>
      </c>
      <c r="B1412" s="1">
        <f t="shared" si="270"/>
        <v>11</v>
      </c>
      <c r="F1412" s="34">
        <v>37.056949045927588</v>
      </c>
      <c r="G1412" s="13">
        <f t="shared" si="257"/>
        <v>0</v>
      </c>
      <c r="H1412" s="13">
        <f t="shared" si="258"/>
        <v>37.056949045927588</v>
      </c>
      <c r="I1412" s="16">
        <f t="shared" si="265"/>
        <v>41.608962668144279</v>
      </c>
      <c r="J1412" s="13">
        <f t="shared" si="259"/>
        <v>38.880685619305609</v>
      </c>
      <c r="K1412" s="13">
        <f t="shared" si="260"/>
        <v>2.7282770488386703</v>
      </c>
      <c r="L1412" s="13">
        <f t="shared" si="261"/>
        <v>0</v>
      </c>
      <c r="M1412" s="13">
        <f t="shared" si="266"/>
        <v>0.35984059146497871</v>
      </c>
      <c r="N1412" s="13">
        <f t="shared" si="262"/>
        <v>1.8861609627296723E-2</v>
      </c>
      <c r="O1412" s="13">
        <f t="shared" si="263"/>
        <v>1.8861609627296723E-2</v>
      </c>
      <c r="Q1412">
        <v>16.536338315937449</v>
      </c>
    </row>
    <row r="1413" spans="1:17" x14ac:dyDescent="0.2">
      <c r="A1413" s="14">
        <f t="shared" si="264"/>
        <v>64985</v>
      </c>
      <c r="B1413" s="1">
        <f t="shared" si="270"/>
        <v>12</v>
      </c>
      <c r="F1413" s="34">
        <v>0.47543629472845239</v>
      </c>
      <c r="G1413" s="13">
        <f t="shared" si="257"/>
        <v>0</v>
      </c>
      <c r="H1413" s="13">
        <f t="shared" si="258"/>
        <v>0.47543629472845239</v>
      </c>
      <c r="I1413" s="16">
        <f t="shared" si="265"/>
        <v>3.2037133435671228</v>
      </c>
      <c r="J1413" s="13">
        <f t="shared" si="259"/>
        <v>3.2022334958023282</v>
      </c>
      <c r="K1413" s="13">
        <f t="shared" si="260"/>
        <v>1.4798477647945951E-3</v>
      </c>
      <c r="L1413" s="13">
        <f t="shared" si="261"/>
        <v>0</v>
      </c>
      <c r="M1413" s="13">
        <f t="shared" si="266"/>
        <v>0.34097898183768199</v>
      </c>
      <c r="N1413" s="13">
        <f t="shared" si="262"/>
        <v>1.7872948741974794E-2</v>
      </c>
      <c r="O1413" s="13">
        <f t="shared" si="263"/>
        <v>1.7872948741974794E-2</v>
      </c>
      <c r="Q1413">
        <v>16.031050745817279</v>
      </c>
    </row>
    <row r="1414" spans="1:17" x14ac:dyDescent="0.2">
      <c r="A1414" s="14">
        <f t="shared" si="264"/>
        <v>65016</v>
      </c>
      <c r="B1414" s="1">
        <f t="shared" si="270"/>
        <v>1</v>
      </c>
      <c r="F1414" s="34">
        <v>7.3931951397940709</v>
      </c>
      <c r="G1414" s="13">
        <f t="shared" ref="G1414:G1477" si="271">IF((F1414-$J$2)&gt;0,$I$2*(F1414-$J$2),0)</f>
        <v>0</v>
      </c>
      <c r="H1414" s="13">
        <f t="shared" ref="H1414:H1477" si="272">F1414-G1414</f>
        <v>7.3931951397940709</v>
      </c>
      <c r="I1414" s="16">
        <f t="shared" si="265"/>
        <v>7.3946749875588651</v>
      </c>
      <c r="J1414" s="13">
        <f t="shared" ref="J1414:J1477" si="273">I1414/SQRT(1+(I1414/($K$2*(300+(25*Q1414)+0.05*(Q1414)^3)))^2)</f>
        <v>7.3715673019432426</v>
      </c>
      <c r="K1414" s="13">
        <f t="shared" ref="K1414:K1477" si="274">I1414-J1414</f>
        <v>2.3107685615622486E-2</v>
      </c>
      <c r="L1414" s="13">
        <f t="shared" ref="L1414:L1477" si="275">IF(K1414&gt;$N$2,(K1414-$N$2)/$L$2,0)</f>
        <v>0</v>
      </c>
      <c r="M1414" s="13">
        <f t="shared" si="266"/>
        <v>0.32310603309570718</v>
      </c>
      <c r="N1414" s="13">
        <f t="shared" ref="N1414:N1477" si="276">$M$2*M1414</f>
        <v>1.6936110069363224E-2</v>
      </c>
      <c r="O1414" s="13">
        <f t="shared" ref="O1414:O1477" si="277">N1414+G1414</f>
        <v>1.6936110069363224E-2</v>
      </c>
      <c r="Q1414">
        <v>14.28860712258065</v>
      </c>
    </row>
    <row r="1415" spans="1:17" x14ac:dyDescent="0.2">
      <c r="A1415" s="14">
        <f t="shared" ref="A1415:A1478" si="278">EDATE(A1414,1)</f>
        <v>65047</v>
      </c>
      <c r="B1415" s="1">
        <f t="shared" si="270"/>
        <v>2</v>
      </c>
      <c r="F1415" s="34">
        <v>4.8507399168574947</v>
      </c>
      <c r="G1415" s="13">
        <f t="shared" si="271"/>
        <v>0</v>
      </c>
      <c r="H1415" s="13">
        <f t="shared" si="272"/>
        <v>4.8507399168574947</v>
      </c>
      <c r="I1415" s="16">
        <f t="shared" ref="I1415:I1478" si="279">H1415+K1414-L1414</f>
        <v>4.8738476024731172</v>
      </c>
      <c r="J1415" s="13">
        <f t="shared" si="273"/>
        <v>4.8654373963231148</v>
      </c>
      <c r="K1415" s="13">
        <f t="shared" si="274"/>
        <v>8.4102061500024305E-3</v>
      </c>
      <c r="L1415" s="13">
        <f t="shared" si="275"/>
        <v>0</v>
      </c>
      <c r="M1415" s="13">
        <f t="shared" ref="M1415:M1478" si="280">L1415+M1414-N1414</f>
        <v>0.30616992302634394</v>
      </c>
      <c r="N1415" s="13">
        <f t="shared" si="276"/>
        <v>1.6048377266810989E-2</v>
      </c>
      <c r="O1415" s="13">
        <f t="shared" si="277"/>
        <v>1.6048377266810989E-2</v>
      </c>
      <c r="Q1415">
        <v>12.559540813867921</v>
      </c>
    </row>
    <row r="1416" spans="1:17" x14ac:dyDescent="0.2">
      <c r="A1416" s="14">
        <f t="shared" si="278"/>
        <v>65075</v>
      </c>
      <c r="B1416" s="1">
        <f t="shared" si="270"/>
        <v>3</v>
      </c>
      <c r="F1416" s="34">
        <v>0.46099473569098759</v>
      </c>
      <c r="G1416" s="13">
        <f t="shared" si="271"/>
        <v>0</v>
      </c>
      <c r="H1416" s="13">
        <f t="shared" si="272"/>
        <v>0.46099473569098759</v>
      </c>
      <c r="I1416" s="16">
        <f t="shared" si="279"/>
        <v>0.46940494184099002</v>
      </c>
      <c r="J1416" s="13">
        <f t="shared" si="273"/>
        <v>0.4694013808273505</v>
      </c>
      <c r="K1416" s="13">
        <f t="shared" si="274"/>
        <v>3.5610136395192171E-6</v>
      </c>
      <c r="L1416" s="13">
        <f t="shared" si="275"/>
        <v>0</v>
      </c>
      <c r="M1416" s="13">
        <f t="shared" si="280"/>
        <v>0.29012154575953297</v>
      </c>
      <c r="N1416" s="13">
        <f t="shared" si="276"/>
        <v>1.5207176373032358E-2</v>
      </c>
      <c r="O1416" s="13">
        <f t="shared" si="277"/>
        <v>1.5207176373032358E-2</v>
      </c>
      <c r="Q1416">
        <v>17.93832002139759</v>
      </c>
    </row>
    <row r="1417" spans="1:17" x14ac:dyDescent="0.2">
      <c r="A1417" s="14">
        <f t="shared" si="278"/>
        <v>65106</v>
      </c>
      <c r="B1417" s="1">
        <f t="shared" si="270"/>
        <v>4</v>
      </c>
      <c r="F1417" s="34">
        <v>31.863446595561971</v>
      </c>
      <c r="G1417" s="13">
        <f t="shared" si="271"/>
        <v>0</v>
      </c>
      <c r="H1417" s="13">
        <f t="shared" si="272"/>
        <v>31.863446595561971</v>
      </c>
      <c r="I1417" s="16">
        <f t="shared" si="279"/>
        <v>31.86345015657561</v>
      </c>
      <c r="J1417" s="13">
        <f t="shared" si="273"/>
        <v>30.750038190462224</v>
      </c>
      <c r="K1417" s="13">
        <f t="shared" si="274"/>
        <v>1.1134119661133859</v>
      </c>
      <c r="L1417" s="13">
        <f t="shared" si="275"/>
        <v>0</v>
      </c>
      <c r="M1417" s="13">
        <f t="shared" si="280"/>
        <v>0.2749143693865006</v>
      </c>
      <c r="N1417" s="13">
        <f t="shared" si="276"/>
        <v>1.441006834496404E-2</v>
      </c>
      <c r="O1417" s="13">
        <f t="shared" si="277"/>
        <v>1.441006834496404E-2</v>
      </c>
      <c r="Q1417">
        <v>17.56197469260977</v>
      </c>
    </row>
    <row r="1418" spans="1:17" x14ac:dyDescent="0.2">
      <c r="A1418" s="14">
        <f t="shared" si="278"/>
        <v>65136</v>
      </c>
      <c r="B1418" s="1">
        <f t="shared" si="270"/>
        <v>5</v>
      </c>
      <c r="F1418" s="34">
        <v>33.754355038639318</v>
      </c>
      <c r="G1418" s="13">
        <f t="shared" si="271"/>
        <v>0</v>
      </c>
      <c r="H1418" s="13">
        <f t="shared" si="272"/>
        <v>33.754355038639318</v>
      </c>
      <c r="I1418" s="16">
        <f t="shared" si="279"/>
        <v>34.867767004752707</v>
      </c>
      <c r="J1418" s="13">
        <f t="shared" si="273"/>
        <v>33.929966597633019</v>
      </c>
      <c r="K1418" s="13">
        <f t="shared" si="274"/>
        <v>0.93780040711968837</v>
      </c>
      <c r="L1418" s="13">
        <f t="shared" si="275"/>
        <v>0</v>
      </c>
      <c r="M1418" s="13">
        <f t="shared" si="280"/>
        <v>0.26050430104153655</v>
      </c>
      <c r="N1418" s="13">
        <f t="shared" si="276"/>
        <v>1.3654741985814726E-2</v>
      </c>
      <c r="O1418" s="13">
        <f t="shared" si="277"/>
        <v>1.3654741985814726E-2</v>
      </c>
      <c r="Q1418">
        <v>20.773044510478471</v>
      </c>
    </row>
    <row r="1419" spans="1:17" x14ac:dyDescent="0.2">
      <c r="A1419" s="14">
        <f t="shared" si="278"/>
        <v>65167</v>
      </c>
      <c r="B1419" s="1">
        <f t="shared" si="270"/>
        <v>6</v>
      </c>
      <c r="F1419" s="34">
        <v>45.139212797824761</v>
      </c>
      <c r="G1419" s="13">
        <f t="shared" si="271"/>
        <v>0</v>
      </c>
      <c r="H1419" s="13">
        <f t="shared" si="272"/>
        <v>45.139212797824761</v>
      </c>
      <c r="I1419" s="16">
        <f t="shared" si="279"/>
        <v>46.07701320494445</v>
      </c>
      <c r="J1419" s="13">
        <f t="shared" si="273"/>
        <v>44.795053038858356</v>
      </c>
      <c r="K1419" s="13">
        <f t="shared" si="274"/>
        <v>1.281960166086094</v>
      </c>
      <c r="L1419" s="13">
        <f t="shared" si="275"/>
        <v>0</v>
      </c>
      <c r="M1419" s="13">
        <f t="shared" si="280"/>
        <v>0.24684955905572181</v>
      </c>
      <c r="N1419" s="13">
        <f t="shared" si="276"/>
        <v>1.2939007243801993E-2</v>
      </c>
      <c r="O1419" s="13">
        <f t="shared" si="277"/>
        <v>1.2939007243801993E-2</v>
      </c>
      <c r="Q1419">
        <v>24.481758134064361</v>
      </c>
    </row>
    <row r="1420" spans="1:17" x14ac:dyDescent="0.2">
      <c r="A1420" s="14">
        <f t="shared" si="278"/>
        <v>65197</v>
      </c>
      <c r="B1420" s="1">
        <f t="shared" si="270"/>
        <v>7</v>
      </c>
      <c r="F1420" s="34">
        <v>6.2635987063911296</v>
      </c>
      <c r="G1420" s="13">
        <f t="shared" si="271"/>
        <v>0</v>
      </c>
      <c r="H1420" s="13">
        <f t="shared" si="272"/>
        <v>6.2635987063911296</v>
      </c>
      <c r="I1420" s="16">
        <f t="shared" si="279"/>
        <v>7.5455588724772236</v>
      </c>
      <c r="J1420" s="13">
        <f t="shared" si="273"/>
        <v>7.5414641356365646</v>
      </c>
      <c r="K1420" s="13">
        <f t="shared" si="274"/>
        <v>4.0947368406589746E-3</v>
      </c>
      <c r="L1420" s="13">
        <f t="shared" si="275"/>
        <v>0</v>
      </c>
      <c r="M1420" s="13">
        <f t="shared" si="280"/>
        <v>0.23391055181191983</v>
      </c>
      <c r="N1420" s="13">
        <f t="shared" si="276"/>
        <v>1.2260788862146432E-2</v>
      </c>
      <c r="O1420" s="13">
        <f t="shared" si="277"/>
        <v>1.2260788862146432E-2</v>
      </c>
      <c r="Q1420">
        <v>27.082485657290821</v>
      </c>
    </row>
    <row r="1421" spans="1:17" x14ac:dyDescent="0.2">
      <c r="A1421" s="14">
        <f t="shared" si="278"/>
        <v>65228</v>
      </c>
      <c r="B1421" s="1">
        <f t="shared" si="270"/>
        <v>8</v>
      </c>
      <c r="C1421" s="14"/>
      <c r="D1421" s="14"/>
      <c r="E1421" s="14"/>
      <c r="F1421" s="34">
        <v>0.49965813455694558</v>
      </c>
      <c r="G1421" s="13">
        <f t="shared" si="271"/>
        <v>0</v>
      </c>
      <c r="H1421" s="13">
        <f t="shared" si="272"/>
        <v>0.49965813455694558</v>
      </c>
      <c r="I1421" s="16">
        <f t="shared" si="279"/>
        <v>0.5037528713976045</v>
      </c>
      <c r="J1421" s="13">
        <f t="shared" si="273"/>
        <v>0.50375188177913521</v>
      </c>
      <c r="K1421" s="13">
        <f t="shared" si="274"/>
        <v>9.8961846928258268E-7</v>
      </c>
      <c r="L1421" s="13">
        <f t="shared" si="275"/>
        <v>0</v>
      </c>
      <c r="M1421" s="13">
        <f t="shared" si="280"/>
        <v>0.2216497629497734</v>
      </c>
      <c r="N1421" s="13">
        <f t="shared" si="276"/>
        <v>1.1618120361911321E-2</v>
      </c>
      <c r="O1421" s="13">
        <f t="shared" si="277"/>
        <v>1.1618120361911321E-2</v>
      </c>
      <c r="Q1421">
        <v>28.616333193548378</v>
      </c>
    </row>
    <row r="1422" spans="1:17" x14ac:dyDescent="0.2">
      <c r="A1422" s="14">
        <f t="shared" si="278"/>
        <v>65259</v>
      </c>
      <c r="B1422" s="1">
        <f t="shared" si="270"/>
        <v>9</v>
      </c>
      <c r="C1422" s="14"/>
      <c r="D1422" s="14"/>
      <c r="E1422" s="14"/>
      <c r="F1422">
        <v>6.2254263772528731</v>
      </c>
      <c r="G1422" s="13">
        <f t="shared" si="271"/>
        <v>0</v>
      </c>
      <c r="H1422" s="13">
        <f t="shared" si="272"/>
        <v>6.2254263772528731</v>
      </c>
      <c r="I1422" s="16">
        <f t="shared" si="279"/>
        <v>6.225427366871342</v>
      </c>
      <c r="J1422" s="13">
        <f t="shared" si="273"/>
        <v>6.2231959089140592</v>
      </c>
      <c r="K1422" s="13">
        <f t="shared" si="274"/>
        <v>2.2314579572828563E-3</v>
      </c>
      <c r="L1422" s="13">
        <f t="shared" si="275"/>
        <v>0</v>
      </c>
      <c r="M1422" s="13">
        <f t="shared" si="280"/>
        <v>0.21003164258786208</v>
      </c>
      <c r="N1422" s="13">
        <f t="shared" si="276"/>
        <v>1.1009138340241189E-2</v>
      </c>
      <c r="O1422" s="13">
        <f t="shared" si="277"/>
        <v>1.1009138340241189E-2</v>
      </c>
      <c r="Q1422">
        <v>27.304297533216239</v>
      </c>
    </row>
    <row r="1423" spans="1:17" x14ac:dyDescent="0.2">
      <c r="A1423" s="14">
        <f t="shared" si="278"/>
        <v>65289</v>
      </c>
      <c r="B1423" s="1">
        <f t="shared" si="270"/>
        <v>10</v>
      </c>
      <c r="F1423">
        <v>78.892976645267211</v>
      </c>
      <c r="G1423" s="13">
        <f t="shared" si="271"/>
        <v>0.43523181720144322</v>
      </c>
      <c r="H1423" s="13">
        <f t="shared" si="272"/>
        <v>78.457744828065771</v>
      </c>
      <c r="I1423" s="16">
        <f t="shared" si="279"/>
        <v>78.45997628602305</v>
      </c>
      <c r="J1423" s="13">
        <f t="shared" si="273"/>
        <v>70.378497234205142</v>
      </c>
      <c r="K1423" s="13">
        <f t="shared" si="274"/>
        <v>8.081479051817908</v>
      </c>
      <c r="L1423" s="13">
        <f t="shared" si="275"/>
        <v>0</v>
      </c>
      <c r="M1423" s="13">
        <f t="shared" si="280"/>
        <v>0.19902250424762088</v>
      </c>
      <c r="N1423" s="13">
        <f t="shared" si="276"/>
        <v>1.0432077067467176E-2</v>
      </c>
      <c r="O1423" s="13">
        <f t="shared" si="277"/>
        <v>0.4456638942689104</v>
      </c>
      <c r="Q1423">
        <v>21.874217129591241</v>
      </c>
    </row>
    <row r="1424" spans="1:17" x14ac:dyDescent="0.2">
      <c r="A1424" s="14">
        <f t="shared" si="278"/>
        <v>65320</v>
      </c>
      <c r="B1424" s="1">
        <f t="shared" si="270"/>
        <v>11</v>
      </c>
      <c r="F1424">
        <v>85.447968880349762</v>
      </c>
      <c r="G1424" s="13">
        <f t="shared" si="271"/>
        <v>0.56633166190309425</v>
      </c>
      <c r="H1424" s="13">
        <f t="shared" si="272"/>
        <v>84.88163721844667</v>
      </c>
      <c r="I1424" s="16">
        <f t="shared" si="279"/>
        <v>92.963116270264578</v>
      </c>
      <c r="J1424" s="13">
        <f t="shared" si="273"/>
        <v>74.468074367235715</v>
      </c>
      <c r="K1424" s="13">
        <f t="shared" si="274"/>
        <v>18.495041903028863</v>
      </c>
      <c r="L1424" s="13">
        <f t="shared" si="275"/>
        <v>9.7939824665060973E-2</v>
      </c>
      <c r="M1424" s="13">
        <f t="shared" si="280"/>
        <v>0.28653025184521469</v>
      </c>
      <c r="N1424" s="13">
        <f t="shared" si="276"/>
        <v>1.5018933063424108E-2</v>
      </c>
      <c r="O1424" s="13">
        <f t="shared" si="277"/>
        <v>0.58135059496651831</v>
      </c>
      <c r="Q1424">
        <v>18.388408931565849</v>
      </c>
    </row>
    <row r="1425" spans="1:17" x14ac:dyDescent="0.2">
      <c r="A1425" s="14">
        <f t="shared" si="278"/>
        <v>65350</v>
      </c>
      <c r="B1425" s="1">
        <f t="shared" si="270"/>
        <v>12</v>
      </c>
      <c r="F1425">
        <v>66.66212536031324</v>
      </c>
      <c r="G1425" s="13">
        <f t="shared" si="271"/>
        <v>0.1906147915023638</v>
      </c>
      <c r="H1425" s="13">
        <f t="shared" si="272"/>
        <v>66.471510568810871</v>
      </c>
      <c r="I1425" s="16">
        <f t="shared" si="279"/>
        <v>84.868612647174672</v>
      </c>
      <c r="J1425" s="13">
        <f t="shared" si="273"/>
        <v>66.072052876653657</v>
      </c>
      <c r="K1425" s="13">
        <f t="shared" si="274"/>
        <v>18.796559770521014</v>
      </c>
      <c r="L1425" s="13">
        <f t="shared" si="275"/>
        <v>0.11023637110543202</v>
      </c>
      <c r="M1425" s="13">
        <f t="shared" si="280"/>
        <v>0.38174768988722257</v>
      </c>
      <c r="N1425" s="13">
        <f t="shared" si="276"/>
        <v>2.0009904589865853E-2</v>
      </c>
      <c r="O1425" s="13">
        <f t="shared" si="277"/>
        <v>0.21062469609222964</v>
      </c>
      <c r="Q1425">
        <v>16.018438122580651</v>
      </c>
    </row>
    <row r="1426" spans="1:17" x14ac:dyDescent="0.2">
      <c r="A1426" s="14">
        <f t="shared" si="278"/>
        <v>65381</v>
      </c>
      <c r="B1426" s="1">
        <f t="shared" si="270"/>
        <v>1</v>
      </c>
      <c r="F1426">
        <v>0.84332214182131093</v>
      </c>
      <c r="G1426" s="13">
        <f t="shared" si="271"/>
        <v>0</v>
      </c>
      <c r="H1426" s="13">
        <f t="shared" si="272"/>
        <v>0.84332214182131093</v>
      </c>
      <c r="I1426" s="16">
        <f t="shared" si="279"/>
        <v>19.529645541236892</v>
      </c>
      <c r="J1426" s="13">
        <f t="shared" si="273"/>
        <v>19.12764393412948</v>
      </c>
      <c r="K1426" s="13">
        <f t="shared" si="274"/>
        <v>0.40200160710741173</v>
      </c>
      <c r="L1426" s="13">
        <f t="shared" si="275"/>
        <v>0</v>
      </c>
      <c r="M1426" s="13">
        <f t="shared" si="280"/>
        <v>0.36173778529735673</v>
      </c>
      <c r="N1426" s="13">
        <f t="shared" si="276"/>
        <v>1.8961054021015465E-2</v>
      </c>
      <c r="O1426" s="13">
        <f t="shared" si="277"/>
        <v>1.8961054021015465E-2</v>
      </c>
      <c r="Q1426">
        <v>14.509837084568209</v>
      </c>
    </row>
    <row r="1427" spans="1:17" x14ac:dyDescent="0.2">
      <c r="A1427" s="14">
        <f t="shared" si="278"/>
        <v>65412</v>
      </c>
      <c r="B1427" s="1">
        <f t="shared" si="270"/>
        <v>2</v>
      </c>
      <c r="F1427">
        <v>4.8257843425593752</v>
      </c>
      <c r="G1427" s="13">
        <f t="shared" si="271"/>
        <v>0</v>
      </c>
      <c r="H1427" s="13">
        <f t="shared" si="272"/>
        <v>4.8257843425593752</v>
      </c>
      <c r="I1427" s="16">
        <f t="shared" si="279"/>
        <v>5.2277859496667869</v>
      </c>
      <c r="J1427" s="13">
        <f t="shared" si="273"/>
        <v>5.2223934443052542</v>
      </c>
      <c r="K1427" s="13">
        <f t="shared" si="274"/>
        <v>5.3925053615326846E-3</v>
      </c>
      <c r="L1427" s="13">
        <f t="shared" si="275"/>
        <v>0</v>
      </c>
      <c r="M1427" s="13">
        <f t="shared" si="280"/>
        <v>0.34277673127634128</v>
      </c>
      <c r="N1427" s="13">
        <f t="shared" si="276"/>
        <v>1.7967180601648088E-2</v>
      </c>
      <c r="O1427" s="13">
        <f t="shared" si="277"/>
        <v>1.7967180601648088E-2</v>
      </c>
      <c r="Q1427">
        <v>17.27643880091199</v>
      </c>
    </row>
    <row r="1428" spans="1:17" x14ac:dyDescent="0.2">
      <c r="A1428" s="14">
        <f t="shared" si="278"/>
        <v>65440</v>
      </c>
      <c r="B1428" s="1">
        <f t="shared" si="270"/>
        <v>3</v>
      </c>
      <c r="F1428">
        <v>39.684345101692259</v>
      </c>
      <c r="G1428" s="13">
        <f t="shared" si="271"/>
        <v>0</v>
      </c>
      <c r="H1428" s="13">
        <f t="shared" si="272"/>
        <v>39.684345101692259</v>
      </c>
      <c r="I1428" s="16">
        <f t="shared" si="279"/>
        <v>39.689737607053793</v>
      </c>
      <c r="J1428" s="13">
        <f t="shared" si="273"/>
        <v>37.387510749542088</v>
      </c>
      <c r="K1428" s="13">
        <f t="shared" si="274"/>
        <v>2.3022268575117053</v>
      </c>
      <c r="L1428" s="13">
        <f t="shared" si="275"/>
        <v>0</v>
      </c>
      <c r="M1428" s="13">
        <f t="shared" si="280"/>
        <v>0.32480955067469319</v>
      </c>
      <c r="N1428" s="13">
        <f t="shared" si="276"/>
        <v>1.702540261814784E-2</v>
      </c>
      <c r="O1428" s="13">
        <f t="shared" si="277"/>
        <v>1.702540261814784E-2</v>
      </c>
      <c r="Q1428">
        <v>16.823228428957972</v>
      </c>
    </row>
    <row r="1429" spans="1:17" x14ac:dyDescent="0.2">
      <c r="A1429" s="14">
        <f t="shared" si="278"/>
        <v>65471</v>
      </c>
      <c r="B1429" s="1">
        <f t="shared" si="270"/>
        <v>4</v>
      </c>
      <c r="F1429">
        <v>8.0345765681376289</v>
      </c>
      <c r="G1429" s="13">
        <f t="shared" si="271"/>
        <v>0</v>
      </c>
      <c r="H1429" s="13">
        <f t="shared" si="272"/>
        <v>8.0345765681376289</v>
      </c>
      <c r="I1429" s="16">
        <f t="shared" si="279"/>
        <v>10.336803425649334</v>
      </c>
      <c r="J1429" s="13">
        <f t="shared" si="273"/>
        <v>10.297485111435726</v>
      </c>
      <c r="K1429" s="13">
        <f t="shared" si="274"/>
        <v>3.9318314213607763E-2</v>
      </c>
      <c r="L1429" s="13">
        <f t="shared" si="275"/>
        <v>0</v>
      </c>
      <c r="M1429" s="13">
        <f t="shared" si="280"/>
        <v>0.30778414805654536</v>
      </c>
      <c r="N1429" s="13">
        <f t="shared" si="276"/>
        <v>1.6132989406442918E-2</v>
      </c>
      <c r="O1429" s="13">
        <f t="shared" si="277"/>
        <v>1.6132989406442918E-2</v>
      </c>
      <c r="Q1429">
        <v>17.66143626993512</v>
      </c>
    </row>
    <row r="1430" spans="1:17" x14ac:dyDescent="0.2">
      <c r="A1430" s="14">
        <f t="shared" si="278"/>
        <v>65501</v>
      </c>
      <c r="B1430" s="1">
        <f t="shared" si="270"/>
        <v>5</v>
      </c>
      <c r="F1430">
        <v>0.58263256148228504</v>
      </c>
      <c r="G1430" s="13">
        <f t="shared" si="271"/>
        <v>0</v>
      </c>
      <c r="H1430" s="13">
        <f t="shared" si="272"/>
        <v>0.58263256148228504</v>
      </c>
      <c r="I1430" s="16">
        <f t="shared" si="279"/>
        <v>0.6219508756958928</v>
      </c>
      <c r="J1430" s="13">
        <f t="shared" si="273"/>
        <v>0.62194691925142132</v>
      </c>
      <c r="K1430" s="13">
        <f t="shared" si="274"/>
        <v>3.9564444714867975E-6</v>
      </c>
      <c r="L1430" s="13">
        <f t="shared" si="275"/>
        <v>0</v>
      </c>
      <c r="M1430" s="13">
        <f t="shared" si="280"/>
        <v>0.29165115865010244</v>
      </c>
      <c r="N1430" s="13">
        <f t="shared" si="276"/>
        <v>1.5287353434506564E-2</v>
      </c>
      <c r="O1430" s="13">
        <f t="shared" si="277"/>
        <v>1.5287353434506564E-2</v>
      </c>
      <c r="Q1430">
        <v>23.16410877286636</v>
      </c>
    </row>
    <row r="1431" spans="1:17" x14ac:dyDescent="0.2">
      <c r="A1431" s="14">
        <f t="shared" si="278"/>
        <v>65532</v>
      </c>
      <c r="B1431" s="1">
        <f t="shared" si="270"/>
        <v>6</v>
      </c>
      <c r="F1431">
        <v>0.32</v>
      </c>
      <c r="G1431" s="13">
        <f t="shared" si="271"/>
        <v>0</v>
      </c>
      <c r="H1431" s="13">
        <f t="shared" si="272"/>
        <v>0.32</v>
      </c>
      <c r="I1431" s="16">
        <f t="shared" si="279"/>
        <v>0.32000395644447149</v>
      </c>
      <c r="J1431" s="13">
        <f t="shared" si="273"/>
        <v>0.32000342084876904</v>
      </c>
      <c r="K1431" s="13">
        <f t="shared" si="274"/>
        <v>5.35595702455538E-7</v>
      </c>
      <c r="L1431" s="13">
        <f t="shared" si="275"/>
        <v>0</v>
      </c>
      <c r="M1431" s="13">
        <f t="shared" si="280"/>
        <v>0.27636380521559589</v>
      </c>
      <c r="N1431" s="13">
        <f t="shared" si="276"/>
        <v>1.4486042799866173E-2</v>
      </c>
      <c r="O1431" s="13">
        <f t="shared" si="277"/>
        <v>1.4486042799866173E-2</v>
      </c>
      <c r="Q1431">
        <v>23.207821627243639</v>
      </c>
    </row>
    <row r="1432" spans="1:17" x14ac:dyDescent="0.2">
      <c r="A1432" s="14">
        <f t="shared" si="278"/>
        <v>65562</v>
      </c>
      <c r="B1432" s="1">
        <f t="shared" si="270"/>
        <v>7</v>
      </c>
      <c r="F1432">
        <v>1.574222280308565</v>
      </c>
      <c r="G1432" s="13">
        <f t="shared" si="271"/>
        <v>0</v>
      </c>
      <c r="H1432" s="13">
        <f t="shared" si="272"/>
        <v>1.574222280308565</v>
      </c>
      <c r="I1432" s="16">
        <f t="shared" si="279"/>
        <v>1.5742228159042675</v>
      </c>
      <c r="J1432" s="13">
        <f t="shared" si="273"/>
        <v>1.574183252123996</v>
      </c>
      <c r="K1432" s="13">
        <f t="shared" si="274"/>
        <v>3.9563780271478777E-5</v>
      </c>
      <c r="L1432" s="13">
        <f t="shared" si="275"/>
        <v>0</v>
      </c>
      <c r="M1432" s="13">
        <f t="shared" si="280"/>
        <v>0.26187776241572974</v>
      </c>
      <c r="N1432" s="13">
        <f t="shared" si="276"/>
        <v>1.372673412036724E-2</v>
      </c>
      <c r="O1432" s="13">
        <f t="shared" si="277"/>
        <v>1.372673412036724E-2</v>
      </c>
      <c r="Q1432">
        <v>26.63625076800869</v>
      </c>
    </row>
    <row r="1433" spans="1:17" x14ac:dyDescent="0.2">
      <c r="A1433" s="14">
        <f t="shared" si="278"/>
        <v>65593</v>
      </c>
      <c r="B1433" s="1">
        <f t="shared" si="270"/>
        <v>8</v>
      </c>
      <c r="F1433">
        <v>31.703971887547809</v>
      </c>
      <c r="G1433" s="13">
        <f t="shared" si="271"/>
        <v>0</v>
      </c>
      <c r="H1433" s="13">
        <f t="shared" si="272"/>
        <v>31.703971887547809</v>
      </c>
      <c r="I1433" s="16">
        <f t="shared" si="279"/>
        <v>31.704011451328078</v>
      </c>
      <c r="J1433" s="13">
        <f t="shared" si="273"/>
        <v>31.432422473374665</v>
      </c>
      <c r="K1433" s="13">
        <f t="shared" si="274"/>
        <v>0.27158897795341375</v>
      </c>
      <c r="L1433" s="13">
        <f t="shared" si="275"/>
        <v>0</v>
      </c>
      <c r="M1433" s="13">
        <f t="shared" si="280"/>
        <v>0.24815102829536251</v>
      </c>
      <c r="N1433" s="13">
        <f t="shared" si="276"/>
        <v>1.3007225797579094E-2</v>
      </c>
      <c r="O1433" s="13">
        <f t="shared" si="277"/>
        <v>1.3007225797579094E-2</v>
      </c>
      <c r="Q1433">
        <v>27.812667193548389</v>
      </c>
    </row>
    <row r="1434" spans="1:17" x14ac:dyDescent="0.2">
      <c r="A1434" s="14">
        <f t="shared" si="278"/>
        <v>65624</v>
      </c>
      <c r="B1434" s="1">
        <f t="shared" si="270"/>
        <v>9</v>
      </c>
      <c r="F1434">
        <v>15.07897476037129</v>
      </c>
      <c r="G1434" s="13">
        <f t="shared" si="271"/>
        <v>0</v>
      </c>
      <c r="H1434" s="13">
        <f t="shared" si="272"/>
        <v>15.07897476037129</v>
      </c>
      <c r="I1434" s="16">
        <f t="shared" si="279"/>
        <v>15.350563738324704</v>
      </c>
      <c r="J1434" s="13">
        <f t="shared" si="273"/>
        <v>15.313443083287542</v>
      </c>
      <c r="K1434" s="13">
        <f t="shared" si="274"/>
        <v>3.7120655037162109E-2</v>
      </c>
      <c r="L1434" s="13">
        <f t="shared" si="275"/>
        <v>0</v>
      </c>
      <c r="M1434" s="13">
        <f t="shared" si="280"/>
        <v>0.23514380249778341</v>
      </c>
      <c r="N1434" s="13">
        <f t="shared" si="276"/>
        <v>1.2325431633309783E-2</v>
      </c>
      <c r="O1434" s="13">
        <f t="shared" si="277"/>
        <v>1.2325431633309783E-2</v>
      </c>
      <c r="Q1434">
        <v>26.52407144707114</v>
      </c>
    </row>
    <row r="1435" spans="1:17" x14ac:dyDescent="0.2">
      <c r="A1435" s="14">
        <f t="shared" si="278"/>
        <v>65654</v>
      </c>
      <c r="B1435" s="1">
        <f t="shared" si="270"/>
        <v>10</v>
      </c>
      <c r="F1435">
        <v>3.093821226851226</v>
      </c>
      <c r="G1435" s="13">
        <f t="shared" si="271"/>
        <v>0</v>
      </c>
      <c r="H1435" s="13">
        <f t="shared" si="272"/>
        <v>3.093821226851226</v>
      </c>
      <c r="I1435" s="16">
        <f t="shared" si="279"/>
        <v>3.1309418818883881</v>
      </c>
      <c r="J1435" s="13">
        <f t="shared" si="273"/>
        <v>3.1302746126667547</v>
      </c>
      <c r="K1435" s="13">
        <f t="shared" si="274"/>
        <v>6.6726922163340419E-4</v>
      </c>
      <c r="L1435" s="13">
        <f t="shared" si="275"/>
        <v>0</v>
      </c>
      <c r="M1435" s="13">
        <f t="shared" si="280"/>
        <v>0.22281837086447362</v>
      </c>
      <c r="N1435" s="13">
        <f t="shared" si="276"/>
        <v>1.1679374780721351E-2</v>
      </c>
      <c r="O1435" s="13">
        <f t="shared" si="277"/>
        <v>1.1679374780721351E-2</v>
      </c>
      <c r="Q1435">
        <v>21.183411914491639</v>
      </c>
    </row>
    <row r="1436" spans="1:17" x14ac:dyDescent="0.2">
      <c r="A1436" s="14">
        <f t="shared" si="278"/>
        <v>65685</v>
      </c>
      <c r="B1436" s="1">
        <f t="shared" si="270"/>
        <v>11</v>
      </c>
      <c r="F1436">
        <v>6.6980266053660147</v>
      </c>
      <c r="G1436" s="13">
        <f t="shared" si="271"/>
        <v>0</v>
      </c>
      <c r="H1436" s="13">
        <f t="shared" si="272"/>
        <v>6.6980266053660147</v>
      </c>
      <c r="I1436" s="16">
        <f t="shared" si="279"/>
        <v>6.6986938745876481</v>
      </c>
      <c r="J1436" s="13">
        <f t="shared" si="273"/>
        <v>6.6904054654782241</v>
      </c>
      <c r="K1436" s="13">
        <f t="shared" si="274"/>
        <v>8.2884091094239665E-3</v>
      </c>
      <c r="L1436" s="13">
        <f t="shared" si="275"/>
        <v>0</v>
      </c>
      <c r="M1436" s="13">
        <f t="shared" si="280"/>
        <v>0.21113899608375228</v>
      </c>
      <c r="N1436" s="13">
        <f t="shared" si="276"/>
        <v>1.106718201250693E-2</v>
      </c>
      <c r="O1436" s="13">
        <f t="shared" si="277"/>
        <v>1.106718201250693E-2</v>
      </c>
      <c r="Q1436">
        <v>19.494228427496179</v>
      </c>
    </row>
    <row r="1437" spans="1:17" x14ac:dyDescent="0.2">
      <c r="A1437" s="14">
        <f t="shared" si="278"/>
        <v>65715</v>
      </c>
      <c r="B1437" s="1">
        <f t="shared" si="270"/>
        <v>12</v>
      </c>
      <c r="F1437">
        <v>11.853272151808779</v>
      </c>
      <c r="G1437" s="13">
        <f t="shared" si="271"/>
        <v>0</v>
      </c>
      <c r="H1437" s="13">
        <f t="shared" si="272"/>
        <v>11.853272151808779</v>
      </c>
      <c r="I1437" s="16">
        <f t="shared" si="279"/>
        <v>11.861560560918203</v>
      </c>
      <c r="J1437" s="13">
        <f t="shared" si="273"/>
        <v>11.792636037103417</v>
      </c>
      <c r="K1437" s="13">
        <f t="shared" si="274"/>
        <v>6.8924523814786198E-2</v>
      </c>
      <c r="L1437" s="13">
        <f t="shared" si="275"/>
        <v>0</v>
      </c>
      <c r="M1437" s="13">
        <f t="shared" si="280"/>
        <v>0.20007181407124536</v>
      </c>
      <c r="N1437" s="13">
        <f t="shared" si="276"/>
        <v>1.0487078289510293E-2</v>
      </c>
      <c r="O1437" s="13">
        <f t="shared" si="277"/>
        <v>1.0487078289510293E-2</v>
      </c>
      <c r="Q1437">
        <v>16.585654707125808</v>
      </c>
    </row>
    <row r="1438" spans="1:17" x14ac:dyDescent="0.2">
      <c r="A1438" s="14">
        <f t="shared" si="278"/>
        <v>65746</v>
      </c>
      <c r="B1438" s="1">
        <f t="shared" si="270"/>
        <v>1</v>
      </c>
      <c r="F1438">
        <v>17.897751367133829</v>
      </c>
      <c r="G1438" s="13">
        <f t="shared" si="271"/>
        <v>0</v>
      </c>
      <c r="H1438" s="13">
        <f t="shared" si="272"/>
        <v>17.897751367133829</v>
      </c>
      <c r="I1438" s="16">
        <f t="shared" si="279"/>
        <v>17.966675890948615</v>
      </c>
      <c r="J1438" s="13">
        <f t="shared" si="273"/>
        <v>17.663080904244438</v>
      </c>
      <c r="K1438" s="13">
        <f t="shared" si="274"/>
        <v>0.30359498670417651</v>
      </c>
      <c r="L1438" s="13">
        <f t="shared" si="275"/>
        <v>0</v>
      </c>
      <c r="M1438" s="13">
        <f t="shared" si="280"/>
        <v>0.18958473578173507</v>
      </c>
      <c r="N1438" s="13">
        <f t="shared" si="276"/>
        <v>9.9373816140397812E-3</v>
      </c>
      <c r="O1438" s="13">
        <f t="shared" si="277"/>
        <v>9.9373816140397812E-3</v>
      </c>
      <c r="Q1438">
        <v>14.770242122580649</v>
      </c>
    </row>
    <row r="1439" spans="1:17" x14ac:dyDescent="0.2">
      <c r="A1439" s="14">
        <f t="shared" si="278"/>
        <v>65777</v>
      </c>
      <c r="B1439" s="1">
        <f t="shared" si="270"/>
        <v>2</v>
      </c>
      <c r="F1439">
        <v>92.223163796319255</v>
      </c>
      <c r="G1439" s="13">
        <f t="shared" si="271"/>
        <v>0.70183556022248417</v>
      </c>
      <c r="H1439" s="13">
        <f t="shared" si="272"/>
        <v>91.521328236096778</v>
      </c>
      <c r="I1439" s="16">
        <f t="shared" si="279"/>
        <v>91.824923222800948</v>
      </c>
      <c r="J1439" s="13">
        <f t="shared" si="273"/>
        <v>63.283043467537844</v>
      </c>
      <c r="K1439" s="13">
        <f t="shared" si="274"/>
        <v>28.541879755263103</v>
      </c>
      <c r="L1439" s="13">
        <f t="shared" si="275"/>
        <v>0.50767145767381394</v>
      </c>
      <c r="M1439" s="13">
        <f t="shared" si="280"/>
        <v>0.68731881184150923</v>
      </c>
      <c r="N1439" s="13">
        <f t="shared" si="276"/>
        <v>3.6026894758240925E-2</v>
      </c>
      <c r="O1439" s="13">
        <f t="shared" si="277"/>
        <v>0.73786245498072511</v>
      </c>
      <c r="Q1439">
        <v>13.32825516911671</v>
      </c>
    </row>
    <row r="1440" spans="1:17" x14ac:dyDescent="0.2">
      <c r="A1440" s="14">
        <f t="shared" si="278"/>
        <v>65806</v>
      </c>
      <c r="B1440" s="1">
        <f t="shared" si="270"/>
        <v>3</v>
      </c>
      <c r="F1440">
        <v>7.3026880751023739</v>
      </c>
      <c r="G1440" s="13">
        <f t="shared" si="271"/>
        <v>0</v>
      </c>
      <c r="H1440" s="13">
        <f t="shared" si="272"/>
        <v>7.3026880751023739</v>
      </c>
      <c r="I1440" s="16">
        <f t="shared" si="279"/>
        <v>35.336896372691662</v>
      </c>
      <c r="J1440" s="13">
        <f t="shared" si="273"/>
        <v>33.981969962426376</v>
      </c>
      <c r="K1440" s="13">
        <f t="shared" si="274"/>
        <v>1.3549264102652856</v>
      </c>
      <c r="L1440" s="13">
        <f t="shared" si="275"/>
        <v>0</v>
      </c>
      <c r="M1440" s="13">
        <f t="shared" si="280"/>
        <v>0.65129191708326828</v>
      </c>
      <c r="N1440" s="13">
        <f t="shared" si="276"/>
        <v>3.4138488499660787E-2</v>
      </c>
      <c r="O1440" s="13">
        <f t="shared" si="277"/>
        <v>3.4138488499660787E-2</v>
      </c>
      <c r="Q1440">
        <v>18.33170660119983</v>
      </c>
    </row>
    <row r="1441" spans="1:17" x14ac:dyDescent="0.2">
      <c r="A1441" s="14">
        <f t="shared" si="278"/>
        <v>65837</v>
      </c>
      <c r="B1441" s="1">
        <f t="shared" si="270"/>
        <v>4</v>
      </c>
      <c r="F1441">
        <v>2.9830723498780869</v>
      </c>
      <c r="G1441" s="13">
        <f t="shared" si="271"/>
        <v>0</v>
      </c>
      <c r="H1441" s="13">
        <f t="shared" si="272"/>
        <v>2.9830723498780869</v>
      </c>
      <c r="I1441" s="16">
        <f t="shared" si="279"/>
        <v>4.3379987601433729</v>
      </c>
      <c r="J1441" s="13">
        <f t="shared" si="273"/>
        <v>4.3359586553298533</v>
      </c>
      <c r="K1441" s="13">
        <f t="shared" si="274"/>
        <v>2.0401048135196831E-3</v>
      </c>
      <c r="L1441" s="13">
        <f t="shared" si="275"/>
        <v>0</v>
      </c>
      <c r="M1441" s="13">
        <f t="shared" si="280"/>
        <v>0.61715342858360744</v>
      </c>
      <c r="N1441" s="13">
        <f t="shared" si="276"/>
        <v>3.2349066020320436E-2</v>
      </c>
      <c r="O1441" s="13">
        <f t="shared" si="277"/>
        <v>3.2349066020320436E-2</v>
      </c>
      <c r="Q1441">
        <v>20.196659990268159</v>
      </c>
    </row>
    <row r="1442" spans="1:17" x14ac:dyDescent="0.2">
      <c r="A1442" s="14">
        <f t="shared" si="278"/>
        <v>65867</v>
      </c>
      <c r="B1442" s="1">
        <f t="shared" si="270"/>
        <v>5</v>
      </c>
      <c r="F1442">
        <v>1.071164897713816</v>
      </c>
      <c r="G1442" s="13">
        <f t="shared" si="271"/>
        <v>0</v>
      </c>
      <c r="H1442" s="13">
        <f t="shared" si="272"/>
        <v>1.071164897713816</v>
      </c>
      <c r="I1442" s="16">
        <f t="shared" si="279"/>
        <v>1.0732050025273356</v>
      </c>
      <c r="J1442" s="13">
        <f t="shared" si="273"/>
        <v>1.0731747700606467</v>
      </c>
      <c r="K1442" s="13">
        <f t="shared" si="274"/>
        <v>3.0232466688984161E-5</v>
      </c>
      <c r="L1442" s="13">
        <f t="shared" si="275"/>
        <v>0</v>
      </c>
      <c r="M1442" s="13">
        <f t="shared" si="280"/>
        <v>0.58480436256328705</v>
      </c>
      <c r="N1442" s="13">
        <f t="shared" si="276"/>
        <v>3.0653438930005595E-2</v>
      </c>
      <c r="O1442" s="13">
        <f t="shared" si="277"/>
        <v>3.0653438930005595E-2</v>
      </c>
      <c r="Q1442">
        <v>20.353473766140421</v>
      </c>
    </row>
    <row r="1443" spans="1:17" x14ac:dyDescent="0.2">
      <c r="A1443" s="14">
        <f t="shared" si="278"/>
        <v>65898</v>
      </c>
      <c r="B1443" s="1">
        <f t="shared" si="270"/>
        <v>6</v>
      </c>
      <c r="F1443">
        <v>0.32000000194999928</v>
      </c>
      <c r="G1443" s="13">
        <f t="shared" si="271"/>
        <v>0</v>
      </c>
      <c r="H1443" s="13">
        <f t="shared" si="272"/>
        <v>0.32000000194999928</v>
      </c>
      <c r="I1443" s="16">
        <f t="shared" si="279"/>
        <v>0.32003023441668826</v>
      </c>
      <c r="J1443" s="13">
        <f t="shared" si="273"/>
        <v>0.32002976954787549</v>
      </c>
      <c r="K1443" s="13">
        <f t="shared" si="274"/>
        <v>4.6486881277729708E-7</v>
      </c>
      <c r="L1443" s="13">
        <f t="shared" si="275"/>
        <v>0</v>
      </c>
      <c r="M1443" s="13">
        <f t="shared" si="280"/>
        <v>0.55415092363328144</v>
      </c>
      <c r="N1443" s="13">
        <f t="shared" si="276"/>
        <v>2.9046690796121939E-2</v>
      </c>
      <c r="O1443" s="13">
        <f t="shared" si="277"/>
        <v>2.9046690796121939E-2</v>
      </c>
      <c r="Q1443">
        <v>24.21957576324473</v>
      </c>
    </row>
    <row r="1444" spans="1:17" x14ac:dyDescent="0.2">
      <c r="A1444" s="14">
        <f t="shared" si="278"/>
        <v>65928</v>
      </c>
      <c r="B1444" s="1">
        <f t="shared" si="270"/>
        <v>7</v>
      </c>
      <c r="F1444">
        <v>0.37400700277845889</v>
      </c>
      <c r="G1444" s="13">
        <f t="shared" si="271"/>
        <v>0</v>
      </c>
      <c r="H1444" s="13">
        <f t="shared" si="272"/>
        <v>0.37400700277845889</v>
      </c>
      <c r="I1444" s="16">
        <f t="shared" si="279"/>
        <v>0.37400746764727166</v>
      </c>
      <c r="J1444" s="13">
        <f t="shared" si="273"/>
        <v>0.37400691895864363</v>
      </c>
      <c r="K1444" s="13">
        <f t="shared" si="274"/>
        <v>5.4868862803258978E-7</v>
      </c>
      <c r="L1444" s="13">
        <f t="shared" si="275"/>
        <v>0</v>
      </c>
      <c r="M1444" s="13">
        <f t="shared" si="280"/>
        <v>0.52510423283715946</v>
      </c>
      <c r="N1444" s="13">
        <f t="shared" si="276"/>
        <v>2.752416288860941E-2</v>
      </c>
      <c r="O1444" s="13">
        <f t="shared" si="277"/>
        <v>2.752416288860941E-2</v>
      </c>
      <c r="Q1444">
        <v>26.39258831002509</v>
      </c>
    </row>
    <row r="1445" spans="1:17" x14ac:dyDescent="0.2">
      <c r="A1445" s="14">
        <f t="shared" si="278"/>
        <v>65959</v>
      </c>
      <c r="B1445" s="1">
        <f t="shared" si="270"/>
        <v>8</v>
      </c>
      <c r="F1445">
        <v>10.727327030463639</v>
      </c>
      <c r="G1445" s="13">
        <f t="shared" si="271"/>
        <v>0</v>
      </c>
      <c r="H1445" s="13">
        <f t="shared" si="272"/>
        <v>10.727327030463639</v>
      </c>
      <c r="I1445" s="16">
        <f t="shared" si="279"/>
        <v>10.727327579152268</v>
      </c>
      <c r="J1445" s="13">
        <f t="shared" si="273"/>
        <v>10.715210137842995</v>
      </c>
      <c r="K1445" s="13">
        <f t="shared" si="274"/>
        <v>1.2117441309273502E-2</v>
      </c>
      <c r="L1445" s="13">
        <f t="shared" si="275"/>
        <v>0</v>
      </c>
      <c r="M1445" s="13">
        <f t="shared" si="280"/>
        <v>0.49758006994855003</v>
      </c>
      <c r="N1445" s="13">
        <f t="shared" si="276"/>
        <v>2.6081440672059236E-2</v>
      </c>
      <c r="O1445" s="13">
        <f t="shared" si="277"/>
        <v>2.6081440672059236E-2</v>
      </c>
      <c r="Q1445">
        <v>26.861476193548381</v>
      </c>
    </row>
    <row r="1446" spans="1:17" x14ac:dyDescent="0.2">
      <c r="A1446" s="14">
        <f t="shared" si="278"/>
        <v>65990</v>
      </c>
      <c r="B1446" s="1">
        <f t="shared" si="270"/>
        <v>9</v>
      </c>
      <c r="F1446">
        <v>2.5759783838260728</v>
      </c>
      <c r="G1446" s="13">
        <f t="shared" si="271"/>
        <v>0</v>
      </c>
      <c r="H1446" s="13">
        <f t="shared" si="272"/>
        <v>2.5759783838260728</v>
      </c>
      <c r="I1446" s="16">
        <f t="shared" si="279"/>
        <v>2.5880958251353463</v>
      </c>
      <c r="J1446" s="13">
        <f t="shared" si="273"/>
        <v>2.5879191521438583</v>
      </c>
      <c r="K1446" s="13">
        <f t="shared" si="274"/>
        <v>1.7667299148804716E-4</v>
      </c>
      <c r="L1446" s="13">
        <f t="shared" si="275"/>
        <v>0</v>
      </c>
      <c r="M1446" s="13">
        <f t="shared" si="280"/>
        <v>0.47149862927649078</v>
      </c>
      <c r="N1446" s="13">
        <f t="shared" si="276"/>
        <v>2.4714341005867856E-2</v>
      </c>
      <c r="O1446" s="13">
        <f t="shared" si="277"/>
        <v>2.4714341005867856E-2</v>
      </c>
      <c r="Q1446">
        <v>26.600132540828891</v>
      </c>
    </row>
    <row r="1447" spans="1:17" x14ac:dyDescent="0.2">
      <c r="A1447" s="14">
        <f t="shared" si="278"/>
        <v>66020</v>
      </c>
      <c r="B1447" s="1">
        <f t="shared" si="270"/>
        <v>10</v>
      </c>
      <c r="F1447">
        <v>0.32</v>
      </c>
      <c r="G1447" s="13">
        <f t="shared" si="271"/>
        <v>0</v>
      </c>
      <c r="H1447" s="13">
        <f t="shared" si="272"/>
        <v>0.32</v>
      </c>
      <c r="I1447" s="16">
        <f t="shared" si="279"/>
        <v>0.32017667299148805</v>
      </c>
      <c r="J1447" s="13">
        <f t="shared" si="273"/>
        <v>0.32017616845223584</v>
      </c>
      <c r="K1447" s="13">
        <f t="shared" si="274"/>
        <v>5.0453925221072282E-7</v>
      </c>
      <c r="L1447" s="13">
        <f t="shared" si="275"/>
        <v>0</v>
      </c>
      <c r="M1447" s="13">
        <f t="shared" si="280"/>
        <v>0.44678428827062294</v>
      </c>
      <c r="N1447" s="13">
        <f t="shared" si="276"/>
        <v>2.3418900015314853E-2</v>
      </c>
      <c r="O1447" s="13">
        <f t="shared" si="277"/>
        <v>2.3418900015314853E-2</v>
      </c>
      <c r="Q1447">
        <v>23.644728344267389</v>
      </c>
    </row>
    <row r="1448" spans="1:17" x14ac:dyDescent="0.2">
      <c r="A1448" s="14">
        <f t="shared" si="278"/>
        <v>66051</v>
      </c>
      <c r="B1448" s="1">
        <f t="shared" si="270"/>
        <v>11</v>
      </c>
      <c r="F1448">
        <v>30.355950248214601</v>
      </c>
      <c r="G1448" s="13">
        <f t="shared" si="271"/>
        <v>0</v>
      </c>
      <c r="H1448" s="13">
        <f t="shared" si="272"/>
        <v>30.355950248214601</v>
      </c>
      <c r="I1448" s="16">
        <f t="shared" si="279"/>
        <v>30.355950752753852</v>
      </c>
      <c r="J1448" s="13">
        <f t="shared" si="273"/>
        <v>29.46967605620226</v>
      </c>
      <c r="K1448" s="13">
        <f t="shared" si="274"/>
        <v>0.88627469655159175</v>
      </c>
      <c r="L1448" s="13">
        <f t="shared" si="275"/>
        <v>0</v>
      </c>
      <c r="M1448" s="13">
        <f t="shared" si="280"/>
        <v>0.42336538825530812</v>
      </c>
      <c r="N1448" s="13">
        <f t="shared" si="276"/>
        <v>2.2191361598397394E-2</v>
      </c>
      <c r="O1448" s="13">
        <f t="shared" si="277"/>
        <v>2.2191361598397394E-2</v>
      </c>
      <c r="Q1448">
        <v>18.211153719267379</v>
      </c>
    </row>
    <row r="1449" spans="1:17" x14ac:dyDescent="0.2">
      <c r="A1449" s="14">
        <f t="shared" si="278"/>
        <v>66081</v>
      </c>
      <c r="B1449" s="1">
        <f t="shared" si="270"/>
        <v>12</v>
      </c>
      <c r="F1449">
        <v>9.0633925663368871</v>
      </c>
      <c r="G1449" s="13">
        <f t="shared" si="271"/>
        <v>0</v>
      </c>
      <c r="H1449" s="13">
        <f t="shared" si="272"/>
        <v>9.0633925663368871</v>
      </c>
      <c r="I1449" s="16">
        <f t="shared" si="279"/>
        <v>9.9496672628884788</v>
      </c>
      <c r="J1449" s="13">
        <f t="shared" si="273"/>
        <v>9.9082451556811577</v>
      </c>
      <c r="K1449" s="13">
        <f t="shared" si="274"/>
        <v>4.1422107207321091E-2</v>
      </c>
      <c r="L1449" s="13">
        <f t="shared" si="275"/>
        <v>0</v>
      </c>
      <c r="M1449" s="13">
        <f t="shared" si="280"/>
        <v>0.40117402665691071</v>
      </c>
      <c r="N1449" s="13">
        <f t="shared" si="276"/>
        <v>2.1028166535097006E-2</v>
      </c>
      <c r="O1449" s="13">
        <f t="shared" si="277"/>
        <v>2.1028166535097006E-2</v>
      </c>
      <c r="Q1449">
        <v>16.47458882983139</v>
      </c>
    </row>
    <row r="1450" spans="1:17" x14ac:dyDescent="0.2">
      <c r="A1450" s="14">
        <f t="shared" si="278"/>
        <v>66112</v>
      </c>
      <c r="B1450" s="1">
        <f t="shared" ref="B1450:B1513" si="281">B1438</f>
        <v>1</v>
      </c>
      <c r="F1450">
        <v>10.687150715092439</v>
      </c>
      <c r="G1450" s="13">
        <f t="shared" si="271"/>
        <v>0</v>
      </c>
      <c r="H1450" s="13">
        <f t="shared" si="272"/>
        <v>10.687150715092439</v>
      </c>
      <c r="I1450" s="16">
        <f t="shared" si="279"/>
        <v>10.728572822299761</v>
      </c>
      <c r="J1450" s="13">
        <f t="shared" si="273"/>
        <v>10.649981978997264</v>
      </c>
      <c r="K1450" s="13">
        <f t="shared" si="274"/>
        <v>7.8590843302496438E-2</v>
      </c>
      <c r="L1450" s="13">
        <f t="shared" si="275"/>
        <v>0</v>
      </c>
      <c r="M1450" s="13">
        <f t="shared" si="280"/>
        <v>0.38014586012181373</v>
      </c>
      <c r="N1450" s="13">
        <f t="shared" si="276"/>
        <v>1.9925942167501209E-2</v>
      </c>
      <c r="O1450" s="13">
        <f t="shared" si="277"/>
        <v>1.9925942167501209E-2</v>
      </c>
      <c r="Q1450">
        <v>13.46308502591128</v>
      </c>
    </row>
    <row r="1451" spans="1:17" x14ac:dyDescent="0.2">
      <c r="A1451" s="14">
        <f t="shared" si="278"/>
        <v>66143</v>
      </c>
      <c r="B1451" s="1">
        <f t="shared" si="281"/>
        <v>2</v>
      </c>
      <c r="F1451">
        <v>13.874849691749599</v>
      </c>
      <c r="G1451" s="13">
        <f t="shared" si="271"/>
        <v>0</v>
      </c>
      <c r="H1451" s="13">
        <f t="shared" si="272"/>
        <v>13.874849691749599</v>
      </c>
      <c r="I1451" s="16">
        <f t="shared" si="279"/>
        <v>13.953440535052096</v>
      </c>
      <c r="J1451" s="13">
        <f t="shared" si="273"/>
        <v>13.810932781923679</v>
      </c>
      <c r="K1451" s="13">
        <f t="shared" si="274"/>
        <v>0.14250775312841668</v>
      </c>
      <c r="L1451" s="13">
        <f t="shared" si="275"/>
        <v>0</v>
      </c>
      <c r="M1451" s="13">
        <f t="shared" si="280"/>
        <v>0.36021991795431252</v>
      </c>
      <c r="N1451" s="13">
        <f t="shared" si="276"/>
        <v>1.8881492620857785E-2</v>
      </c>
      <c r="O1451" s="13">
        <f t="shared" si="277"/>
        <v>1.8881492620857785E-2</v>
      </c>
      <c r="Q1451">
        <v>14.82854862258065</v>
      </c>
    </row>
    <row r="1452" spans="1:17" x14ac:dyDescent="0.2">
      <c r="A1452" s="14">
        <f t="shared" si="278"/>
        <v>66171</v>
      </c>
      <c r="B1452" s="1">
        <f t="shared" si="281"/>
        <v>3</v>
      </c>
      <c r="F1452">
        <v>75.829157789625071</v>
      </c>
      <c r="G1452" s="13">
        <f t="shared" si="271"/>
        <v>0.37395544008860043</v>
      </c>
      <c r="H1452" s="13">
        <f t="shared" si="272"/>
        <v>75.455202349536478</v>
      </c>
      <c r="I1452" s="16">
        <f t="shared" si="279"/>
        <v>75.597710102664891</v>
      </c>
      <c r="J1452" s="13">
        <f t="shared" si="273"/>
        <v>59.432685619052819</v>
      </c>
      <c r="K1452" s="13">
        <f t="shared" si="274"/>
        <v>16.165024483612072</v>
      </c>
      <c r="L1452" s="13">
        <f t="shared" si="275"/>
        <v>2.9167083136631476E-3</v>
      </c>
      <c r="M1452" s="13">
        <f t="shared" si="280"/>
        <v>0.34425513364711785</v>
      </c>
      <c r="N1452" s="13">
        <f t="shared" si="276"/>
        <v>1.8044673383316029E-2</v>
      </c>
      <c r="O1452" s="13">
        <f t="shared" si="277"/>
        <v>0.39200011347191643</v>
      </c>
      <c r="Q1452">
        <v>14.72219127160451</v>
      </c>
    </row>
    <row r="1453" spans="1:17" x14ac:dyDescent="0.2">
      <c r="A1453" s="14">
        <f t="shared" si="278"/>
        <v>66202</v>
      </c>
      <c r="B1453" s="1">
        <f t="shared" si="281"/>
        <v>4</v>
      </c>
      <c r="F1453">
        <v>0.71580722013909182</v>
      </c>
      <c r="G1453" s="13">
        <f t="shared" si="271"/>
        <v>0</v>
      </c>
      <c r="H1453" s="13">
        <f t="shared" si="272"/>
        <v>0.71580722013909182</v>
      </c>
      <c r="I1453" s="16">
        <f t="shared" si="279"/>
        <v>16.8779149954375</v>
      </c>
      <c r="J1453" s="13">
        <f t="shared" si="273"/>
        <v>16.769258790479576</v>
      </c>
      <c r="K1453" s="13">
        <f t="shared" si="274"/>
        <v>0.10865620495792427</v>
      </c>
      <c r="L1453" s="13">
        <f t="shared" si="275"/>
        <v>0</v>
      </c>
      <c r="M1453" s="13">
        <f t="shared" si="280"/>
        <v>0.32621046026380185</v>
      </c>
      <c r="N1453" s="13">
        <f t="shared" si="276"/>
        <v>1.7098833493984635E-2</v>
      </c>
      <c r="O1453" s="13">
        <f t="shared" si="277"/>
        <v>1.7098833493984635E-2</v>
      </c>
      <c r="Q1453">
        <v>20.843495214517191</v>
      </c>
    </row>
    <row r="1454" spans="1:17" x14ac:dyDescent="0.2">
      <c r="A1454" s="14">
        <f t="shared" si="278"/>
        <v>66232</v>
      </c>
      <c r="B1454" s="1">
        <f t="shared" si="281"/>
        <v>5</v>
      </c>
      <c r="F1454">
        <v>0.46852726529936739</v>
      </c>
      <c r="G1454" s="13">
        <f t="shared" si="271"/>
        <v>0</v>
      </c>
      <c r="H1454" s="13">
        <f t="shared" si="272"/>
        <v>0.46852726529936739</v>
      </c>
      <c r="I1454" s="16">
        <f t="shared" si="279"/>
        <v>0.57718347025729166</v>
      </c>
      <c r="J1454" s="13">
        <f t="shared" si="273"/>
        <v>0.57717954900732693</v>
      </c>
      <c r="K1454" s="13">
        <f t="shared" si="274"/>
        <v>3.9212499647334198E-6</v>
      </c>
      <c r="L1454" s="13">
        <f t="shared" si="275"/>
        <v>0</v>
      </c>
      <c r="M1454" s="13">
        <f t="shared" si="280"/>
        <v>0.30911162676981724</v>
      </c>
      <c r="N1454" s="13">
        <f t="shared" si="276"/>
        <v>1.6202571287620759E-2</v>
      </c>
      <c r="O1454" s="13">
        <f t="shared" si="277"/>
        <v>1.6202571287620759E-2</v>
      </c>
      <c r="Q1454">
        <v>21.638132660668571</v>
      </c>
    </row>
    <row r="1455" spans="1:17" x14ac:dyDescent="0.2">
      <c r="A1455" s="14">
        <f t="shared" si="278"/>
        <v>66263</v>
      </c>
      <c r="B1455" s="1">
        <f t="shared" si="281"/>
        <v>6</v>
      </c>
      <c r="F1455">
        <v>0.32</v>
      </c>
      <c r="G1455" s="13">
        <f t="shared" si="271"/>
        <v>0</v>
      </c>
      <c r="H1455" s="13">
        <f t="shared" si="272"/>
        <v>0.32</v>
      </c>
      <c r="I1455" s="16">
        <f t="shared" si="279"/>
        <v>0.32000392124996474</v>
      </c>
      <c r="J1455" s="13">
        <f t="shared" si="273"/>
        <v>0.32000352161153905</v>
      </c>
      <c r="K1455" s="13">
        <f t="shared" si="274"/>
        <v>3.9963842568546681E-7</v>
      </c>
      <c r="L1455" s="13">
        <f t="shared" si="275"/>
        <v>0</v>
      </c>
      <c r="M1455" s="13">
        <f t="shared" si="280"/>
        <v>0.29290905548219648</v>
      </c>
      <c r="N1455" s="13">
        <f t="shared" si="276"/>
        <v>1.5353288072124233E-2</v>
      </c>
      <c r="O1455" s="13">
        <f t="shared" si="277"/>
        <v>1.5353288072124233E-2</v>
      </c>
      <c r="Q1455">
        <v>25.302439639389181</v>
      </c>
    </row>
    <row r="1456" spans="1:17" x14ac:dyDescent="0.2">
      <c r="A1456" s="14">
        <f t="shared" si="278"/>
        <v>66293</v>
      </c>
      <c r="B1456" s="1">
        <f t="shared" si="281"/>
        <v>7</v>
      </c>
      <c r="F1456">
        <v>3.14</v>
      </c>
      <c r="G1456" s="13">
        <f t="shared" si="271"/>
        <v>0</v>
      </c>
      <c r="H1456" s="13">
        <f t="shared" si="272"/>
        <v>3.14</v>
      </c>
      <c r="I1456" s="16">
        <f t="shared" si="279"/>
        <v>3.140000399638426</v>
      </c>
      <c r="J1456" s="13">
        <f t="shared" si="273"/>
        <v>3.13977773798111</v>
      </c>
      <c r="K1456" s="13">
        <f t="shared" si="274"/>
        <v>2.226616573159923E-4</v>
      </c>
      <c r="L1456" s="13">
        <f t="shared" si="275"/>
        <v>0</v>
      </c>
      <c r="M1456" s="13">
        <f t="shared" si="280"/>
        <v>0.27755576741007226</v>
      </c>
      <c r="N1456" s="13">
        <f t="shared" si="276"/>
        <v>1.4548521369921817E-2</v>
      </c>
      <c r="O1456" s="13">
        <f t="shared" si="277"/>
        <v>1.4548521369921817E-2</v>
      </c>
      <c r="Q1456">
        <v>29.161338193548389</v>
      </c>
    </row>
    <row r="1457" spans="1:17" x14ac:dyDescent="0.2">
      <c r="A1457" s="14">
        <f t="shared" si="278"/>
        <v>66324</v>
      </c>
      <c r="B1457" s="1">
        <f t="shared" si="281"/>
        <v>8</v>
      </c>
      <c r="F1457">
        <v>31.559555956939182</v>
      </c>
      <c r="G1457" s="13">
        <f t="shared" si="271"/>
        <v>0</v>
      </c>
      <c r="H1457" s="13">
        <f t="shared" si="272"/>
        <v>31.559555956939182</v>
      </c>
      <c r="I1457" s="16">
        <f t="shared" si="279"/>
        <v>31.559778618596496</v>
      </c>
      <c r="J1457" s="13">
        <f t="shared" si="273"/>
        <v>31.33911866722579</v>
      </c>
      <c r="K1457" s="13">
        <f t="shared" si="274"/>
        <v>0.22065995137070615</v>
      </c>
      <c r="L1457" s="13">
        <f t="shared" si="275"/>
        <v>0</v>
      </c>
      <c r="M1457" s="13">
        <f t="shared" si="280"/>
        <v>0.26300724604015047</v>
      </c>
      <c r="N1457" s="13">
        <f t="shared" si="276"/>
        <v>1.3785937778068878E-2</v>
      </c>
      <c r="O1457" s="13">
        <f t="shared" si="277"/>
        <v>1.3785937778068878E-2</v>
      </c>
      <c r="Q1457">
        <v>29.26425508941259</v>
      </c>
    </row>
    <row r="1458" spans="1:17" x14ac:dyDescent="0.2">
      <c r="A1458" s="14">
        <f t="shared" si="278"/>
        <v>66355</v>
      </c>
      <c r="B1458" s="1">
        <f t="shared" si="281"/>
        <v>9</v>
      </c>
      <c r="F1458">
        <v>7.1213714270577544</v>
      </c>
      <c r="G1458" s="13">
        <f t="shared" si="271"/>
        <v>0</v>
      </c>
      <c r="H1458" s="13">
        <f t="shared" si="272"/>
        <v>7.1213714270577544</v>
      </c>
      <c r="I1458" s="16">
        <f t="shared" si="279"/>
        <v>7.3420313784284605</v>
      </c>
      <c r="J1458" s="13">
        <f t="shared" si="273"/>
        <v>7.33798899459822</v>
      </c>
      <c r="K1458" s="13">
        <f t="shared" si="274"/>
        <v>4.0423838302405812E-3</v>
      </c>
      <c r="L1458" s="13">
        <f t="shared" si="275"/>
        <v>0</v>
      </c>
      <c r="M1458" s="13">
        <f t="shared" si="280"/>
        <v>0.24922130826208158</v>
      </c>
      <c r="N1458" s="13">
        <f t="shared" si="276"/>
        <v>1.3063326202600065E-2</v>
      </c>
      <c r="O1458" s="13">
        <f t="shared" si="277"/>
        <v>1.3063326202600065E-2</v>
      </c>
      <c r="Q1458">
        <v>26.578814104125978</v>
      </c>
    </row>
    <row r="1459" spans="1:17" x14ac:dyDescent="0.2">
      <c r="A1459" s="14">
        <f t="shared" si="278"/>
        <v>66385</v>
      </c>
      <c r="B1459" s="1">
        <f t="shared" si="281"/>
        <v>10</v>
      </c>
      <c r="F1459">
        <v>181.46783414349181</v>
      </c>
      <c r="G1459" s="13">
        <f t="shared" si="271"/>
        <v>2.4867289671659352</v>
      </c>
      <c r="H1459" s="13">
        <f t="shared" si="272"/>
        <v>178.98110517632588</v>
      </c>
      <c r="I1459" s="16">
        <f t="shared" si="279"/>
        <v>178.98514756015612</v>
      </c>
      <c r="J1459" s="13">
        <f t="shared" si="273"/>
        <v>116.51366352158509</v>
      </c>
      <c r="K1459" s="13">
        <f t="shared" si="274"/>
        <v>62.471484038571035</v>
      </c>
      <c r="L1459" s="13">
        <f t="shared" si="275"/>
        <v>1.8913936173032708</v>
      </c>
      <c r="M1459" s="13">
        <f t="shared" si="280"/>
        <v>2.1275515993627527</v>
      </c>
      <c r="N1459" s="13">
        <f t="shared" si="276"/>
        <v>0.11151895778555203</v>
      </c>
      <c r="O1459" s="13">
        <f t="shared" si="277"/>
        <v>2.5982479249514872</v>
      </c>
      <c r="Q1459">
        <v>21.35586889796744</v>
      </c>
    </row>
    <row r="1460" spans="1:17" x14ac:dyDescent="0.2">
      <c r="A1460" s="14">
        <f t="shared" si="278"/>
        <v>66416</v>
      </c>
      <c r="B1460" s="1">
        <f t="shared" si="281"/>
        <v>11</v>
      </c>
      <c r="F1460">
        <v>19.87652877055174</v>
      </c>
      <c r="G1460" s="13">
        <f t="shared" si="271"/>
        <v>0</v>
      </c>
      <c r="H1460" s="13">
        <f t="shared" si="272"/>
        <v>19.87652877055174</v>
      </c>
      <c r="I1460" s="16">
        <f t="shared" si="279"/>
        <v>80.456619191819513</v>
      </c>
      <c r="J1460" s="13">
        <f t="shared" si="273"/>
        <v>66.829898482205024</v>
      </c>
      <c r="K1460" s="13">
        <f t="shared" si="274"/>
        <v>13.626720709614489</v>
      </c>
      <c r="L1460" s="13">
        <f t="shared" si="275"/>
        <v>0</v>
      </c>
      <c r="M1460" s="13">
        <f t="shared" si="280"/>
        <v>2.0160326415772007</v>
      </c>
      <c r="N1460" s="13">
        <f t="shared" si="276"/>
        <v>0.10567351650492658</v>
      </c>
      <c r="O1460" s="13">
        <f t="shared" si="277"/>
        <v>0.10567351650492658</v>
      </c>
      <c r="Q1460">
        <v>17.8808947985987</v>
      </c>
    </row>
    <row r="1461" spans="1:17" x14ac:dyDescent="0.2">
      <c r="A1461" s="14">
        <f t="shared" si="278"/>
        <v>66446</v>
      </c>
      <c r="B1461" s="1">
        <f t="shared" si="281"/>
        <v>12</v>
      </c>
      <c r="F1461">
        <v>12.21633934104533</v>
      </c>
      <c r="G1461" s="13">
        <f t="shared" si="271"/>
        <v>0</v>
      </c>
      <c r="H1461" s="13">
        <f t="shared" si="272"/>
        <v>12.21633934104533</v>
      </c>
      <c r="I1461" s="16">
        <f t="shared" si="279"/>
        <v>25.843060050659819</v>
      </c>
      <c r="J1461" s="13">
        <f t="shared" si="273"/>
        <v>24.794620016736726</v>
      </c>
      <c r="K1461" s="13">
        <f t="shared" si="274"/>
        <v>1.048440033923093</v>
      </c>
      <c r="L1461" s="13">
        <f t="shared" si="275"/>
        <v>0</v>
      </c>
      <c r="M1461" s="13">
        <f t="shared" si="280"/>
        <v>1.9103591250722742</v>
      </c>
      <c r="N1461" s="13">
        <f t="shared" si="276"/>
        <v>0.1001344732076014</v>
      </c>
      <c r="O1461" s="13">
        <f t="shared" si="277"/>
        <v>0.1001344732076014</v>
      </c>
      <c r="Q1461">
        <v>13.42884112258065</v>
      </c>
    </row>
    <row r="1462" spans="1:17" x14ac:dyDescent="0.2">
      <c r="A1462" s="14">
        <f t="shared" si="278"/>
        <v>66477</v>
      </c>
      <c r="B1462" s="1">
        <f t="shared" si="281"/>
        <v>1</v>
      </c>
      <c r="F1462">
        <v>66.75965311658689</v>
      </c>
      <c r="G1462" s="13">
        <f t="shared" si="271"/>
        <v>0.19256534662783678</v>
      </c>
      <c r="H1462" s="13">
        <f t="shared" si="272"/>
        <v>66.567087769959059</v>
      </c>
      <c r="I1462" s="16">
        <f t="shared" si="279"/>
        <v>67.615527803882145</v>
      </c>
      <c r="J1462" s="13">
        <f t="shared" si="273"/>
        <v>53.748426318926988</v>
      </c>
      <c r="K1462" s="13">
        <f t="shared" si="274"/>
        <v>13.867101484955157</v>
      </c>
      <c r="L1462" s="13">
        <f t="shared" si="275"/>
        <v>0</v>
      </c>
      <c r="M1462" s="13">
        <f t="shared" si="280"/>
        <v>1.8102246518646727</v>
      </c>
      <c r="N1462" s="13">
        <f t="shared" si="276"/>
        <v>9.4885767562172291E-2</v>
      </c>
      <c r="O1462" s="13">
        <f t="shared" si="277"/>
        <v>0.28745111419000907</v>
      </c>
      <c r="Q1462">
        <v>13.53531709541527</v>
      </c>
    </row>
    <row r="1463" spans="1:17" x14ac:dyDescent="0.2">
      <c r="A1463" s="14">
        <f t="shared" si="278"/>
        <v>66508</v>
      </c>
      <c r="B1463" s="1">
        <f t="shared" si="281"/>
        <v>2</v>
      </c>
      <c r="F1463">
        <v>85.110556699327077</v>
      </c>
      <c r="G1463" s="13">
        <f t="shared" si="271"/>
        <v>0.55958341828264058</v>
      </c>
      <c r="H1463" s="13">
        <f t="shared" si="272"/>
        <v>84.550973281044435</v>
      </c>
      <c r="I1463" s="16">
        <f t="shared" si="279"/>
        <v>98.418074765999592</v>
      </c>
      <c r="J1463" s="13">
        <f t="shared" si="273"/>
        <v>71.252143660289889</v>
      </c>
      <c r="K1463" s="13">
        <f t="shared" si="274"/>
        <v>27.165931105709703</v>
      </c>
      <c r="L1463" s="13">
        <f t="shared" si="275"/>
        <v>0.45155731555174006</v>
      </c>
      <c r="M1463" s="13">
        <f t="shared" si="280"/>
        <v>2.1668961998542406</v>
      </c>
      <c r="N1463" s="13">
        <f t="shared" si="276"/>
        <v>0.11358126679963838</v>
      </c>
      <c r="O1463" s="13">
        <f t="shared" si="277"/>
        <v>0.673164685082279</v>
      </c>
      <c r="Q1463">
        <v>15.746662832440119</v>
      </c>
    </row>
    <row r="1464" spans="1:17" x14ac:dyDescent="0.2">
      <c r="A1464" s="14">
        <f t="shared" si="278"/>
        <v>66536</v>
      </c>
      <c r="B1464" s="1">
        <f t="shared" si="281"/>
        <v>3</v>
      </c>
      <c r="F1464">
        <v>11.844857168718731</v>
      </c>
      <c r="G1464" s="13">
        <f t="shared" si="271"/>
        <v>0</v>
      </c>
      <c r="H1464" s="13">
        <f t="shared" si="272"/>
        <v>11.844857168718731</v>
      </c>
      <c r="I1464" s="16">
        <f t="shared" si="279"/>
        <v>38.559230958876697</v>
      </c>
      <c r="J1464" s="13">
        <f t="shared" si="273"/>
        <v>36.11699933430419</v>
      </c>
      <c r="K1464" s="13">
        <f t="shared" si="274"/>
        <v>2.4422316245725071</v>
      </c>
      <c r="L1464" s="13">
        <f t="shared" si="275"/>
        <v>0</v>
      </c>
      <c r="M1464" s="13">
        <f t="shared" si="280"/>
        <v>2.0533149330546023</v>
      </c>
      <c r="N1464" s="13">
        <f t="shared" si="276"/>
        <v>0.10762772635377928</v>
      </c>
      <c r="O1464" s="13">
        <f t="shared" si="277"/>
        <v>0.10762772635377928</v>
      </c>
      <c r="Q1464">
        <v>15.723549454535309</v>
      </c>
    </row>
    <row r="1465" spans="1:17" x14ac:dyDescent="0.2">
      <c r="A1465" s="14">
        <f t="shared" si="278"/>
        <v>66567</v>
      </c>
      <c r="B1465" s="1">
        <f t="shared" si="281"/>
        <v>4</v>
      </c>
      <c r="F1465">
        <v>74.921865660732337</v>
      </c>
      <c r="G1465" s="13">
        <f t="shared" si="271"/>
        <v>0.35580959751074576</v>
      </c>
      <c r="H1465" s="13">
        <f t="shared" si="272"/>
        <v>74.566056063221595</v>
      </c>
      <c r="I1465" s="16">
        <f t="shared" si="279"/>
        <v>77.008287687794109</v>
      </c>
      <c r="J1465" s="13">
        <f t="shared" si="273"/>
        <v>66.008904783283285</v>
      </c>
      <c r="K1465" s="13">
        <f t="shared" si="274"/>
        <v>10.999382904510824</v>
      </c>
      <c r="L1465" s="13">
        <f t="shared" si="275"/>
        <v>0</v>
      </c>
      <c r="M1465" s="13">
        <f t="shared" si="280"/>
        <v>1.9456872067008231</v>
      </c>
      <c r="N1465" s="13">
        <f t="shared" si="276"/>
        <v>0.10198625007870464</v>
      </c>
      <c r="O1465" s="13">
        <f t="shared" si="277"/>
        <v>0.45779584758945041</v>
      </c>
      <c r="Q1465">
        <v>18.809082540150779</v>
      </c>
    </row>
    <row r="1466" spans="1:17" x14ac:dyDescent="0.2">
      <c r="A1466" s="14">
        <f t="shared" si="278"/>
        <v>66597</v>
      </c>
      <c r="B1466" s="1">
        <f t="shared" si="281"/>
        <v>5</v>
      </c>
      <c r="F1466">
        <v>6.1497988242180721</v>
      </c>
      <c r="G1466" s="13">
        <f t="shared" si="271"/>
        <v>0</v>
      </c>
      <c r="H1466" s="13">
        <f t="shared" si="272"/>
        <v>6.1497988242180721</v>
      </c>
      <c r="I1466" s="16">
        <f t="shared" si="279"/>
        <v>17.149181728728898</v>
      </c>
      <c r="J1466" s="13">
        <f t="shared" si="273"/>
        <v>17.052622686311608</v>
      </c>
      <c r="K1466" s="13">
        <f t="shared" si="274"/>
        <v>9.6559042417290186E-2</v>
      </c>
      <c r="L1466" s="13">
        <f t="shared" si="275"/>
        <v>0</v>
      </c>
      <c r="M1466" s="13">
        <f t="shared" si="280"/>
        <v>1.8437009566221185</v>
      </c>
      <c r="N1466" s="13">
        <f t="shared" si="276"/>
        <v>9.664048064089624E-2</v>
      </c>
      <c r="O1466" s="13">
        <f t="shared" si="277"/>
        <v>9.664048064089624E-2</v>
      </c>
      <c r="Q1466">
        <v>22.025146245884201</v>
      </c>
    </row>
    <row r="1467" spans="1:17" x14ac:dyDescent="0.2">
      <c r="A1467" s="14">
        <f t="shared" si="278"/>
        <v>66628</v>
      </c>
      <c r="B1467" s="1">
        <f t="shared" si="281"/>
        <v>6</v>
      </c>
      <c r="F1467">
        <v>1.0148502745349901</v>
      </c>
      <c r="G1467" s="13">
        <f t="shared" si="271"/>
        <v>0</v>
      </c>
      <c r="H1467" s="13">
        <f t="shared" si="272"/>
        <v>1.0148502745349901</v>
      </c>
      <c r="I1467" s="16">
        <f t="shared" si="279"/>
        <v>1.1114093169522803</v>
      </c>
      <c r="J1467" s="13">
        <f t="shared" si="273"/>
        <v>1.1113905177698051</v>
      </c>
      <c r="K1467" s="13">
        <f t="shared" si="274"/>
        <v>1.8799182475159881E-5</v>
      </c>
      <c r="L1467" s="13">
        <f t="shared" si="275"/>
        <v>0</v>
      </c>
      <c r="M1467" s="13">
        <f t="shared" si="280"/>
        <v>1.7470604759812223</v>
      </c>
      <c r="N1467" s="13">
        <f t="shared" si="276"/>
        <v>9.1574918102156594E-2</v>
      </c>
      <c r="O1467" s="13">
        <f t="shared" si="277"/>
        <v>9.1574918102156594E-2</v>
      </c>
      <c r="Q1467">
        <v>24.47051775840098</v>
      </c>
    </row>
    <row r="1468" spans="1:17" x14ac:dyDescent="0.2">
      <c r="A1468" s="14">
        <f t="shared" si="278"/>
        <v>66658</v>
      </c>
      <c r="B1468" s="1">
        <f t="shared" si="281"/>
        <v>7</v>
      </c>
      <c r="F1468">
        <v>6.2135392968066077</v>
      </c>
      <c r="G1468" s="13">
        <f t="shared" si="271"/>
        <v>0</v>
      </c>
      <c r="H1468" s="13">
        <f t="shared" si="272"/>
        <v>6.2135392968066077</v>
      </c>
      <c r="I1468" s="16">
        <f t="shared" si="279"/>
        <v>6.2135580959890824</v>
      </c>
      <c r="J1468" s="13">
        <f t="shared" si="273"/>
        <v>6.2114783000634484</v>
      </c>
      <c r="K1468" s="13">
        <f t="shared" si="274"/>
        <v>2.0797959256340093E-3</v>
      </c>
      <c r="L1468" s="13">
        <f t="shared" si="275"/>
        <v>0</v>
      </c>
      <c r="M1468" s="13">
        <f t="shared" si="280"/>
        <v>1.6554855578790657</v>
      </c>
      <c r="N1468" s="13">
        <f t="shared" si="276"/>
        <v>8.6774874977887093E-2</v>
      </c>
      <c r="O1468" s="13">
        <f t="shared" si="277"/>
        <v>8.6774874977887093E-2</v>
      </c>
      <c r="Q1468">
        <v>27.778188612353809</v>
      </c>
    </row>
    <row r="1469" spans="1:17" x14ac:dyDescent="0.2">
      <c r="A1469" s="14">
        <f t="shared" si="278"/>
        <v>66689</v>
      </c>
      <c r="B1469" s="1">
        <f t="shared" si="281"/>
        <v>8</v>
      </c>
      <c r="F1469">
        <v>0.32</v>
      </c>
      <c r="G1469" s="13">
        <f t="shared" si="271"/>
        <v>0</v>
      </c>
      <c r="H1469" s="13">
        <f t="shared" si="272"/>
        <v>0.32</v>
      </c>
      <c r="I1469" s="16">
        <f t="shared" si="279"/>
        <v>0.32207979592563402</v>
      </c>
      <c r="J1469" s="13">
        <f t="shared" si="273"/>
        <v>0.32207952163504883</v>
      </c>
      <c r="K1469" s="13">
        <f t="shared" si="274"/>
        <v>2.7429058518935179E-7</v>
      </c>
      <c r="L1469" s="13">
        <f t="shared" si="275"/>
        <v>0</v>
      </c>
      <c r="M1469" s="13">
        <f t="shared" si="280"/>
        <v>1.5687106829011785</v>
      </c>
      <c r="N1469" s="13">
        <f t="shared" si="276"/>
        <v>8.2226433651056738E-2</v>
      </c>
      <c r="O1469" s="13">
        <f t="shared" si="277"/>
        <v>8.2226433651056738E-2</v>
      </c>
      <c r="Q1469">
        <v>28.182813193548391</v>
      </c>
    </row>
    <row r="1470" spans="1:17" x14ac:dyDescent="0.2">
      <c r="A1470" s="14">
        <f t="shared" si="278"/>
        <v>66720</v>
      </c>
      <c r="B1470" s="1">
        <f t="shared" si="281"/>
        <v>9</v>
      </c>
      <c r="F1470">
        <v>7.410959862775278</v>
      </c>
      <c r="G1470" s="13">
        <f t="shared" si="271"/>
        <v>0</v>
      </c>
      <c r="H1470" s="13">
        <f t="shared" si="272"/>
        <v>7.410959862775278</v>
      </c>
      <c r="I1470" s="16">
        <f t="shared" si="279"/>
        <v>7.4109601370658629</v>
      </c>
      <c r="J1470" s="13">
        <f t="shared" si="273"/>
        <v>7.4057101341918532</v>
      </c>
      <c r="K1470" s="13">
        <f t="shared" si="274"/>
        <v>5.2500028740096738E-3</v>
      </c>
      <c r="L1470" s="13">
        <f t="shared" si="275"/>
        <v>0</v>
      </c>
      <c r="M1470" s="13">
        <f t="shared" si="280"/>
        <v>1.4864842492501218</v>
      </c>
      <c r="N1470" s="13">
        <f t="shared" si="276"/>
        <v>7.7916406018384871E-2</v>
      </c>
      <c r="O1470" s="13">
        <f t="shared" si="277"/>
        <v>7.7916406018384871E-2</v>
      </c>
      <c r="Q1470">
        <v>24.89200228994488</v>
      </c>
    </row>
    <row r="1471" spans="1:17" x14ac:dyDescent="0.2">
      <c r="A1471" s="14">
        <f t="shared" si="278"/>
        <v>66750</v>
      </c>
      <c r="B1471" s="1">
        <f t="shared" si="281"/>
        <v>10</v>
      </c>
      <c r="F1471">
        <v>8.4884422508898485</v>
      </c>
      <c r="G1471" s="13">
        <f t="shared" si="271"/>
        <v>0</v>
      </c>
      <c r="H1471" s="13">
        <f t="shared" si="272"/>
        <v>8.4884422508898485</v>
      </c>
      <c r="I1471" s="16">
        <f t="shared" si="279"/>
        <v>8.4936922537638573</v>
      </c>
      <c r="J1471" s="13">
        <f t="shared" si="273"/>
        <v>8.4808001171229943</v>
      </c>
      <c r="K1471" s="13">
        <f t="shared" si="274"/>
        <v>1.2892136640862972E-2</v>
      </c>
      <c r="L1471" s="13">
        <f t="shared" si="275"/>
        <v>0</v>
      </c>
      <c r="M1471" s="13">
        <f t="shared" si="280"/>
        <v>1.408567843231737</v>
      </c>
      <c r="N1471" s="13">
        <f t="shared" si="276"/>
        <v>7.3832295251732363E-2</v>
      </c>
      <c r="O1471" s="13">
        <f t="shared" si="277"/>
        <v>7.3832295251732363E-2</v>
      </c>
      <c r="Q1471">
        <v>21.401371394995689</v>
      </c>
    </row>
    <row r="1472" spans="1:17" x14ac:dyDescent="0.2">
      <c r="A1472" s="14">
        <f t="shared" si="278"/>
        <v>66781</v>
      </c>
      <c r="B1472" s="1">
        <f t="shared" si="281"/>
        <v>11</v>
      </c>
      <c r="F1472">
        <v>16.4708794669897</v>
      </c>
      <c r="G1472" s="13">
        <f t="shared" si="271"/>
        <v>0</v>
      </c>
      <c r="H1472" s="13">
        <f t="shared" si="272"/>
        <v>16.4708794669897</v>
      </c>
      <c r="I1472" s="16">
        <f t="shared" si="279"/>
        <v>16.483771603630565</v>
      </c>
      <c r="J1472" s="13">
        <f t="shared" si="273"/>
        <v>16.296963131317867</v>
      </c>
      <c r="K1472" s="13">
        <f t="shared" si="274"/>
        <v>0.18680847231269837</v>
      </c>
      <c r="L1472" s="13">
        <f t="shared" si="275"/>
        <v>0</v>
      </c>
      <c r="M1472" s="13">
        <f t="shared" si="280"/>
        <v>1.3347355479800047</v>
      </c>
      <c r="N1472" s="13">
        <f t="shared" si="276"/>
        <v>6.9962259563829649E-2</v>
      </c>
      <c r="O1472" s="13">
        <f t="shared" si="277"/>
        <v>6.9962259563829649E-2</v>
      </c>
      <c r="Q1472">
        <v>16.456010372618771</v>
      </c>
    </row>
    <row r="1473" spans="1:17" x14ac:dyDescent="0.2">
      <c r="A1473" s="14">
        <f t="shared" si="278"/>
        <v>66811</v>
      </c>
      <c r="B1473" s="1">
        <f t="shared" si="281"/>
        <v>12</v>
      </c>
      <c r="F1473">
        <v>12.24459528239238</v>
      </c>
      <c r="G1473" s="13">
        <f t="shared" si="271"/>
        <v>0</v>
      </c>
      <c r="H1473" s="13">
        <f t="shared" si="272"/>
        <v>12.24459528239238</v>
      </c>
      <c r="I1473" s="16">
        <f t="shared" si="279"/>
        <v>12.431403754705078</v>
      </c>
      <c r="J1473" s="13">
        <f t="shared" si="273"/>
        <v>12.333981575449039</v>
      </c>
      <c r="K1473" s="13">
        <f t="shared" si="274"/>
        <v>9.7422179256039243E-2</v>
      </c>
      <c r="L1473" s="13">
        <f t="shared" si="275"/>
        <v>0</v>
      </c>
      <c r="M1473" s="13">
        <f t="shared" si="280"/>
        <v>1.2647732884161751</v>
      </c>
      <c r="N1473" s="13">
        <f t="shared" si="276"/>
        <v>6.6295077873281011E-2</v>
      </c>
      <c r="O1473" s="13">
        <f t="shared" si="277"/>
        <v>6.6295077873281011E-2</v>
      </c>
      <c r="Q1473">
        <v>15.097499122580651</v>
      </c>
    </row>
    <row r="1474" spans="1:17" x14ac:dyDescent="0.2">
      <c r="A1474" s="14">
        <f t="shared" si="278"/>
        <v>66842</v>
      </c>
      <c r="B1474" s="1">
        <f t="shared" si="281"/>
        <v>1</v>
      </c>
      <c r="F1474">
        <v>0.51083293888129044</v>
      </c>
      <c r="G1474" s="13">
        <f t="shared" si="271"/>
        <v>0</v>
      </c>
      <c r="H1474" s="13">
        <f t="shared" si="272"/>
        <v>0.51083293888129044</v>
      </c>
      <c r="I1474" s="16">
        <f t="shared" si="279"/>
        <v>0.60825511813732969</v>
      </c>
      <c r="J1474" s="13">
        <f t="shared" si="273"/>
        <v>0.60824285453493698</v>
      </c>
      <c r="K1474" s="13">
        <f t="shared" si="274"/>
        <v>1.2263602392703632E-5</v>
      </c>
      <c r="L1474" s="13">
        <f t="shared" si="275"/>
        <v>0</v>
      </c>
      <c r="M1474" s="13">
        <f t="shared" si="280"/>
        <v>1.1984782105428942</v>
      </c>
      <c r="N1474" s="13">
        <f t="shared" si="276"/>
        <v>6.282011726929157E-2</v>
      </c>
      <c r="O1474" s="13">
        <f t="shared" si="277"/>
        <v>6.282011726929157E-2</v>
      </c>
      <c r="Q1474">
        <v>14.664790605380521</v>
      </c>
    </row>
    <row r="1475" spans="1:17" x14ac:dyDescent="0.2">
      <c r="A1475" s="14">
        <f t="shared" si="278"/>
        <v>66873</v>
      </c>
      <c r="B1475" s="1">
        <f t="shared" si="281"/>
        <v>2</v>
      </c>
      <c r="F1475">
        <v>2.4216009010425741</v>
      </c>
      <c r="G1475" s="13">
        <f t="shared" si="271"/>
        <v>0</v>
      </c>
      <c r="H1475" s="13">
        <f t="shared" si="272"/>
        <v>2.4216009010425741</v>
      </c>
      <c r="I1475" s="16">
        <f t="shared" si="279"/>
        <v>2.4216131646449668</v>
      </c>
      <c r="J1475" s="13">
        <f t="shared" si="273"/>
        <v>2.4209079107558353</v>
      </c>
      <c r="K1475" s="13">
        <f t="shared" si="274"/>
        <v>7.0525388913145193E-4</v>
      </c>
      <c r="L1475" s="13">
        <f t="shared" si="275"/>
        <v>0</v>
      </c>
      <c r="M1475" s="13">
        <f t="shared" si="280"/>
        <v>1.1356580932736027</v>
      </c>
      <c r="N1475" s="13">
        <f t="shared" si="276"/>
        <v>5.9527302181781643E-2</v>
      </c>
      <c r="O1475" s="13">
        <f t="shared" si="277"/>
        <v>5.9527302181781643E-2</v>
      </c>
      <c r="Q1475">
        <v>15.328729847756691</v>
      </c>
    </row>
    <row r="1476" spans="1:17" x14ac:dyDescent="0.2">
      <c r="A1476" s="14">
        <f t="shared" si="278"/>
        <v>66901</v>
      </c>
      <c r="B1476" s="1">
        <f t="shared" si="281"/>
        <v>3</v>
      </c>
      <c r="F1476">
        <v>85.377104227486086</v>
      </c>
      <c r="G1476" s="13">
        <f t="shared" si="271"/>
        <v>0.56491436884582069</v>
      </c>
      <c r="H1476" s="13">
        <f t="shared" si="272"/>
        <v>84.812189858640266</v>
      </c>
      <c r="I1476" s="16">
        <f t="shared" si="279"/>
        <v>84.812895112529404</v>
      </c>
      <c r="J1476" s="13">
        <f t="shared" si="273"/>
        <v>68.685744003061842</v>
      </c>
      <c r="K1476" s="13">
        <f t="shared" si="274"/>
        <v>16.127151109467562</v>
      </c>
      <c r="L1476" s="13">
        <f t="shared" si="275"/>
        <v>1.3721507459971403E-3</v>
      </c>
      <c r="M1476" s="13">
        <f t="shared" si="280"/>
        <v>1.0775029418378181</v>
      </c>
      <c r="N1476" s="13">
        <f t="shared" si="276"/>
        <v>5.647900860341571E-2</v>
      </c>
      <c r="O1476" s="13">
        <f t="shared" si="277"/>
        <v>0.62139337744923639</v>
      </c>
      <c r="Q1476">
        <v>17.530022892824139</v>
      </c>
    </row>
    <row r="1477" spans="1:17" x14ac:dyDescent="0.2">
      <c r="A1477" s="14">
        <f t="shared" si="278"/>
        <v>66932</v>
      </c>
      <c r="B1477" s="1">
        <f t="shared" si="281"/>
        <v>4</v>
      </c>
      <c r="F1477">
        <v>5.5330004856359718</v>
      </c>
      <c r="G1477" s="13">
        <f t="shared" si="271"/>
        <v>0</v>
      </c>
      <c r="H1477" s="13">
        <f t="shared" si="272"/>
        <v>5.5330004856359718</v>
      </c>
      <c r="I1477" s="16">
        <f t="shared" si="279"/>
        <v>21.658779444357538</v>
      </c>
      <c r="J1477" s="13">
        <f t="shared" si="273"/>
        <v>21.478979083660711</v>
      </c>
      <c r="K1477" s="13">
        <f t="shared" si="274"/>
        <v>0.17980036069682725</v>
      </c>
      <c r="L1477" s="13">
        <f t="shared" si="275"/>
        <v>0</v>
      </c>
      <c r="M1477" s="13">
        <f t="shared" si="280"/>
        <v>1.0210239332344024</v>
      </c>
      <c r="N1477" s="13">
        <f t="shared" si="276"/>
        <v>5.3518572683506328E-2</v>
      </c>
      <c r="O1477" s="13">
        <f t="shared" si="277"/>
        <v>5.3518572683506328E-2</v>
      </c>
      <c r="Q1477">
        <v>22.55430463317466</v>
      </c>
    </row>
    <row r="1478" spans="1:17" x14ac:dyDescent="0.2">
      <c r="A1478" s="14">
        <f t="shared" si="278"/>
        <v>66962</v>
      </c>
      <c r="B1478" s="1">
        <f t="shared" si="281"/>
        <v>5</v>
      </c>
      <c r="F1478">
        <v>7.4216744418979426</v>
      </c>
      <c r="G1478" s="13">
        <f t="shared" ref="G1478:G1541" si="282">IF((F1478-$J$2)&gt;0,$I$2*(F1478-$J$2),0)</f>
        <v>0</v>
      </c>
      <c r="H1478" s="13">
        <f t="shared" ref="H1478:H1541" si="283">F1478-G1478</f>
        <v>7.4216744418979426</v>
      </c>
      <c r="I1478" s="16">
        <f t="shared" si="279"/>
        <v>7.6014748025947698</v>
      </c>
      <c r="J1478" s="13">
        <f t="shared" ref="J1478:J1541" si="284">I1478/SQRT(1+(I1478/($K$2*(300+(25*Q1478)+0.05*(Q1478)^3)))^2)</f>
        <v>7.5950419394452853</v>
      </c>
      <c r="K1478" s="13">
        <f t="shared" ref="K1478:K1541" si="285">I1478-J1478</f>
        <v>6.4328631494845467E-3</v>
      </c>
      <c r="L1478" s="13">
        <f t="shared" ref="L1478:L1541" si="286">IF(K1478&gt;$N$2,(K1478-$N$2)/$L$2,0)</f>
        <v>0</v>
      </c>
      <c r="M1478" s="13">
        <f t="shared" si="280"/>
        <v>0.96750536055089609</v>
      </c>
      <c r="N1478" s="13">
        <f t="shared" ref="N1478:N1541" si="287">$M$2*M1478</f>
        <v>5.0713312660848081E-2</v>
      </c>
      <c r="O1478" s="13">
        <f t="shared" ref="O1478:O1541" si="288">N1478+G1478</f>
        <v>5.0713312660848081E-2</v>
      </c>
      <c r="Q1478">
        <v>23.980932170861859</v>
      </c>
    </row>
    <row r="1479" spans="1:17" x14ac:dyDescent="0.2">
      <c r="A1479" s="14">
        <f t="shared" ref="A1479:A1542" si="289">EDATE(A1478,1)</f>
        <v>66993</v>
      </c>
      <c r="B1479" s="1">
        <f t="shared" si="281"/>
        <v>6</v>
      </c>
      <c r="F1479">
        <v>1.067528799565858</v>
      </c>
      <c r="G1479" s="13">
        <f t="shared" si="282"/>
        <v>0</v>
      </c>
      <c r="H1479" s="13">
        <f t="shared" si="283"/>
        <v>1.067528799565858</v>
      </c>
      <c r="I1479" s="16">
        <f t="shared" ref="I1479:I1542" si="290">H1479+K1478-L1478</f>
        <v>1.0739616627153425</v>
      </c>
      <c r="J1479" s="13">
        <f t="shared" si="284"/>
        <v>1.0739473359713168</v>
      </c>
      <c r="K1479" s="13">
        <f t="shared" si="285"/>
        <v>1.4326744025794369E-5</v>
      </c>
      <c r="L1479" s="13">
        <f t="shared" si="286"/>
        <v>0</v>
      </c>
      <c r="M1479" s="13">
        <f t="shared" ref="M1479:M1542" si="291">L1479+M1478-N1478</f>
        <v>0.91679204789004798</v>
      </c>
      <c r="N1479" s="13">
        <f t="shared" si="287"/>
        <v>4.8055094747127651E-2</v>
      </c>
      <c r="O1479" s="13">
        <f t="shared" si="288"/>
        <v>4.8055094747127651E-2</v>
      </c>
      <c r="Q1479">
        <v>25.68437491487979</v>
      </c>
    </row>
    <row r="1480" spans="1:17" x14ac:dyDescent="0.2">
      <c r="A1480" s="14">
        <f t="shared" si="289"/>
        <v>67023</v>
      </c>
      <c r="B1480" s="1">
        <f t="shared" si="281"/>
        <v>7</v>
      </c>
      <c r="F1480">
        <v>1.5738832759922849</v>
      </c>
      <c r="G1480" s="13">
        <f t="shared" si="282"/>
        <v>0</v>
      </c>
      <c r="H1480" s="13">
        <f t="shared" si="283"/>
        <v>1.5738832759922849</v>
      </c>
      <c r="I1480" s="16">
        <f t="shared" si="290"/>
        <v>1.5738976027363107</v>
      </c>
      <c r="J1480" s="13">
        <f t="shared" si="284"/>
        <v>1.5738638174585025</v>
      </c>
      <c r="K1480" s="13">
        <f t="shared" si="285"/>
        <v>3.3785277808284775E-5</v>
      </c>
      <c r="L1480" s="13">
        <f t="shared" si="286"/>
        <v>0</v>
      </c>
      <c r="M1480" s="13">
        <f t="shared" si="291"/>
        <v>0.86873695314292032</v>
      </c>
      <c r="N1480" s="13">
        <f t="shared" si="287"/>
        <v>4.5536211499317927E-2</v>
      </c>
      <c r="O1480" s="13">
        <f t="shared" si="288"/>
        <v>4.5536211499317927E-2</v>
      </c>
      <c r="Q1480">
        <v>27.785045193548381</v>
      </c>
    </row>
    <row r="1481" spans="1:17" x14ac:dyDescent="0.2">
      <c r="A1481" s="14">
        <f t="shared" si="289"/>
        <v>67054</v>
      </c>
      <c r="B1481" s="1">
        <f t="shared" si="281"/>
        <v>8</v>
      </c>
      <c r="F1481">
        <v>79.872008985888655</v>
      </c>
      <c r="G1481" s="13">
        <f t="shared" si="282"/>
        <v>0.4548124640138721</v>
      </c>
      <c r="H1481" s="13">
        <f t="shared" si="283"/>
        <v>79.417196521874786</v>
      </c>
      <c r="I1481" s="16">
        <f t="shared" si="290"/>
        <v>79.417230307152593</v>
      </c>
      <c r="J1481" s="13">
        <f t="shared" si="284"/>
        <v>74.954601412626204</v>
      </c>
      <c r="K1481" s="13">
        <f t="shared" si="285"/>
        <v>4.4626288945263894</v>
      </c>
      <c r="L1481" s="13">
        <f t="shared" si="286"/>
        <v>0</v>
      </c>
      <c r="M1481" s="13">
        <f t="shared" si="291"/>
        <v>0.82320074164360235</v>
      </c>
      <c r="N1481" s="13">
        <f t="shared" si="287"/>
        <v>4.3149359472120362E-2</v>
      </c>
      <c r="O1481" s="13">
        <f t="shared" si="288"/>
        <v>0.49796182348599244</v>
      </c>
      <c r="Q1481">
        <v>26.94484715670654</v>
      </c>
    </row>
    <row r="1482" spans="1:17" x14ac:dyDescent="0.2">
      <c r="A1482" s="14">
        <f t="shared" si="289"/>
        <v>67085</v>
      </c>
      <c r="B1482" s="1">
        <f t="shared" si="281"/>
        <v>9</v>
      </c>
      <c r="F1482">
        <v>9.566807677195909</v>
      </c>
      <c r="G1482" s="13">
        <f t="shared" si="282"/>
        <v>0</v>
      </c>
      <c r="H1482" s="13">
        <f t="shared" si="283"/>
        <v>9.566807677195909</v>
      </c>
      <c r="I1482" s="16">
        <f t="shared" si="290"/>
        <v>14.029436571722298</v>
      </c>
      <c r="J1482" s="13">
        <f t="shared" si="284"/>
        <v>14.003453086973265</v>
      </c>
      <c r="K1482" s="13">
        <f t="shared" si="285"/>
        <v>2.5983484749033892E-2</v>
      </c>
      <c r="L1482" s="13">
        <f t="shared" si="286"/>
        <v>0</v>
      </c>
      <c r="M1482" s="13">
        <f t="shared" si="291"/>
        <v>0.78005138217148196</v>
      </c>
      <c r="N1482" s="13">
        <f t="shared" si="287"/>
        <v>4.0887618041789697E-2</v>
      </c>
      <c r="O1482" s="13">
        <f t="shared" si="288"/>
        <v>4.0887618041789697E-2</v>
      </c>
      <c r="Q1482">
        <v>27.16182332228912</v>
      </c>
    </row>
    <row r="1483" spans="1:17" x14ac:dyDescent="0.2">
      <c r="A1483" s="14">
        <f t="shared" si="289"/>
        <v>67115</v>
      </c>
      <c r="B1483" s="1">
        <f t="shared" si="281"/>
        <v>10</v>
      </c>
      <c r="F1483">
        <v>4.6364688228364699</v>
      </c>
      <c r="G1483" s="13">
        <f t="shared" si="282"/>
        <v>0</v>
      </c>
      <c r="H1483" s="13">
        <f t="shared" si="283"/>
        <v>4.6364688228364699</v>
      </c>
      <c r="I1483" s="16">
        <f t="shared" si="290"/>
        <v>4.6624523075855038</v>
      </c>
      <c r="J1483" s="13">
        <f t="shared" si="284"/>
        <v>4.6606295785272094</v>
      </c>
      <c r="K1483" s="13">
        <f t="shared" si="285"/>
        <v>1.8227290582943922E-3</v>
      </c>
      <c r="L1483" s="13">
        <f t="shared" si="286"/>
        <v>0</v>
      </c>
      <c r="M1483" s="13">
        <f t="shared" si="291"/>
        <v>0.7391637641296922</v>
      </c>
      <c r="N1483" s="13">
        <f t="shared" si="287"/>
        <v>3.8744429339941114E-2</v>
      </c>
      <c r="O1483" s="13">
        <f t="shared" si="288"/>
        <v>3.8744429339941114E-2</v>
      </c>
      <c r="Q1483">
        <v>22.524724370472221</v>
      </c>
    </row>
    <row r="1484" spans="1:17" x14ac:dyDescent="0.2">
      <c r="A1484" s="14">
        <f t="shared" si="289"/>
        <v>67146</v>
      </c>
      <c r="B1484" s="1">
        <f t="shared" si="281"/>
        <v>11</v>
      </c>
      <c r="F1484">
        <v>2.2709704710373262</v>
      </c>
      <c r="G1484" s="13">
        <f t="shared" si="282"/>
        <v>0</v>
      </c>
      <c r="H1484" s="13">
        <f t="shared" si="283"/>
        <v>2.2709704710373262</v>
      </c>
      <c r="I1484" s="16">
        <f t="shared" si="290"/>
        <v>2.2727932000956206</v>
      </c>
      <c r="J1484" s="13">
        <f t="shared" si="284"/>
        <v>2.2723910174736974</v>
      </c>
      <c r="K1484" s="13">
        <f t="shared" si="285"/>
        <v>4.0218262192315279E-4</v>
      </c>
      <c r="L1484" s="13">
        <f t="shared" si="286"/>
        <v>0</v>
      </c>
      <c r="M1484" s="13">
        <f t="shared" si="291"/>
        <v>0.70041933478975105</v>
      </c>
      <c r="N1484" s="13">
        <f t="shared" si="287"/>
        <v>3.6713579239158432E-2</v>
      </c>
      <c r="O1484" s="13">
        <f t="shared" si="288"/>
        <v>3.6713579239158432E-2</v>
      </c>
      <c r="Q1484">
        <v>17.9721617907114</v>
      </c>
    </row>
    <row r="1485" spans="1:17" x14ac:dyDescent="0.2">
      <c r="A1485" s="14">
        <f t="shared" si="289"/>
        <v>67176</v>
      </c>
      <c r="B1485" s="1">
        <f t="shared" si="281"/>
        <v>12</v>
      </c>
      <c r="F1485">
        <v>0.50316825388892794</v>
      </c>
      <c r="G1485" s="13">
        <f t="shared" si="282"/>
        <v>0</v>
      </c>
      <c r="H1485" s="13">
        <f t="shared" si="283"/>
        <v>0.50316825388892794</v>
      </c>
      <c r="I1485" s="16">
        <f t="shared" si="290"/>
        <v>0.50357043651085109</v>
      </c>
      <c r="J1485" s="13">
        <f t="shared" si="284"/>
        <v>0.50356451560602278</v>
      </c>
      <c r="K1485" s="13">
        <f t="shared" si="285"/>
        <v>5.920904828315976E-6</v>
      </c>
      <c r="L1485" s="13">
        <f t="shared" si="286"/>
        <v>0</v>
      </c>
      <c r="M1485" s="13">
        <f t="shared" si="291"/>
        <v>0.66370575555059264</v>
      </c>
      <c r="N1485" s="13">
        <f t="shared" si="287"/>
        <v>3.4789179335271474E-2</v>
      </c>
      <c r="O1485" s="13">
        <f t="shared" si="288"/>
        <v>3.4789179335271474E-2</v>
      </c>
      <c r="Q1485">
        <v>15.822987765795551</v>
      </c>
    </row>
    <row r="1486" spans="1:17" x14ac:dyDescent="0.2">
      <c r="A1486" s="14">
        <f t="shared" si="289"/>
        <v>67207</v>
      </c>
      <c r="B1486" s="1">
        <f t="shared" si="281"/>
        <v>1</v>
      </c>
      <c r="F1486">
        <v>2.5722989709628261</v>
      </c>
      <c r="G1486" s="13">
        <f t="shared" si="282"/>
        <v>0</v>
      </c>
      <c r="H1486" s="13">
        <f t="shared" si="283"/>
        <v>2.5722989709628261</v>
      </c>
      <c r="I1486" s="16">
        <f t="shared" si="290"/>
        <v>2.5723048918676543</v>
      </c>
      <c r="J1486" s="13">
        <f t="shared" si="284"/>
        <v>2.5714862742122264</v>
      </c>
      <c r="K1486" s="13">
        <f t="shared" si="285"/>
        <v>8.186176554279001E-4</v>
      </c>
      <c r="L1486" s="13">
        <f t="shared" si="286"/>
        <v>0</v>
      </c>
      <c r="M1486" s="13">
        <f t="shared" si="291"/>
        <v>0.62891657621532115</v>
      </c>
      <c r="N1486" s="13">
        <f t="shared" si="287"/>
        <v>3.2965649874060678E-2</v>
      </c>
      <c r="O1486" s="13">
        <f t="shared" si="288"/>
        <v>3.2965649874060678E-2</v>
      </c>
      <c r="Q1486">
        <v>15.557877122580649</v>
      </c>
    </row>
    <row r="1487" spans="1:17" x14ac:dyDescent="0.2">
      <c r="A1487" s="14">
        <f t="shared" si="289"/>
        <v>67238</v>
      </c>
      <c r="B1487" s="1">
        <f t="shared" si="281"/>
        <v>2</v>
      </c>
      <c r="F1487">
        <v>48.127817847511558</v>
      </c>
      <c r="G1487" s="13">
        <f t="shared" si="282"/>
        <v>0</v>
      </c>
      <c r="H1487" s="13">
        <f t="shared" si="283"/>
        <v>48.127817847511558</v>
      </c>
      <c r="I1487" s="16">
        <f t="shared" si="290"/>
        <v>48.128636465166984</v>
      </c>
      <c r="J1487" s="13">
        <f t="shared" si="284"/>
        <v>43.327629012312158</v>
      </c>
      <c r="K1487" s="13">
        <f t="shared" si="285"/>
        <v>4.8010074528548259</v>
      </c>
      <c r="L1487" s="13">
        <f t="shared" si="286"/>
        <v>0</v>
      </c>
      <c r="M1487" s="13">
        <f t="shared" si="291"/>
        <v>0.59595092634126046</v>
      </c>
      <c r="N1487" s="13">
        <f t="shared" si="287"/>
        <v>3.1237703572885279E-2</v>
      </c>
      <c r="O1487" s="13">
        <f t="shared" si="288"/>
        <v>3.1237703572885279E-2</v>
      </c>
      <c r="Q1487">
        <v>15.21389533994803</v>
      </c>
    </row>
    <row r="1488" spans="1:17" x14ac:dyDescent="0.2">
      <c r="A1488" s="14">
        <f t="shared" si="289"/>
        <v>67267</v>
      </c>
      <c r="B1488" s="1">
        <f t="shared" si="281"/>
        <v>3</v>
      </c>
      <c r="F1488">
        <v>42.742696634210098</v>
      </c>
      <c r="G1488" s="13">
        <f t="shared" si="282"/>
        <v>0</v>
      </c>
      <c r="H1488" s="13">
        <f t="shared" si="283"/>
        <v>42.742696634210098</v>
      </c>
      <c r="I1488" s="16">
        <f t="shared" si="290"/>
        <v>47.543704087064924</v>
      </c>
      <c r="J1488" s="13">
        <f t="shared" si="284"/>
        <v>44.080657791826745</v>
      </c>
      <c r="K1488" s="13">
        <f t="shared" si="285"/>
        <v>3.4630462952381791</v>
      </c>
      <c r="L1488" s="13">
        <f t="shared" si="286"/>
        <v>0</v>
      </c>
      <c r="M1488" s="13">
        <f t="shared" si="291"/>
        <v>0.56471322276837521</v>
      </c>
      <c r="N1488" s="13">
        <f t="shared" si="287"/>
        <v>2.9600330290326309E-2</v>
      </c>
      <c r="O1488" s="13">
        <f t="shared" si="288"/>
        <v>2.9600330290326309E-2</v>
      </c>
      <c r="Q1488">
        <v>17.59884049920483</v>
      </c>
    </row>
    <row r="1489" spans="1:17" x14ac:dyDescent="0.2">
      <c r="A1489" s="14">
        <f t="shared" si="289"/>
        <v>67298</v>
      </c>
      <c r="B1489" s="1">
        <f t="shared" si="281"/>
        <v>4</v>
      </c>
      <c r="F1489">
        <v>6.6999817959046979</v>
      </c>
      <c r="G1489" s="13">
        <f t="shared" si="282"/>
        <v>0</v>
      </c>
      <c r="H1489" s="13">
        <f t="shared" si="283"/>
        <v>6.6999817959046979</v>
      </c>
      <c r="I1489" s="16">
        <f t="shared" si="290"/>
        <v>10.163028091142877</v>
      </c>
      <c r="J1489" s="13">
        <f t="shared" si="284"/>
        <v>10.128730944503902</v>
      </c>
      <c r="K1489" s="13">
        <f t="shared" si="285"/>
        <v>3.4297146638975207E-2</v>
      </c>
      <c r="L1489" s="13">
        <f t="shared" si="286"/>
        <v>0</v>
      </c>
      <c r="M1489" s="13">
        <f t="shared" si="291"/>
        <v>0.53511289247804894</v>
      </c>
      <c r="N1489" s="13">
        <f t="shared" si="287"/>
        <v>2.8048782499394229E-2</v>
      </c>
      <c r="O1489" s="13">
        <f t="shared" si="288"/>
        <v>2.8048782499394229E-2</v>
      </c>
      <c r="Q1489">
        <v>18.272962631053151</v>
      </c>
    </row>
    <row r="1490" spans="1:17" x14ac:dyDescent="0.2">
      <c r="A1490" s="14">
        <f t="shared" si="289"/>
        <v>67328</v>
      </c>
      <c r="B1490" s="1">
        <f t="shared" si="281"/>
        <v>5</v>
      </c>
      <c r="F1490">
        <v>0.32</v>
      </c>
      <c r="G1490" s="13">
        <f t="shared" si="282"/>
        <v>0</v>
      </c>
      <c r="H1490" s="13">
        <f t="shared" si="283"/>
        <v>0.32</v>
      </c>
      <c r="I1490" s="16">
        <f t="shared" si="290"/>
        <v>0.35429714663897521</v>
      </c>
      <c r="J1490" s="13">
        <f t="shared" si="284"/>
        <v>0.35429664793780624</v>
      </c>
      <c r="K1490" s="13">
        <f t="shared" si="285"/>
        <v>4.9870116897166028E-7</v>
      </c>
      <c r="L1490" s="13">
        <f t="shared" si="286"/>
        <v>0</v>
      </c>
      <c r="M1490" s="13">
        <f t="shared" si="291"/>
        <v>0.5070641099786547</v>
      </c>
      <c r="N1490" s="13">
        <f t="shared" si="287"/>
        <v>2.6578561522181281E-2</v>
      </c>
      <c r="O1490" s="13">
        <f t="shared" si="288"/>
        <v>2.6578561522181281E-2</v>
      </c>
      <c r="Q1490">
        <v>25.908107777023769</v>
      </c>
    </row>
    <row r="1491" spans="1:17" x14ac:dyDescent="0.2">
      <c r="A1491" s="14">
        <f t="shared" si="289"/>
        <v>67359</v>
      </c>
      <c r="B1491" s="1">
        <f t="shared" si="281"/>
        <v>6</v>
      </c>
      <c r="F1491">
        <v>0.32</v>
      </c>
      <c r="G1491" s="13">
        <f t="shared" si="282"/>
        <v>0</v>
      </c>
      <c r="H1491" s="13">
        <f t="shared" si="283"/>
        <v>0.32</v>
      </c>
      <c r="I1491" s="16">
        <f t="shared" si="290"/>
        <v>0.32000049870116898</v>
      </c>
      <c r="J1491" s="13">
        <f t="shared" si="284"/>
        <v>0.32000018085987314</v>
      </c>
      <c r="K1491" s="13">
        <f t="shared" si="285"/>
        <v>3.1784129583822818E-7</v>
      </c>
      <c r="L1491" s="13">
        <f t="shared" si="286"/>
        <v>0</v>
      </c>
      <c r="M1491" s="13">
        <f t="shared" si="291"/>
        <v>0.4804855484564734</v>
      </c>
      <c r="N1491" s="13">
        <f t="shared" si="287"/>
        <v>2.5185404486046122E-2</v>
      </c>
      <c r="O1491" s="13">
        <f t="shared" si="288"/>
        <v>2.5185404486046122E-2</v>
      </c>
      <c r="Q1491">
        <v>26.960685402740321</v>
      </c>
    </row>
    <row r="1492" spans="1:17" x14ac:dyDescent="0.2">
      <c r="A1492" s="14">
        <f t="shared" si="289"/>
        <v>67389</v>
      </c>
      <c r="B1492" s="1">
        <f t="shared" si="281"/>
        <v>7</v>
      </c>
      <c r="F1492">
        <v>30.37395072403703</v>
      </c>
      <c r="G1492" s="13">
        <f t="shared" si="282"/>
        <v>0</v>
      </c>
      <c r="H1492" s="13">
        <f t="shared" si="283"/>
        <v>30.37395072403703</v>
      </c>
      <c r="I1492" s="16">
        <f t="shared" si="290"/>
        <v>30.373951041878325</v>
      </c>
      <c r="J1492" s="13">
        <f t="shared" si="284"/>
        <v>30.10255328086609</v>
      </c>
      <c r="K1492" s="13">
        <f t="shared" si="285"/>
        <v>0.27139776101223489</v>
      </c>
      <c r="L1492" s="13">
        <f t="shared" si="286"/>
        <v>0</v>
      </c>
      <c r="M1492" s="13">
        <f t="shared" si="291"/>
        <v>0.45530014397042728</v>
      </c>
      <c r="N1492" s="13">
        <f t="shared" si="287"/>
        <v>2.3865271963510508E-2</v>
      </c>
      <c r="O1492" s="13">
        <f t="shared" si="288"/>
        <v>2.3865271963510508E-2</v>
      </c>
      <c r="Q1492">
        <v>26.8735330888092</v>
      </c>
    </row>
    <row r="1493" spans="1:17" x14ac:dyDescent="0.2">
      <c r="A1493" s="14">
        <f t="shared" si="289"/>
        <v>67420</v>
      </c>
      <c r="B1493" s="1">
        <f t="shared" si="281"/>
        <v>8</v>
      </c>
      <c r="F1493">
        <v>3.5471811161265081</v>
      </c>
      <c r="G1493" s="13">
        <f t="shared" si="282"/>
        <v>0</v>
      </c>
      <c r="H1493" s="13">
        <f t="shared" si="283"/>
        <v>3.5471811161265081</v>
      </c>
      <c r="I1493" s="16">
        <f t="shared" si="290"/>
        <v>3.818578877138743</v>
      </c>
      <c r="J1493" s="13">
        <f t="shared" si="284"/>
        <v>3.8180298926247604</v>
      </c>
      <c r="K1493" s="13">
        <f t="shared" si="285"/>
        <v>5.4898451398255332E-4</v>
      </c>
      <c r="L1493" s="13">
        <f t="shared" si="286"/>
        <v>0</v>
      </c>
      <c r="M1493" s="13">
        <f t="shared" si="291"/>
        <v>0.43143487200691677</v>
      </c>
      <c r="N1493" s="13">
        <f t="shared" si="287"/>
        <v>2.2614336260030225E-2</v>
      </c>
      <c r="O1493" s="13">
        <f t="shared" si="288"/>
        <v>2.2614336260030225E-2</v>
      </c>
      <c r="Q1493">
        <v>26.840083193548381</v>
      </c>
    </row>
    <row r="1494" spans="1:17" x14ac:dyDescent="0.2">
      <c r="A1494" s="14">
        <f t="shared" si="289"/>
        <v>67451</v>
      </c>
      <c r="B1494" s="1">
        <f t="shared" si="281"/>
        <v>9</v>
      </c>
      <c r="F1494">
        <v>5.1356309381803369</v>
      </c>
      <c r="G1494" s="13">
        <f t="shared" si="282"/>
        <v>0</v>
      </c>
      <c r="H1494" s="13">
        <f t="shared" si="283"/>
        <v>5.1356309381803369</v>
      </c>
      <c r="I1494" s="16">
        <f t="shared" si="290"/>
        <v>5.1361799226943194</v>
      </c>
      <c r="J1494" s="13">
        <f t="shared" si="284"/>
        <v>5.1348111921848414</v>
      </c>
      <c r="K1494" s="13">
        <f t="shared" si="285"/>
        <v>1.3687305094780555E-3</v>
      </c>
      <c r="L1494" s="13">
        <f t="shared" si="286"/>
        <v>0</v>
      </c>
      <c r="M1494" s="13">
        <f t="shared" si="291"/>
        <v>0.40882053574688654</v>
      </c>
      <c r="N1494" s="13">
        <f t="shared" si="287"/>
        <v>2.1428970315680879E-2</v>
      </c>
      <c r="O1494" s="13">
        <f t="shared" si="288"/>
        <v>2.1428970315680879E-2</v>
      </c>
      <c r="Q1494">
        <v>26.662109533351739</v>
      </c>
    </row>
    <row r="1495" spans="1:17" x14ac:dyDescent="0.2">
      <c r="A1495" s="14">
        <f t="shared" si="289"/>
        <v>67481</v>
      </c>
      <c r="B1495" s="1">
        <f t="shared" si="281"/>
        <v>10</v>
      </c>
      <c r="F1495">
        <v>18.14739952124572</v>
      </c>
      <c r="G1495" s="13">
        <f t="shared" si="282"/>
        <v>0</v>
      </c>
      <c r="H1495" s="13">
        <f t="shared" si="283"/>
        <v>18.14739952124572</v>
      </c>
      <c r="I1495" s="16">
        <f t="shared" si="290"/>
        <v>18.1487682517552</v>
      </c>
      <c r="J1495" s="13">
        <f t="shared" si="284"/>
        <v>18.037003061647638</v>
      </c>
      <c r="K1495" s="13">
        <f t="shared" si="285"/>
        <v>0.11176519010756181</v>
      </c>
      <c r="L1495" s="13">
        <f t="shared" si="286"/>
        <v>0</v>
      </c>
      <c r="M1495" s="13">
        <f t="shared" si="291"/>
        <v>0.38739156543120568</v>
      </c>
      <c r="N1495" s="13">
        <f t="shared" si="287"/>
        <v>2.0305737188579268E-2</v>
      </c>
      <c r="O1495" s="13">
        <f t="shared" si="288"/>
        <v>2.0305737188579268E-2</v>
      </c>
      <c r="Q1495">
        <v>22.1874760228201</v>
      </c>
    </row>
    <row r="1496" spans="1:17" x14ac:dyDescent="0.2">
      <c r="A1496" s="14">
        <f t="shared" si="289"/>
        <v>67512</v>
      </c>
      <c r="B1496" s="1">
        <f t="shared" si="281"/>
        <v>11</v>
      </c>
      <c r="F1496">
        <v>65.692262541674665</v>
      </c>
      <c r="G1496" s="13">
        <f t="shared" si="282"/>
        <v>0.17121753512959231</v>
      </c>
      <c r="H1496" s="13">
        <f t="shared" si="283"/>
        <v>65.52104500654508</v>
      </c>
      <c r="I1496" s="16">
        <f t="shared" si="290"/>
        <v>65.632810196652642</v>
      </c>
      <c r="J1496" s="13">
        <f t="shared" si="284"/>
        <v>56.815502027163404</v>
      </c>
      <c r="K1496" s="13">
        <f t="shared" si="285"/>
        <v>8.8173081694892375</v>
      </c>
      <c r="L1496" s="13">
        <f t="shared" si="286"/>
        <v>0</v>
      </c>
      <c r="M1496" s="13">
        <f t="shared" si="291"/>
        <v>0.36708582824262642</v>
      </c>
      <c r="N1496" s="13">
        <f t="shared" si="287"/>
        <v>1.9241380089547712E-2</v>
      </c>
      <c r="O1496" s="13">
        <f t="shared" si="288"/>
        <v>0.19045891521914002</v>
      </c>
      <c r="Q1496">
        <v>17.0873539163941</v>
      </c>
    </row>
    <row r="1497" spans="1:17" x14ac:dyDescent="0.2">
      <c r="A1497" s="14">
        <f t="shared" si="289"/>
        <v>67542</v>
      </c>
      <c r="B1497" s="1">
        <f t="shared" si="281"/>
        <v>12</v>
      </c>
      <c r="F1497">
        <v>7.409700087773837</v>
      </c>
      <c r="G1497" s="13">
        <f t="shared" si="282"/>
        <v>0</v>
      </c>
      <c r="H1497" s="13">
        <f t="shared" si="283"/>
        <v>7.409700087773837</v>
      </c>
      <c r="I1497" s="16">
        <f t="shared" si="290"/>
        <v>16.227008257263073</v>
      </c>
      <c r="J1497" s="13">
        <f t="shared" si="284"/>
        <v>16.052482922614271</v>
      </c>
      <c r="K1497" s="13">
        <f t="shared" si="285"/>
        <v>0.17452533464880204</v>
      </c>
      <c r="L1497" s="13">
        <f t="shared" si="286"/>
        <v>0</v>
      </c>
      <c r="M1497" s="13">
        <f t="shared" si="291"/>
        <v>0.34784444815307869</v>
      </c>
      <c r="N1497" s="13">
        <f t="shared" si="287"/>
        <v>1.8232812939127135E-2</v>
      </c>
      <c r="O1497" s="13">
        <f t="shared" si="288"/>
        <v>1.8232812939127135E-2</v>
      </c>
      <c r="Q1497">
        <v>16.611086965818899</v>
      </c>
    </row>
    <row r="1498" spans="1:17" x14ac:dyDescent="0.2">
      <c r="A1498" s="14">
        <f t="shared" si="289"/>
        <v>67573</v>
      </c>
      <c r="B1498" s="1">
        <f t="shared" si="281"/>
        <v>1</v>
      </c>
      <c r="F1498">
        <v>0.84308624347685945</v>
      </c>
      <c r="G1498" s="13">
        <f t="shared" si="282"/>
        <v>0</v>
      </c>
      <c r="H1498" s="13">
        <f t="shared" si="283"/>
        <v>0.84308624347685945</v>
      </c>
      <c r="I1498" s="16">
        <f t="shared" si="290"/>
        <v>1.0176115781256616</v>
      </c>
      <c r="J1498" s="13">
        <f t="shared" si="284"/>
        <v>1.017558835248614</v>
      </c>
      <c r="K1498" s="13">
        <f t="shared" si="285"/>
        <v>5.2742877047595726E-5</v>
      </c>
      <c r="L1498" s="13">
        <f t="shared" si="286"/>
        <v>0</v>
      </c>
      <c r="M1498" s="13">
        <f t="shared" si="291"/>
        <v>0.32961163521395154</v>
      </c>
      <c r="N1498" s="13">
        <f t="shared" si="287"/>
        <v>1.7277111419559097E-2</v>
      </c>
      <c r="O1498" s="13">
        <f t="shared" si="288"/>
        <v>1.7277111419559097E-2</v>
      </c>
      <c r="Q1498">
        <v>15.275423849826639</v>
      </c>
    </row>
    <row r="1499" spans="1:17" x14ac:dyDescent="0.2">
      <c r="A1499" s="14">
        <f t="shared" si="289"/>
        <v>67604</v>
      </c>
      <c r="B1499" s="1">
        <f t="shared" si="281"/>
        <v>2</v>
      </c>
      <c r="F1499">
        <v>44.873701489276399</v>
      </c>
      <c r="G1499" s="13">
        <f t="shared" si="282"/>
        <v>0</v>
      </c>
      <c r="H1499" s="13">
        <f t="shared" si="283"/>
        <v>44.873701489276399</v>
      </c>
      <c r="I1499" s="16">
        <f t="shared" si="290"/>
        <v>44.873754232153445</v>
      </c>
      <c r="J1499" s="13">
        <f t="shared" si="284"/>
        <v>41.507277110191062</v>
      </c>
      <c r="K1499" s="13">
        <f t="shared" si="285"/>
        <v>3.366477121962383</v>
      </c>
      <c r="L1499" s="13">
        <f t="shared" si="286"/>
        <v>0</v>
      </c>
      <c r="M1499" s="13">
        <f t="shared" si="291"/>
        <v>0.31233452379439242</v>
      </c>
      <c r="N1499" s="13">
        <f t="shared" si="287"/>
        <v>1.637150449579227E-2</v>
      </c>
      <c r="O1499" s="13">
        <f t="shared" si="288"/>
        <v>1.637150449579227E-2</v>
      </c>
      <c r="Q1499">
        <v>16.543320122580649</v>
      </c>
    </row>
    <row r="1500" spans="1:17" x14ac:dyDescent="0.2">
      <c r="A1500" s="14">
        <f t="shared" si="289"/>
        <v>67632</v>
      </c>
      <c r="B1500" s="1">
        <f t="shared" si="281"/>
        <v>3</v>
      </c>
      <c r="F1500">
        <v>25.10942412165565</v>
      </c>
      <c r="G1500" s="13">
        <f t="shared" si="282"/>
        <v>0</v>
      </c>
      <c r="H1500" s="13">
        <f t="shared" si="283"/>
        <v>25.10942412165565</v>
      </c>
      <c r="I1500" s="16">
        <f t="shared" si="290"/>
        <v>28.475901243618033</v>
      </c>
      <c r="J1500" s="13">
        <f t="shared" si="284"/>
        <v>27.659705887209562</v>
      </c>
      <c r="K1500" s="13">
        <f t="shared" si="285"/>
        <v>0.81619535640847118</v>
      </c>
      <c r="L1500" s="13">
        <f t="shared" si="286"/>
        <v>0</v>
      </c>
      <c r="M1500" s="13">
        <f t="shared" si="291"/>
        <v>0.29596301929860014</v>
      </c>
      <c r="N1500" s="13">
        <f t="shared" si="287"/>
        <v>1.551336638092865E-2</v>
      </c>
      <c r="O1500" s="13">
        <f t="shared" si="288"/>
        <v>1.551336638092865E-2</v>
      </c>
      <c r="Q1500">
        <v>17.442269908691109</v>
      </c>
    </row>
    <row r="1501" spans="1:17" x14ac:dyDescent="0.2">
      <c r="A1501" s="14">
        <f t="shared" si="289"/>
        <v>67663</v>
      </c>
      <c r="B1501" s="1">
        <f t="shared" si="281"/>
        <v>4</v>
      </c>
      <c r="F1501">
        <v>17.29317355521389</v>
      </c>
      <c r="G1501" s="13">
        <f t="shared" si="282"/>
        <v>0</v>
      </c>
      <c r="H1501" s="13">
        <f t="shared" si="283"/>
        <v>17.29317355521389</v>
      </c>
      <c r="I1501" s="16">
        <f t="shared" si="290"/>
        <v>18.109368911622362</v>
      </c>
      <c r="J1501" s="13">
        <f t="shared" si="284"/>
        <v>17.889165010163634</v>
      </c>
      <c r="K1501" s="13">
        <f t="shared" si="285"/>
        <v>0.22020390145872781</v>
      </c>
      <c r="L1501" s="13">
        <f t="shared" si="286"/>
        <v>0</v>
      </c>
      <c r="M1501" s="13">
        <f t="shared" si="291"/>
        <v>0.28044965291767149</v>
      </c>
      <c r="N1501" s="13">
        <f t="shared" si="287"/>
        <v>1.4700208922813526E-2</v>
      </c>
      <c r="O1501" s="13">
        <f t="shared" si="288"/>
        <v>1.4700208922813526E-2</v>
      </c>
      <c r="Q1501">
        <v>17.283241020706789</v>
      </c>
    </row>
    <row r="1502" spans="1:17" x14ac:dyDescent="0.2">
      <c r="A1502" s="14">
        <f t="shared" si="289"/>
        <v>67693</v>
      </c>
      <c r="B1502" s="1">
        <f t="shared" si="281"/>
        <v>5</v>
      </c>
      <c r="F1502">
        <v>4.8519265387479589</v>
      </c>
      <c r="G1502" s="13">
        <f t="shared" si="282"/>
        <v>0</v>
      </c>
      <c r="H1502" s="13">
        <f t="shared" si="283"/>
        <v>4.8519265387479589</v>
      </c>
      <c r="I1502" s="16">
        <f t="shared" si="290"/>
        <v>5.0721304402066867</v>
      </c>
      <c r="J1502" s="13">
        <f t="shared" si="284"/>
        <v>5.068140298884801</v>
      </c>
      <c r="K1502" s="13">
        <f t="shared" si="285"/>
        <v>3.9901413218856874E-3</v>
      </c>
      <c r="L1502" s="13">
        <f t="shared" si="286"/>
        <v>0</v>
      </c>
      <c r="M1502" s="13">
        <f t="shared" si="291"/>
        <v>0.26574944399485795</v>
      </c>
      <c r="N1502" s="13">
        <f t="shared" si="287"/>
        <v>1.3929674389694301E-2</v>
      </c>
      <c r="O1502" s="13">
        <f t="shared" si="288"/>
        <v>1.3929674389694301E-2</v>
      </c>
      <c r="Q1502">
        <v>18.76869121916263</v>
      </c>
    </row>
    <row r="1503" spans="1:17" x14ac:dyDescent="0.2">
      <c r="A1503" s="14">
        <f t="shared" si="289"/>
        <v>67724</v>
      </c>
      <c r="B1503" s="1">
        <f t="shared" si="281"/>
        <v>6</v>
      </c>
      <c r="F1503">
        <v>6.1554277604836392</v>
      </c>
      <c r="G1503" s="13">
        <f t="shared" si="282"/>
        <v>0</v>
      </c>
      <c r="H1503" s="13">
        <f t="shared" si="283"/>
        <v>6.1554277604836392</v>
      </c>
      <c r="I1503" s="16">
        <f t="shared" si="290"/>
        <v>6.1594179018055248</v>
      </c>
      <c r="J1503" s="13">
        <f t="shared" si="284"/>
        <v>6.1556403750466773</v>
      </c>
      <c r="K1503" s="13">
        <f t="shared" si="285"/>
        <v>3.7775267588475714E-3</v>
      </c>
      <c r="L1503" s="13">
        <f t="shared" si="286"/>
        <v>0</v>
      </c>
      <c r="M1503" s="13">
        <f t="shared" si="291"/>
        <v>0.25181976960516367</v>
      </c>
      <c r="N1503" s="13">
        <f t="shared" si="287"/>
        <v>1.3199528634030334E-2</v>
      </c>
      <c r="O1503" s="13">
        <f t="shared" si="288"/>
        <v>1.3199528634030334E-2</v>
      </c>
      <c r="Q1503">
        <v>23.279644491154151</v>
      </c>
    </row>
    <row r="1504" spans="1:17" x14ac:dyDescent="0.2">
      <c r="A1504" s="14">
        <f t="shared" si="289"/>
        <v>67754</v>
      </c>
      <c r="B1504" s="1">
        <f t="shared" si="281"/>
        <v>7</v>
      </c>
      <c r="F1504">
        <v>0.32</v>
      </c>
      <c r="G1504" s="13">
        <f t="shared" si="282"/>
        <v>0</v>
      </c>
      <c r="H1504" s="13">
        <f t="shared" si="283"/>
        <v>0.32</v>
      </c>
      <c r="I1504" s="16">
        <f t="shared" si="290"/>
        <v>0.32377752675884758</v>
      </c>
      <c r="J1504" s="13">
        <f t="shared" si="284"/>
        <v>0.32377728069175044</v>
      </c>
      <c r="K1504" s="13">
        <f t="shared" si="285"/>
        <v>2.4606709714269925E-7</v>
      </c>
      <c r="L1504" s="13">
        <f t="shared" si="286"/>
        <v>0</v>
      </c>
      <c r="M1504" s="13">
        <f t="shared" si="291"/>
        <v>0.23862024097113332</v>
      </c>
      <c r="N1504" s="13">
        <f t="shared" si="287"/>
        <v>1.2507654614632397E-2</v>
      </c>
      <c r="O1504" s="13">
        <f t="shared" si="288"/>
        <v>1.2507654614632397E-2</v>
      </c>
      <c r="Q1504">
        <v>29.102941813570389</v>
      </c>
    </row>
    <row r="1505" spans="1:17" x14ac:dyDescent="0.2">
      <c r="A1505" s="14">
        <f t="shared" si="289"/>
        <v>67785</v>
      </c>
      <c r="B1505" s="1">
        <f t="shared" si="281"/>
        <v>8</v>
      </c>
      <c r="F1505">
        <v>2.5932443208685529</v>
      </c>
      <c r="G1505" s="13">
        <f t="shared" si="282"/>
        <v>0</v>
      </c>
      <c r="H1505" s="13">
        <f t="shared" si="283"/>
        <v>2.5932443208685529</v>
      </c>
      <c r="I1505" s="16">
        <f t="shared" si="290"/>
        <v>2.5932445669356499</v>
      </c>
      <c r="J1505" s="13">
        <f t="shared" si="284"/>
        <v>2.5931200890709087</v>
      </c>
      <c r="K1505" s="13">
        <f t="shared" si="285"/>
        <v>1.2447786474112377E-4</v>
      </c>
      <c r="L1505" s="13">
        <f t="shared" si="286"/>
        <v>0</v>
      </c>
      <c r="M1505" s="13">
        <f t="shared" si="291"/>
        <v>0.22611258635650092</v>
      </c>
      <c r="N1505" s="13">
        <f t="shared" si="287"/>
        <v>1.1852046258349409E-2</v>
      </c>
      <c r="O1505" s="13">
        <f t="shared" si="288"/>
        <v>1.1852046258349409E-2</v>
      </c>
      <c r="Q1505">
        <v>29.21802319354839</v>
      </c>
    </row>
    <row r="1506" spans="1:17" x14ac:dyDescent="0.2">
      <c r="A1506" s="14">
        <f t="shared" si="289"/>
        <v>67816</v>
      </c>
      <c r="B1506" s="1">
        <f t="shared" si="281"/>
        <v>9</v>
      </c>
      <c r="F1506">
        <v>12.62243758731546</v>
      </c>
      <c r="G1506" s="13">
        <f t="shared" si="282"/>
        <v>0</v>
      </c>
      <c r="H1506" s="13">
        <f t="shared" si="283"/>
        <v>12.62243758731546</v>
      </c>
      <c r="I1506" s="16">
        <f t="shared" si="290"/>
        <v>12.622562065180201</v>
      </c>
      <c r="J1506" s="13">
        <f t="shared" si="284"/>
        <v>12.599879457468154</v>
      </c>
      <c r="K1506" s="13">
        <f t="shared" si="285"/>
        <v>2.2682607712047442E-2</v>
      </c>
      <c r="L1506" s="13">
        <f t="shared" si="286"/>
        <v>0</v>
      </c>
      <c r="M1506" s="13">
        <f t="shared" si="291"/>
        <v>0.21426054009815151</v>
      </c>
      <c r="N1506" s="13">
        <f t="shared" si="287"/>
        <v>1.1230802643504456E-2</v>
      </c>
      <c r="O1506" s="13">
        <f t="shared" si="288"/>
        <v>1.1230802643504456E-2</v>
      </c>
      <c r="Q1506">
        <v>25.84679814757974</v>
      </c>
    </row>
    <row r="1507" spans="1:17" x14ac:dyDescent="0.2">
      <c r="A1507" s="14">
        <f t="shared" si="289"/>
        <v>67846</v>
      </c>
      <c r="B1507" s="1">
        <f t="shared" si="281"/>
        <v>10</v>
      </c>
      <c r="F1507">
        <v>1.5764914245966419</v>
      </c>
      <c r="G1507" s="13">
        <f t="shared" si="282"/>
        <v>0</v>
      </c>
      <c r="H1507" s="13">
        <f t="shared" si="283"/>
        <v>1.5764914245966419</v>
      </c>
      <c r="I1507" s="16">
        <f t="shared" si="290"/>
        <v>1.5991740323086894</v>
      </c>
      <c r="J1507" s="13">
        <f t="shared" si="284"/>
        <v>1.5991152499901975</v>
      </c>
      <c r="K1507" s="13">
        <f t="shared" si="285"/>
        <v>5.8782318491878982E-5</v>
      </c>
      <c r="L1507" s="13">
        <f t="shared" si="286"/>
        <v>0</v>
      </c>
      <c r="M1507" s="13">
        <f t="shared" si="291"/>
        <v>0.20302973745464706</v>
      </c>
      <c r="N1507" s="13">
        <f t="shared" si="287"/>
        <v>1.0642122488215168E-2</v>
      </c>
      <c r="O1507" s="13">
        <f t="shared" si="288"/>
        <v>1.0642122488215168E-2</v>
      </c>
      <c r="Q1507">
        <v>24.123693139002569</v>
      </c>
    </row>
    <row r="1508" spans="1:17" x14ac:dyDescent="0.2">
      <c r="A1508" s="14">
        <f t="shared" si="289"/>
        <v>67877</v>
      </c>
      <c r="B1508" s="1">
        <f t="shared" si="281"/>
        <v>11</v>
      </c>
      <c r="F1508">
        <v>20.302107138710731</v>
      </c>
      <c r="G1508" s="13">
        <f t="shared" si="282"/>
        <v>0</v>
      </c>
      <c r="H1508" s="13">
        <f t="shared" si="283"/>
        <v>20.302107138710731</v>
      </c>
      <c r="I1508" s="16">
        <f t="shared" si="290"/>
        <v>20.302165921029221</v>
      </c>
      <c r="J1508" s="13">
        <f t="shared" si="284"/>
        <v>20.122668797479857</v>
      </c>
      <c r="K1508" s="13">
        <f t="shared" si="285"/>
        <v>0.17949712354936409</v>
      </c>
      <c r="L1508" s="13">
        <f t="shared" si="286"/>
        <v>0</v>
      </c>
      <c r="M1508" s="13">
        <f t="shared" si="291"/>
        <v>0.19238761496643189</v>
      </c>
      <c r="N1508" s="13">
        <f t="shared" si="287"/>
        <v>1.0084298927617431E-2</v>
      </c>
      <c r="O1508" s="13">
        <f t="shared" si="288"/>
        <v>1.0084298927617431E-2</v>
      </c>
      <c r="Q1508">
        <v>21.186586737289339</v>
      </c>
    </row>
    <row r="1509" spans="1:17" x14ac:dyDescent="0.2">
      <c r="A1509" s="14">
        <f t="shared" si="289"/>
        <v>67907</v>
      </c>
      <c r="B1509" s="1">
        <f t="shared" si="281"/>
        <v>12</v>
      </c>
      <c r="F1509">
        <v>71.509021002718143</v>
      </c>
      <c r="G1509" s="13">
        <f t="shared" si="282"/>
        <v>0.28755270435046187</v>
      </c>
      <c r="H1509" s="13">
        <f t="shared" si="283"/>
        <v>71.221468298367682</v>
      </c>
      <c r="I1509" s="16">
        <f t="shared" si="290"/>
        <v>71.40096542191705</v>
      </c>
      <c r="J1509" s="13">
        <f t="shared" si="284"/>
        <v>56.531792905393175</v>
      </c>
      <c r="K1509" s="13">
        <f t="shared" si="285"/>
        <v>14.869172516523875</v>
      </c>
      <c r="L1509" s="13">
        <f t="shared" si="286"/>
        <v>0</v>
      </c>
      <c r="M1509" s="13">
        <f t="shared" si="291"/>
        <v>0.18230331603881447</v>
      </c>
      <c r="N1509" s="13">
        <f t="shared" si="287"/>
        <v>9.5557145648491222E-3</v>
      </c>
      <c r="O1509" s="13">
        <f t="shared" si="288"/>
        <v>0.29710841891531098</v>
      </c>
      <c r="Q1509">
        <v>14.16877012258065</v>
      </c>
    </row>
    <row r="1510" spans="1:17" x14ac:dyDescent="0.2">
      <c r="A1510" s="14">
        <f t="shared" si="289"/>
        <v>67938</v>
      </c>
      <c r="B1510" s="1">
        <f t="shared" si="281"/>
        <v>1</v>
      </c>
      <c r="F1510">
        <v>3.0809555716907671</v>
      </c>
      <c r="G1510" s="13">
        <f t="shared" si="282"/>
        <v>0</v>
      </c>
      <c r="H1510" s="13">
        <f t="shared" si="283"/>
        <v>3.0809555716907671</v>
      </c>
      <c r="I1510" s="16">
        <f t="shared" si="290"/>
        <v>17.95012808821464</v>
      </c>
      <c r="J1510" s="13">
        <f t="shared" si="284"/>
        <v>17.614137897843641</v>
      </c>
      <c r="K1510" s="13">
        <f t="shared" si="285"/>
        <v>0.33599019037099964</v>
      </c>
      <c r="L1510" s="13">
        <f t="shared" si="286"/>
        <v>0</v>
      </c>
      <c r="M1510" s="13">
        <f t="shared" si="291"/>
        <v>0.17274760147396534</v>
      </c>
      <c r="N1510" s="13">
        <f t="shared" si="287"/>
        <v>9.0548367814443035E-3</v>
      </c>
      <c r="O1510" s="13">
        <f t="shared" si="288"/>
        <v>9.0548367814443035E-3</v>
      </c>
      <c r="Q1510">
        <v>13.998825950249969</v>
      </c>
    </row>
    <row r="1511" spans="1:17" x14ac:dyDescent="0.2">
      <c r="A1511" s="14">
        <f t="shared" si="289"/>
        <v>67969</v>
      </c>
      <c r="B1511" s="1">
        <f t="shared" si="281"/>
        <v>2</v>
      </c>
      <c r="F1511">
        <v>54.399572251360652</v>
      </c>
      <c r="G1511" s="13">
        <f t="shared" si="282"/>
        <v>0</v>
      </c>
      <c r="H1511" s="13">
        <f t="shared" si="283"/>
        <v>54.399572251360652</v>
      </c>
      <c r="I1511" s="16">
        <f t="shared" si="290"/>
        <v>54.735562441731652</v>
      </c>
      <c r="J1511" s="13">
        <f t="shared" si="284"/>
        <v>48.696212416278755</v>
      </c>
      <c r="K1511" s="13">
        <f t="shared" si="285"/>
        <v>6.0393500254528973</v>
      </c>
      <c r="L1511" s="13">
        <f t="shared" si="286"/>
        <v>0</v>
      </c>
      <c r="M1511" s="13">
        <f t="shared" si="291"/>
        <v>0.16369276469252103</v>
      </c>
      <c r="N1511" s="13">
        <f t="shared" si="287"/>
        <v>8.580213293540459E-3</v>
      </c>
      <c r="O1511" s="13">
        <f t="shared" si="288"/>
        <v>8.580213293540459E-3</v>
      </c>
      <c r="Q1511">
        <v>16.203005860770599</v>
      </c>
    </row>
    <row r="1512" spans="1:17" x14ac:dyDescent="0.2">
      <c r="A1512" s="14">
        <f t="shared" si="289"/>
        <v>67997</v>
      </c>
      <c r="B1512" s="1">
        <f t="shared" si="281"/>
        <v>3</v>
      </c>
      <c r="F1512">
        <v>30.280145270033731</v>
      </c>
      <c r="G1512" s="13">
        <f t="shared" si="282"/>
        <v>0</v>
      </c>
      <c r="H1512" s="13">
        <f t="shared" si="283"/>
        <v>30.280145270033731</v>
      </c>
      <c r="I1512" s="16">
        <f t="shared" si="290"/>
        <v>36.319495295486632</v>
      </c>
      <c r="J1512" s="13">
        <f t="shared" si="284"/>
        <v>34.280435043490861</v>
      </c>
      <c r="K1512" s="13">
        <f t="shared" si="285"/>
        <v>2.039060251995771</v>
      </c>
      <c r="L1512" s="13">
        <f t="shared" si="286"/>
        <v>0</v>
      </c>
      <c r="M1512" s="13">
        <f t="shared" si="291"/>
        <v>0.15511255139898056</v>
      </c>
      <c r="N1512" s="13">
        <f t="shared" si="287"/>
        <v>8.1304679410141214E-3</v>
      </c>
      <c r="O1512" s="13">
        <f t="shared" si="288"/>
        <v>8.1304679410141214E-3</v>
      </c>
      <c r="Q1512">
        <v>15.812839314152249</v>
      </c>
    </row>
    <row r="1513" spans="1:17" x14ac:dyDescent="0.2">
      <c r="A1513" s="14">
        <f t="shared" si="289"/>
        <v>68028</v>
      </c>
      <c r="B1513" s="1">
        <f t="shared" si="281"/>
        <v>4</v>
      </c>
      <c r="F1513">
        <v>85.918070205921325</v>
      </c>
      <c r="G1513" s="13">
        <f t="shared" si="282"/>
        <v>0.57573368841452555</v>
      </c>
      <c r="H1513" s="13">
        <f t="shared" si="283"/>
        <v>85.342336517506794</v>
      </c>
      <c r="I1513" s="16">
        <f t="shared" si="290"/>
        <v>87.381396769502572</v>
      </c>
      <c r="J1513" s="13">
        <f t="shared" si="284"/>
        <v>67.148572072183512</v>
      </c>
      <c r="K1513" s="13">
        <f t="shared" si="285"/>
        <v>20.23282469731906</v>
      </c>
      <c r="L1513" s="13">
        <f t="shared" si="286"/>
        <v>0.1688103406016444</v>
      </c>
      <c r="M1513" s="13">
        <f t="shared" si="291"/>
        <v>0.31579242405961083</v>
      </c>
      <c r="N1513" s="13">
        <f t="shared" si="287"/>
        <v>1.6552755767826777E-2</v>
      </c>
      <c r="O1513" s="13">
        <f t="shared" si="288"/>
        <v>0.59228644418235232</v>
      </c>
      <c r="Q1513">
        <v>15.97238433236868</v>
      </c>
    </row>
    <row r="1514" spans="1:17" x14ac:dyDescent="0.2">
      <c r="A1514" s="14">
        <f t="shared" si="289"/>
        <v>68058</v>
      </c>
      <c r="B1514" s="1">
        <f t="shared" ref="B1514:B1577" si="292">B1502</f>
        <v>5</v>
      </c>
      <c r="F1514">
        <v>5.1373617980788078</v>
      </c>
      <c r="G1514" s="13">
        <f t="shared" si="282"/>
        <v>0</v>
      </c>
      <c r="H1514" s="13">
        <f t="shared" si="283"/>
        <v>5.1373617980788078</v>
      </c>
      <c r="I1514" s="16">
        <f t="shared" si="290"/>
        <v>25.201376154796222</v>
      </c>
      <c r="J1514" s="13">
        <f t="shared" si="284"/>
        <v>24.838258490704401</v>
      </c>
      <c r="K1514" s="13">
        <f t="shared" si="285"/>
        <v>0.36311766409182056</v>
      </c>
      <c r="L1514" s="13">
        <f t="shared" si="286"/>
        <v>0</v>
      </c>
      <c r="M1514" s="13">
        <f t="shared" si="291"/>
        <v>0.29923966829178406</v>
      </c>
      <c r="N1514" s="13">
        <f t="shared" si="287"/>
        <v>1.5685117082936722E-2</v>
      </c>
      <c r="O1514" s="13">
        <f t="shared" si="288"/>
        <v>1.5685117082936722E-2</v>
      </c>
      <c r="Q1514">
        <v>20.73073948743799</v>
      </c>
    </row>
    <row r="1515" spans="1:17" x14ac:dyDescent="0.2">
      <c r="A1515" s="14">
        <f t="shared" si="289"/>
        <v>68089</v>
      </c>
      <c r="B1515" s="1">
        <f t="shared" si="292"/>
        <v>6</v>
      </c>
      <c r="F1515">
        <v>66.582043964374861</v>
      </c>
      <c r="G1515" s="13">
        <f t="shared" si="282"/>
        <v>0.18901316358359624</v>
      </c>
      <c r="H1515" s="13">
        <f t="shared" si="283"/>
        <v>66.393030800791266</v>
      </c>
      <c r="I1515" s="16">
        <f t="shared" si="290"/>
        <v>66.756148464883083</v>
      </c>
      <c r="J1515" s="13">
        <f t="shared" si="284"/>
        <v>62.860235024306604</v>
      </c>
      <c r="K1515" s="13">
        <f t="shared" si="285"/>
        <v>3.8959134405764786</v>
      </c>
      <c r="L1515" s="13">
        <f t="shared" si="286"/>
        <v>0</v>
      </c>
      <c r="M1515" s="13">
        <f t="shared" si="291"/>
        <v>0.28355455120884732</v>
      </c>
      <c r="N1515" s="13">
        <f t="shared" si="287"/>
        <v>1.4862957042091E-2</v>
      </c>
      <c r="O1515" s="13">
        <f t="shared" si="288"/>
        <v>0.20387612062568725</v>
      </c>
      <c r="Q1515">
        <v>24.14144667619076</v>
      </c>
    </row>
    <row r="1516" spans="1:17" x14ac:dyDescent="0.2">
      <c r="A1516" s="14">
        <f t="shared" si="289"/>
        <v>68119</v>
      </c>
      <c r="B1516" s="1">
        <f t="shared" si="292"/>
        <v>7</v>
      </c>
      <c r="F1516">
        <v>2.6374711242139788</v>
      </c>
      <c r="G1516" s="13">
        <f t="shared" si="282"/>
        <v>0</v>
      </c>
      <c r="H1516" s="13">
        <f t="shared" si="283"/>
        <v>2.6374711242139788</v>
      </c>
      <c r="I1516" s="16">
        <f t="shared" si="290"/>
        <v>6.5333845647904578</v>
      </c>
      <c r="J1516" s="13">
        <f t="shared" si="284"/>
        <v>6.5299267210329281</v>
      </c>
      <c r="K1516" s="13">
        <f t="shared" si="285"/>
        <v>3.4578437575296661E-3</v>
      </c>
      <c r="L1516" s="13">
        <f t="shared" si="286"/>
        <v>0</v>
      </c>
      <c r="M1516" s="13">
        <f t="shared" si="291"/>
        <v>0.26869159416675631</v>
      </c>
      <c r="N1516" s="13">
        <f t="shared" si="287"/>
        <v>1.4083891810750957E-2</v>
      </c>
      <c r="O1516" s="13">
        <f t="shared" si="288"/>
        <v>1.4083891810750957E-2</v>
      </c>
      <c r="Q1516">
        <v>25.177623193548381</v>
      </c>
    </row>
    <row r="1517" spans="1:17" x14ac:dyDescent="0.2">
      <c r="A1517" s="14">
        <f t="shared" si="289"/>
        <v>68150</v>
      </c>
      <c r="B1517" s="1">
        <f t="shared" si="292"/>
        <v>8</v>
      </c>
      <c r="F1517">
        <v>11.953564988289081</v>
      </c>
      <c r="G1517" s="13">
        <f t="shared" si="282"/>
        <v>0</v>
      </c>
      <c r="H1517" s="13">
        <f t="shared" si="283"/>
        <v>11.953564988289081</v>
      </c>
      <c r="I1517" s="16">
        <f t="shared" si="290"/>
        <v>11.957022832046611</v>
      </c>
      <c r="J1517" s="13">
        <f t="shared" si="284"/>
        <v>11.936177246385551</v>
      </c>
      <c r="K1517" s="13">
        <f t="shared" si="285"/>
        <v>2.0845585661060539E-2</v>
      </c>
      <c r="L1517" s="13">
        <f t="shared" si="286"/>
        <v>0</v>
      </c>
      <c r="M1517" s="13">
        <f t="shared" si="291"/>
        <v>0.25460770235600533</v>
      </c>
      <c r="N1517" s="13">
        <f t="shared" si="287"/>
        <v>1.3345662506808409E-2</v>
      </c>
      <c r="O1517" s="13">
        <f t="shared" si="288"/>
        <v>1.3345662506808409E-2</v>
      </c>
      <c r="Q1517">
        <v>25.284545447952318</v>
      </c>
    </row>
    <row r="1518" spans="1:17" x14ac:dyDescent="0.2">
      <c r="A1518" s="14">
        <f t="shared" si="289"/>
        <v>68181</v>
      </c>
      <c r="B1518" s="1">
        <f t="shared" si="292"/>
        <v>9</v>
      </c>
      <c r="F1518">
        <v>7.6109398204553056</v>
      </c>
      <c r="G1518" s="13">
        <f t="shared" si="282"/>
        <v>0</v>
      </c>
      <c r="H1518" s="13">
        <f t="shared" si="283"/>
        <v>7.6109398204553056</v>
      </c>
      <c r="I1518" s="16">
        <f t="shared" si="290"/>
        <v>7.6317854061163661</v>
      </c>
      <c r="J1518" s="13">
        <f t="shared" si="284"/>
        <v>7.626166047206544</v>
      </c>
      <c r="K1518" s="13">
        <f t="shared" si="285"/>
        <v>5.6193589098221253E-3</v>
      </c>
      <c r="L1518" s="13">
        <f t="shared" si="286"/>
        <v>0</v>
      </c>
      <c r="M1518" s="13">
        <f t="shared" si="291"/>
        <v>0.24126203984919692</v>
      </c>
      <c r="N1518" s="13">
        <f t="shared" si="287"/>
        <v>1.2646128651007794E-2</v>
      </c>
      <c r="O1518" s="13">
        <f t="shared" si="288"/>
        <v>1.2646128651007794E-2</v>
      </c>
      <c r="Q1518">
        <v>25.036045541710131</v>
      </c>
    </row>
    <row r="1519" spans="1:17" x14ac:dyDescent="0.2">
      <c r="A1519" s="14">
        <f t="shared" si="289"/>
        <v>68211</v>
      </c>
      <c r="B1519" s="1">
        <f t="shared" si="292"/>
        <v>10</v>
      </c>
      <c r="F1519">
        <v>0.46683682975360208</v>
      </c>
      <c r="G1519" s="13">
        <f t="shared" si="282"/>
        <v>0</v>
      </c>
      <c r="H1519" s="13">
        <f t="shared" si="283"/>
        <v>0.46683682975360208</v>
      </c>
      <c r="I1519" s="16">
        <f t="shared" si="290"/>
        <v>0.4724561886634242</v>
      </c>
      <c r="J1519" s="13">
        <f t="shared" si="284"/>
        <v>0.47245476789058266</v>
      </c>
      <c r="K1519" s="13">
        <f t="shared" si="285"/>
        <v>1.420772841542739E-6</v>
      </c>
      <c r="L1519" s="13">
        <f t="shared" si="286"/>
        <v>0</v>
      </c>
      <c r="M1519" s="13">
        <f t="shared" si="291"/>
        <v>0.22861591119818914</v>
      </c>
      <c r="N1519" s="13">
        <f t="shared" si="287"/>
        <v>1.1983261960674734E-2</v>
      </c>
      <c r="O1519" s="13">
        <f t="shared" si="288"/>
        <v>1.1983261960674734E-2</v>
      </c>
      <c r="Q1519">
        <v>24.587393003686881</v>
      </c>
    </row>
    <row r="1520" spans="1:17" x14ac:dyDescent="0.2">
      <c r="A1520" s="14">
        <f t="shared" si="289"/>
        <v>68242</v>
      </c>
      <c r="B1520" s="1">
        <f t="shared" si="292"/>
        <v>11</v>
      </c>
      <c r="F1520">
        <v>30.310178620472961</v>
      </c>
      <c r="G1520" s="13">
        <f t="shared" si="282"/>
        <v>0</v>
      </c>
      <c r="H1520" s="13">
        <f t="shared" si="283"/>
        <v>30.310178620472961</v>
      </c>
      <c r="I1520" s="16">
        <f t="shared" si="290"/>
        <v>30.3101800412458</v>
      </c>
      <c r="J1520" s="13">
        <f t="shared" si="284"/>
        <v>29.553008900859691</v>
      </c>
      <c r="K1520" s="13">
        <f t="shared" si="285"/>
        <v>0.75717114038610944</v>
      </c>
      <c r="L1520" s="13">
        <f t="shared" si="286"/>
        <v>0</v>
      </c>
      <c r="M1520" s="13">
        <f t="shared" si="291"/>
        <v>0.21663264923751441</v>
      </c>
      <c r="N1520" s="13">
        <f t="shared" si="287"/>
        <v>1.1355140468756058E-2</v>
      </c>
      <c r="O1520" s="13">
        <f t="shared" si="288"/>
        <v>1.1355140468756058E-2</v>
      </c>
      <c r="Q1520">
        <v>19.337591929427951</v>
      </c>
    </row>
    <row r="1521" spans="1:17" x14ac:dyDescent="0.2">
      <c r="A1521" s="14">
        <f t="shared" si="289"/>
        <v>68272</v>
      </c>
      <c r="B1521" s="1">
        <f t="shared" si="292"/>
        <v>12</v>
      </c>
      <c r="F1521">
        <v>33.59273990208991</v>
      </c>
      <c r="G1521" s="13">
        <f t="shared" si="282"/>
        <v>0</v>
      </c>
      <c r="H1521" s="13">
        <f t="shared" si="283"/>
        <v>33.59273990208991</v>
      </c>
      <c r="I1521" s="16">
        <f t="shared" si="290"/>
        <v>34.349911042476023</v>
      </c>
      <c r="J1521" s="13">
        <f t="shared" si="284"/>
        <v>32.883464349090694</v>
      </c>
      <c r="K1521" s="13">
        <f t="shared" si="285"/>
        <v>1.4664466933853291</v>
      </c>
      <c r="L1521" s="13">
        <f t="shared" si="286"/>
        <v>0</v>
      </c>
      <c r="M1521" s="13">
        <f t="shared" si="291"/>
        <v>0.20527750876875836</v>
      </c>
      <c r="N1521" s="13">
        <f t="shared" si="287"/>
        <v>1.0759942951119586E-2</v>
      </c>
      <c r="O1521" s="13">
        <f t="shared" si="288"/>
        <v>1.0759942951119586E-2</v>
      </c>
      <c r="Q1521">
        <v>17.121155388603832</v>
      </c>
    </row>
    <row r="1522" spans="1:17" x14ac:dyDescent="0.2">
      <c r="A1522" s="14">
        <f t="shared" si="289"/>
        <v>68303</v>
      </c>
      <c r="B1522" s="1">
        <f t="shared" si="292"/>
        <v>1</v>
      </c>
      <c r="F1522">
        <v>2.246127271993696</v>
      </c>
      <c r="G1522" s="13">
        <f t="shared" si="282"/>
        <v>0</v>
      </c>
      <c r="H1522" s="13">
        <f t="shared" si="283"/>
        <v>2.246127271993696</v>
      </c>
      <c r="I1522" s="16">
        <f t="shared" si="290"/>
        <v>3.7125739653790251</v>
      </c>
      <c r="J1522" s="13">
        <f t="shared" si="284"/>
        <v>3.7099843124615584</v>
      </c>
      <c r="K1522" s="13">
        <f t="shared" si="285"/>
        <v>2.5896529174667116E-3</v>
      </c>
      <c r="L1522" s="13">
        <f t="shared" si="286"/>
        <v>0</v>
      </c>
      <c r="M1522" s="13">
        <f t="shared" si="291"/>
        <v>0.19451756581763877</v>
      </c>
      <c r="N1522" s="13">
        <f t="shared" si="287"/>
        <v>1.0195943645955724E-2</v>
      </c>
      <c r="O1522" s="13">
        <f t="shared" si="288"/>
        <v>1.0195943645955724E-2</v>
      </c>
      <c r="Q1522">
        <v>15.18926112258065</v>
      </c>
    </row>
    <row r="1523" spans="1:17" x14ac:dyDescent="0.2">
      <c r="A1523" s="14">
        <f t="shared" si="289"/>
        <v>68334</v>
      </c>
      <c r="B1523" s="1">
        <f t="shared" si="292"/>
        <v>2</v>
      </c>
      <c r="F1523">
        <v>2.989408859755164</v>
      </c>
      <c r="G1523" s="13">
        <f t="shared" si="282"/>
        <v>0</v>
      </c>
      <c r="H1523" s="13">
        <f t="shared" si="283"/>
        <v>2.989408859755164</v>
      </c>
      <c r="I1523" s="16">
        <f t="shared" si="290"/>
        <v>2.9919985126726307</v>
      </c>
      <c r="J1523" s="13">
        <f t="shared" si="284"/>
        <v>2.9910135371882163</v>
      </c>
      <c r="K1523" s="13">
        <f t="shared" si="285"/>
        <v>9.8497548441445204E-4</v>
      </c>
      <c r="L1523" s="13">
        <f t="shared" si="286"/>
        <v>0</v>
      </c>
      <c r="M1523" s="13">
        <f t="shared" si="291"/>
        <v>0.18432162217168305</v>
      </c>
      <c r="N1523" s="13">
        <f t="shared" si="287"/>
        <v>9.6615072499699473E-3</v>
      </c>
      <c r="O1523" s="13">
        <f t="shared" si="288"/>
        <v>9.6615072499699473E-3</v>
      </c>
      <c r="Q1523">
        <v>17.468329237303539</v>
      </c>
    </row>
    <row r="1524" spans="1:17" x14ac:dyDescent="0.2">
      <c r="A1524" s="14">
        <f t="shared" si="289"/>
        <v>68362</v>
      </c>
      <c r="B1524" s="1">
        <f t="shared" si="292"/>
        <v>3</v>
      </c>
      <c r="F1524">
        <v>54.300188915332669</v>
      </c>
      <c r="G1524" s="13">
        <f t="shared" si="282"/>
        <v>0</v>
      </c>
      <c r="H1524" s="13">
        <f t="shared" si="283"/>
        <v>54.300188915332669</v>
      </c>
      <c r="I1524" s="16">
        <f t="shared" si="290"/>
        <v>54.301173890817083</v>
      </c>
      <c r="J1524" s="13">
        <f t="shared" si="284"/>
        <v>47.876275008233087</v>
      </c>
      <c r="K1524" s="13">
        <f t="shared" si="285"/>
        <v>6.4248988825839959</v>
      </c>
      <c r="L1524" s="13">
        <f t="shared" si="286"/>
        <v>0</v>
      </c>
      <c r="M1524" s="13">
        <f t="shared" si="291"/>
        <v>0.1746601149217131</v>
      </c>
      <c r="N1524" s="13">
        <f t="shared" si="287"/>
        <v>9.1550841768576804E-3</v>
      </c>
      <c r="O1524" s="13">
        <f t="shared" si="288"/>
        <v>9.1550841768576804E-3</v>
      </c>
      <c r="Q1524">
        <v>15.49178618374456</v>
      </c>
    </row>
    <row r="1525" spans="1:17" x14ac:dyDescent="0.2">
      <c r="A1525" s="14">
        <f t="shared" si="289"/>
        <v>68393</v>
      </c>
      <c r="B1525" s="1">
        <f t="shared" si="292"/>
        <v>4</v>
      </c>
      <c r="F1525">
        <v>5.206420318240542</v>
      </c>
      <c r="G1525" s="13">
        <f t="shared" si="282"/>
        <v>0</v>
      </c>
      <c r="H1525" s="13">
        <f t="shared" si="283"/>
        <v>5.206420318240542</v>
      </c>
      <c r="I1525" s="16">
        <f t="shared" si="290"/>
        <v>11.631319200824539</v>
      </c>
      <c r="J1525" s="13">
        <f t="shared" si="284"/>
        <v>11.584539818841577</v>
      </c>
      <c r="K1525" s="13">
        <f t="shared" si="285"/>
        <v>4.677938198296161E-2</v>
      </c>
      <c r="L1525" s="13">
        <f t="shared" si="286"/>
        <v>0</v>
      </c>
      <c r="M1525" s="13">
        <f t="shared" si="291"/>
        <v>0.16550503074485542</v>
      </c>
      <c r="N1525" s="13">
        <f t="shared" si="287"/>
        <v>8.6752060643136807E-3</v>
      </c>
      <c r="O1525" s="13">
        <f t="shared" si="288"/>
        <v>8.6752060643136807E-3</v>
      </c>
      <c r="Q1525">
        <v>18.933549749005572</v>
      </c>
    </row>
    <row r="1526" spans="1:17" x14ac:dyDescent="0.2">
      <c r="A1526" s="14">
        <f t="shared" si="289"/>
        <v>68423</v>
      </c>
      <c r="B1526" s="1">
        <f t="shared" si="292"/>
        <v>5</v>
      </c>
      <c r="F1526">
        <v>6.293965779003071</v>
      </c>
      <c r="G1526" s="13">
        <f t="shared" si="282"/>
        <v>0</v>
      </c>
      <c r="H1526" s="13">
        <f t="shared" si="283"/>
        <v>6.293965779003071</v>
      </c>
      <c r="I1526" s="16">
        <f t="shared" si="290"/>
        <v>6.3407451609860326</v>
      </c>
      <c r="J1526" s="13">
        <f t="shared" si="284"/>
        <v>6.336570704412682</v>
      </c>
      <c r="K1526" s="13">
        <f t="shared" si="285"/>
        <v>4.1744565733505823E-3</v>
      </c>
      <c r="L1526" s="13">
        <f t="shared" si="286"/>
        <v>0</v>
      </c>
      <c r="M1526" s="13">
        <f t="shared" si="291"/>
        <v>0.15682982468054174</v>
      </c>
      <c r="N1526" s="13">
        <f t="shared" si="287"/>
        <v>8.2204815165485712E-3</v>
      </c>
      <c r="O1526" s="13">
        <f t="shared" si="288"/>
        <v>8.2204815165485712E-3</v>
      </c>
      <c r="Q1526">
        <v>23.187576725618861</v>
      </c>
    </row>
    <row r="1527" spans="1:17" x14ac:dyDescent="0.2">
      <c r="A1527" s="14">
        <f t="shared" si="289"/>
        <v>68454</v>
      </c>
      <c r="B1527" s="1">
        <f t="shared" si="292"/>
        <v>6</v>
      </c>
      <c r="F1527">
        <v>2.1030564841599162</v>
      </c>
      <c r="G1527" s="13">
        <f t="shared" si="282"/>
        <v>0</v>
      </c>
      <c r="H1527" s="13">
        <f t="shared" si="283"/>
        <v>2.1030564841599162</v>
      </c>
      <c r="I1527" s="16">
        <f t="shared" si="290"/>
        <v>2.1072309407332668</v>
      </c>
      <c r="J1527" s="13">
        <f t="shared" si="284"/>
        <v>2.1071357941496163</v>
      </c>
      <c r="K1527" s="13">
        <f t="shared" si="285"/>
        <v>9.514658365050721E-5</v>
      </c>
      <c r="L1527" s="13">
        <f t="shared" si="286"/>
        <v>0</v>
      </c>
      <c r="M1527" s="13">
        <f t="shared" si="291"/>
        <v>0.14860934316399316</v>
      </c>
      <c r="N1527" s="13">
        <f t="shared" si="287"/>
        <v>7.7895920699680632E-3</v>
      </c>
      <c r="O1527" s="13">
        <f t="shared" si="288"/>
        <v>7.7895920699680632E-3</v>
      </c>
      <c r="Q1527">
        <v>26.616656473277409</v>
      </c>
    </row>
    <row r="1528" spans="1:17" x14ac:dyDescent="0.2">
      <c r="A1528" s="14">
        <f t="shared" si="289"/>
        <v>68484</v>
      </c>
      <c r="B1528" s="1">
        <f t="shared" si="292"/>
        <v>7</v>
      </c>
      <c r="F1528">
        <v>3.8529258996295841</v>
      </c>
      <c r="G1528" s="13">
        <f t="shared" si="282"/>
        <v>0</v>
      </c>
      <c r="H1528" s="13">
        <f t="shared" si="283"/>
        <v>3.8529258996295841</v>
      </c>
      <c r="I1528" s="16">
        <f t="shared" si="290"/>
        <v>3.8530210462132346</v>
      </c>
      <c r="J1528" s="13">
        <f t="shared" si="284"/>
        <v>3.8523907912139856</v>
      </c>
      <c r="K1528" s="13">
        <f t="shared" si="285"/>
        <v>6.3025499924895811E-4</v>
      </c>
      <c r="L1528" s="13">
        <f t="shared" si="286"/>
        <v>0</v>
      </c>
      <c r="M1528" s="13">
        <f t="shared" si="291"/>
        <v>0.14081975109402509</v>
      </c>
      <c r="N1528" s="13">
        <f t="shared" si="287"/>
        <v>7.3812883703174266E-3</v>
      </c>
      <c r="O1528" s="13">
        <f t="shared" si="288"/>
        <v>7.3812883703174266E-3</v>
      </c>
      <c r="Q1528">
        <v>26.033337270819139</v>
      </c>
    </row>
    <row r="1529" spans="1:17" x14ac:dyDescent="0.2">
      <c r="A1529" s="14">
        <f t="shared" si="289"/>
        <v>68515</v>
      </c>
      <c r="B1529" s="1">
        <f t="shared" si="292"/>
        <v>8</v>
      </c>
      <c r="F1529">
        <v>0.32</v>
      </c>
      <c r="G1529" s="13">
        <f t="shared" si="282"/>
        <v>0</v>
      </c>
      <c r="H1529" s="13">
        <f t="shared" si="283"/>
        <v>0.32</v>
      </c>
      <c r="I1529" s="16">
        <f t="shared" si="290"/>
        <v>0.32063025499924896</v>
      </c>
      <c r="J1529" s="13">
        <f t="shared" si="284"/>
        <v>0.32062999094860883</v>
      </c>
      <c r="K1529" s="13">
        <f t="shared" si="285"/>
        <v>2.6405064013079738E-7</v>
      </c>
      <c r="L1529" s="13">
        <f t="shared" si="286"/>
        <v>0</v>
      </c>
      <c r="M1529" s="13">
        <f t="shared" si="291"/>
        <v>0.13343846272370766</v>
      </c>
      <c r="N1529" s="13">
        <f t="shared" si="287"/>
        <v>6.9943865502069451E-3</v>
      </c>
      <c r="O1529" s="13">
        <f t="shared" si="288"/>
        <v>6.9943865502069451E-3</v>
      </c>
      <c r="Q1529">
        <v>28.363570193548391</v>
      </c>
    </row>
    <row r="1530" spans="1:17" x14ac:dyDescent="0.2">
      <c r="A1530" s="14">
        <f t="shared" si="289"/>
        <v>68546</v>
      </c>
      <c r="B1530" s="1">
        <f t="shared" si="292"/>
        <v>9</v>
      </c>
      <c r="F1530">
        <v>2.258953863604753</v>
      </c>
      <c r="G1530" s="13">
        <f t="shared" si="282"/>
        <v>0</v>
      </c>
      <c r="H1530" s="13">
        <f t="shared" si="283"/>
        <v>2.258953863604753</v>
      </c>
      <c r="I1530" s="16">
        <f t="shared" si="290"/>
        <v>2.2589541276553931</v>
      </c>
      <c r="J1530" s="13">
        <f t="shared" si="284"/>
        <v>2.258818101207305</v>
      </c>
      <c r="K1530" s="13">
        <f t="shared" si="285"/>
        <v>1.3602644808807796E-4</v>
      </c>
      <c r="L1530" s="13">
        <f t="shared" si="286"/>
        <v>0</v>
      </c>
      <c r="M1530" s="13">
        <f t="shared" si="291"/>
        <v>0.1264440761735007</v>
      </c>
      <c r="N1530" s="13">
        <f t="shared" si="287"/>
        <v>6.6277647965150531E-3</v>
      </c>
      <c r="O1530" s="13">
        <f t="shared" si="288"/>
        <v>6.6277647965150531E-3</v>
      </c>
      <c r="Q1530">
        <v>25.53902351055704</v>
      </c>
    </row>
    <row r="1531" spans="1:17" x14ac:dyDescent="0.2">
      <c r="A1531" s="14">
        <f t="shared" si="289"/>
        <v>68576</v>
      </c>
      <c r="B1531" s="1">
        <f t="shared" si="292"/>
        <v>10</v>
      </c>
      <c r="F1531">
        <v>8.5311302391971964</v>
      </c>
      <c r="G1531" s="13">
        <f t="shared" si="282"/>
        <v>0</v>
      </c>
      <c r="H1531" s="13">
        <f t="shared" si="283"/>
        <v>8.5311302391971964</v>
      </c>
      <c r="I1531" s="16">
        <f t="shared" si="290"/>
        <v>8.531266265645284</v>
      </c>
      <c r="J1531" s="13">
        <f t="shared" si="284"/>
        <v>8.5226641675629065</v>
      </c>
      <c r="K1531" s="13">
        <f t="shared" si="285"/>
        <v>8.6020980823775517E-3</v>
      </c>
      <c r="L1531" s="13">
        <f t="shared" si="286"/>
        <v>0</v>
      </c>
      <c r="M1531" s="13">
        <f t="shared" si="291"/>
        <v>0.11981631137698565</v>
      </c>
      <c r="N1531" s="13">
        <f t="shared" si="287"/>
        <v>6.280360097716437E-3</v>
      </c>
      <c r="O1531" s="13">
        <f t="shared" si="288"/>
        <v>6.280360097716437E-3</v>
      </c>
      <c r="Q1531">
        <v>24.376671271322198</v>
      </c>
    </row>
    <row r="1532" spans="1:17" x14ac:dyDescent="0.2">
      <c r="A1532" s="14">
        <f t="shared" si="289"/>
        <v>68607</v>
      </c>
      <c r="B1532" s="1">
        <f t="shared" si="292"/>
        <v>11</v>
      </c>
      <c r="F1532">
        <v>90.86769398635812</v>
      </c>
      <c r="G1532" s="13">
        <f t="shared" si="282"/>
        <v>0.67472616402326135</v>
      </c>
      <c r="H1532" s="13">
        <f t="shared" si="283"/>
        <v>90.192967822334865</v>
      </c>
      <c r="I1532" s="16">
        <f t="shared" si="290"/>
        <v>90.201569920417242</v>
      </c>
      <c r="J1532" s="13">
        <f t="shared" si="284"/>
        <v>71.153973897221519</v>
      </c>
      <c r="K1532" s="13">
        <f t="shared" si="285"/>
        <v>19.047596023195723</v>
      </c>
      <c r="L1532" s="13">
        <f t="shared" si="286"/>
        <v>0.12047416883498656</v>
      </c>
      <c r="M1532" s="13">
        <f t="shared" si="291"/>
        <v>0.23401012011425576</v>
      </c>
      <c r="N1532" s="13">
        <f t="shared" si="287"/>
        <v>1.2266007891056616E-2</v>
      </c>
      <c r="O1532" s="13">
        <f t="shared" si="288"/>
        <v>0.68699217191431794</v>
      </c>
      <c r="Q1532">
        <v>17.370198905249669</v>
      </c>
    </row>
    <row r="1533" spans="1:17" x14ac:dyDescent="0.2">
      <c r="A1533" s="14">
        <f t="shared" si="289"/>
        <v>68637</v>
      </c>
      <c r="B1533" s="1">
        <f t="shared" si="292"/>
        <v>12</v>
      </c>
      <c r="F1533">
        <v>9.3603492639986658</v>
      </c>
      <c r="G1533" s="13">
        <f t="shared" si="282"/>
        <v>0</v>
      </c>
      <c r="H1533" s="13">
        <f t="shared" si="283"/>
        <v>9.3603492639986658</v>
      </c>
      <c r="I1533" s="16">
        <f t="shared" si="290"/>
        <v>28.287471118359402</v>
      </c>
      <c r="J1533" s="13">
        <f t="shared" si="284"/>
        <v>26.801988536971205</v>
      </c>
      <c r="K1533" s="13">
        <f t="shared" si="285"/>
        <v>1.4854825813881973</v>
      </c>
      <c r="L1533" s="13">
        <f t="shared" si="286"/>
        <v>0</v>
      </c>
      <c r="M1533" s="13">
        <f t="shared" si="291"/>
        <v>0.22174411222319915</v>
      </c>
      <c r="N1533" s="13">
        <f t="shared" si="287"/>
        <v>1.1623065827226199E-2</v>
      </c>
      <c r="O1533" s="13">
        <f t="shared" si="288"/>
        <v>1.1623065827226199E-2</v>
      </c>
      <c r="Q1533">
        <v>12.72697136379767</v>
      </c>
    </row>
    <row r="1534" spans="1:17" x14ac:dyDescent="0.2">
      <c r="A1534" s="14">
        <f t="shared" si="289"/>
        <v>68668</v>
      </c>
      <c r="B1534" s="1">
        <f t="shared" si="292"/>
        <v>1</v>
      </c>
      <c r="F1534">
        <v>34.56365516230953</v>
      </c>
      <c r="G1534" s="13">
        <f t="shared" si="282"/>
        <v>0</v>
      </c>
      <c r="H1534" s="13">
        <f t="shared" si="283"/>
        <v>34.56365516230953</v>
      </c>
      <c r="I1534" s="16">
        <f t="shared" si="290"/>
        <v>36.049137743697727</v>
      </c>
      <c r="J1534" s="13">
        <f t="shared" si="284"/>
        <v>33.656750450258777</v>
      </c>
      <c r="K1534" s="13">
        <f t="shared" si="285"/>
        <v>2.3923872934389507</v>
      </c>
      <c r="L1534" s="13">
        <f t="shared" si="286"/>
        <v>0</v>
      </c>
      <c r="M1534" s="13">
        <f t="shared" si="291"/>
        <v>0.21012104639597295</v>
      </c>
      <c r="N1534" s="13">
        <f t="shared" si="287"/>
        <v>1.1013824581226165E-2</v>
      </c>
      <c r="O1534" s="13">
        <f t="shared" si="288"/>
        <v>1.1013824581226165E-2</v>
      </c>
      <c r="Q1534">
        <v>14.386667122580651</v>
      </c>
    </row>
    <row r="1535" spans="1:17" x14ac:dyDescent="0.2">
      <c r="A1535" s="14">
        <f t="shared" si="289"/>
        <v>68699</v>
      </c>
      <c r="B1535" s="1">
        <f t="shared" si="292"/>
        <v>2</v>
      </c>
      <c r="F1535">
        <v>13.59142008420587</v>
      </c>
      <c r="G1535" s="13">
        <f t="shared" si="282"/>
        <v>0</v>
      </c>
      <c r="H1535" s="13">
        <f t="shared" si="283"/>
        <v>13.59142008420587</v>
      </c>
      <c r="I1535" s="16">
        <f t="shared" si="290"/>
        <v>15.983807377644821</v>
      </c>
      <c r="J1535" s="13">
        <f t="shared" si="284"/>
        <v>15.82073664756467</v>
      </c>
      <c r="K1535" s="13">
        <f t="shared" si="285"/>
        <v>0.16307073008015038</v>
      </c>
      <c r="L1535" s="13">
        <f t="shared" si="286"/>
        <v>0</v>
      </c>
      <c r="M1535" s="13">
        <f t="shared" si="291"/>
        <v>0.1991072218147468</v>
      </c>
      <c r="N1535" s="13">
        <f t="shared" si="287"/>
        <v>1.0436517671772536E-2</v>
      </c>
      <c r="O1535" s="13">
        <f t="shared" si="288"/>
        <v>1.0436517671772536E-2</v>
      </c>
      <c r="Q1535">
        <v>16.77762960755269</v>
      </c>
    </row>
    <row r="1536" spans="1:17" x14ac:dyDescent="0.2">
      <c r="A1536" s="14">
        <f t="shared" si="289"/>
        <v>68728</v>
      </c>
      <c r="B1536" s="1">
        <f t="shared" si="292"/>
        <v>3</v>
      </c>
      <c r="F1536">
        <v>91.936533556172719</v>
      </c>
      <c r="G1536" s="13">
        <f t="shared" si="282"/>
        <v>0.69610295541955336</v>
      </c>
      <c r="H1536" s="13">
        <f t="shared" si="283"/>
        <v>91.240430600753172</v>
      </c>
      <c r="I1536" s="16">
        <f t="shared" si="290"/>
        <v>91.403501330833322</v>
      </c>
      <c r="J1536" s="13">
        <f t="shared" si="284"/>
        <v>70.454068071546075</v>
      </c>
      <c r="K1536" s="13">
        <f t="shared" si="285"/>
        <v>20.949433259287247</v>
      </c>
      <c r="L1536" s="13">
        <f t="shared" si="286"/>
        <v>0.19803517737533474</v>
      </c>
      <c r="M1536" s="13">
        <f t="shared" si="291"/>
        <v>0.38670588151830898</v>
      </c>
      <c r="N1536" s="13">
        <f t="shared" si="287"/>
        <v>2.0269795989616354E-2</v>
      </c>
      <c r="O1536" s="13">
        <f t="shared" si="288"/>
        <v>0.71637275140916967</v>
      </c>
      <c r="Q1536">
        <v>16.720077988145611</v>
      </c>
    </row>
    <row r="1537" spans="1:17" x14ac:dyDescent="0.2">
      <c r="A1537" s="14">
        <f t="shared" si="289"/>
        <v>68759</v>
      </c>
      <c r="B1537" s="1">
        <f t="shared" si="292"/>
        <v>4</v>
      </c>
      <c r="F1537">
        <v>1.0738421888505369</v>
      </c>
      <c r="G1537" s="13">
        <f t="shared" si="282"/>
        <v>0</v>
      </c>
      <c r="H1537" s="13">
        <f t="shared" si="283"/>
        <v>1.0738421888505369</v>
      </c>
      <c r="I1537" s="16">
        <f t="shared" si="290"/>
        <v>21.82524027076245</v>
      </c>
      <c r="J1537" s="13">
        <f t="shared" si="284"/>
        <v>21.612683330821824</v>
      </c>
      <c r="K1537" s="13">
        <f t="shared" si="285"/>
        <v>0.21255693994062597</v>
      </c>
      <c r="L1537" s="13">
        <f t="shared" si="286"/>
        <v>0</v>
      </c>
      <c r="M1537" s="13">
        <f t="shared" si="291"/>
        <v>0.36643608552869261</v>
      </c>
      <c r="N1537" s="13">
        <f t="shared" si="287"/>
        <v>1.9207322804963706E-2</v>
      </c>
      <c r="O1537" s="13">
        <f t="shared" si="288"/>
        <v>1.9207322804963706E-2</v>
      </c>
      <c r="Q1537">
        <v>21.516107826582111</v>
      </c>
    </row>
    <row r="1538" spans="1:17" x14ac:dyDescent="0.2">
      <c r="A1538" s="14">
        <f t="shared" si="289"/>
        <v>68789</v>
      </c>
      <c r="B1538" s="1">
        <f t="shared" si="292"/>
        <v>5</v>
      </c>
      <c r="F1538">
        <v>1.8615012336849399</v>
      </c>
      <c r="G1538" s="13">
        <f t="shared" si="282"/>
        <v>0</v>
      </c>
      <c r="H1538" s="13">
        <f t="shared" si="283"/>
        <v>1.8615012336849399</v>
      </c>
      <c r="I1538" s="16">
        <f t="shared" si="290"/>
        <v>2.0740581736255659</v>
      </c>
      <c r="J1538" s="13">
        <f t="shared" si="284"/>
        <v>2.0739204241797946</v>
      </c>
      <c r="K1538" s="13">
        <f t="shared" si="285"/>
        <v>1.3774944577127357E-4</v>
      </c>
      <c r="L1538" s="13">
        <f t="shared" si="286"/>
        <v>0</v>
      </c>
      <c r="M1538" s="13">
        <f t="shared" si="291"/>
        <v>0.34722876272372893</v>
      </c>
      <c r="N1538" s="13">
        <f t="shared" si="287"/>
        <v>1.8200540820591724E-2</v>
      </c>
      <c r="O1538" s="13">
        <f t="shared" si="288"/>
        <v>1.8200540820591724E-2</v>
      </c>
      <c r="Q1538">
        <v>23.612830976675561</v>
      </c>
    </row>
    <row r="1539" spans="1:17" x14ac:dyDescent="0.2">
      <c r="A1539" s="14">
        <f t="shared" si="289"/>
        <v>68820</v>
      </c>
      <c r="B1539" s="1">
        <f t="shared" si="292"/>
        <v>6</v>
      </c>
      <c r="F1539">
        <v>0.32206289192541182</v>
      </c>
      <c r="G1539" s="13">
        <f t="shared" si="282"/>
        <v>0</v>
      </c>
      <c r="H1539" s="13">
        <f t="shared" si="283"/>
        <v>0.32206289192541182</v>
      </c>
      <c r="I1539" s="16">
        <f t="shared" si="290"/>
        <v>0.32220064137118309</v>
      </c>
      <c r="J1539" s="13">
        <f t="shared" si="284"/>
        <v>0.3222002628160362</v>
      </c>
      <c r="K1539" s="13">
        <f t="shared" si="285"/>
        <v>3.7855514689599801E-7</v>
      </c>
      <c r="L1539" s="13">
        <f t="shared" si="286"/>
        <v>0</v>
      </c>
      <c r="M1539" s="13">
        <f t="shared" si="291"/>
        <v>0.32902822190313719</v>
      </c>
      <c r="N1539" s="13">
        <f t="shared" si="287"/>
        <v>1.7246530894790758E-2</v>
      </c>
      <c r="O1539" s="13">
        <f t="shared" si="288"/>
        <v>1.7246530894790758E-2</v>
      </c>
      <c r="Q1539">
        <v>25.841333823811208</v>
      </c>
    </row>
    <row r="1540" spans="1:17" x14ac:dyDescent="0.2">
      <c r="A1540" s="14">
        <f t="shared" si="289"/>
        <v>68850</v>
      </c>
      <c r="B1540" s="1">
        <f t="shared" si="292"/>
        <v>7</v>
      </c>
      <c r="F1540">
        <v>0.44301031491261089</v>
      </c>
      <c r="G1540" s="13">
        <f t="shared" si="282"/>
        <v>0</v>
      </c>
      <c r="H1540" s="13">
        <f t="shared" si="283"/>
        <v>0.44301031491261089</v>
      </c>
      <c r="I1540" s="16">
        <f t="shared" si="290"/>
        <v>0.44301069346775779</v>
      </c>
      <c r="J1540" s="13">
        <f t="shared" si="284"/>
        <v>0.44300981718329713</v>
      </c>
      <c r="K1540" s="13">
        <f t="shared" si="285"/>
        <v>8.7628446066023713E-7</v>
      </c>
      <c r="L1540" s="13">
        <f t="shared" si="286"/>
        <v>0</v>
      </c>
      <c r="M1540" s="13">
        <f t="shared" si="291"/>
        <v>0.31178169100834641</v>
      </c>
      <c r="N1540" s="13">
        <f t="shared" si="287"/>
        <v>1.634252689724754E-2</v>
      </c>
      <c r="O1540" s="13">
        <f t="shared" si="288"/>
        <v>1.634252689724754E-2</v>
      </c>
      <c r="Q1540">
        <v>26.681651576332431</v>
      </c>
    </row>
    <row r="1541" spans="1:17" x14ac:dyDescent="0.2">
      <c r="A1541" s="14">
        <f t="shared" si="289"/>
        <v>68881</v>
      </c>
      <c r="B1541" s="1">
        <f t="shared" si="292"/>
        <v>8</v>
      </c>
      <c r="F1541">
        <v>0.32</v>
      </c>
      <c r="G1541" s="13">
        <f t="shared" si="282"/>
        <v>0</v>
      </c>
      <c r="H1541" s="13">
        <f t="shared" si="283"/>
        <v>0.32</v>
      </c>
      <c r="I1541" s="16">
        <f t="shared" si="290"/>
        <v>0.32000087628446067</v>
      </c>
      <c r="J1541" s="13">
        <f t="shared" si="284"/>
        <v>0.3200005910554603</v>
      </c>
      <c r="K1541" s="13">
        <f t="shared" si="285"/>
        <v>2.8522900036298537E-7</v>
      </c>
      <c r="L1541" s="13">
        <f t="shared" si="286"/>
        <v>0</v>
      </c>
      <c r="M1541" s="13">
        <f t="shared" si="291"/>
        <v>0.29543916411109888</v>
      </c>
      <c r="N1541" s="13">
        <f t="shared" si="287"/>
        <v>1.5485907688712587E-2</v>
      </c>
      <c r="O1541" s="13">
        <f t="shared" si="288"/>
        <v>1.5485907688712587E-2</v>
      </c>
      <c r="Q1541">
        <v>27.75245019354838</v>
      </c>
    </row>
    <row r="1542" spans="1:17" x14ac:dyDescent="0.2">
      <c r="A1542" s="14">
        <f t="shared" si="289"/>
        <v>68912</v>
      </c>
      <c r="B1542" s="1">
        <f t="shared" si="292"/>
        <v>9</v>
      </c>
      <c r="F1542">
        <v>54.17610940457508</v>
      </c>
      <c r="G1542" s="13">
        <f t="shared" ref="G1542:G1605" si="293">IF((F1542-$J$2)&gt;0,$I$2*(F1542-$J$2),0)</f>
        <v>0</v>
      </c>
      <c r="H1542" s="13">
        <f t="shared" ref="H1542:H1605" si="294">F1542-G1542</f>
        <v>54.17610940457508</v>
      </c>
      <c r="I1542" s="16">
        <f t="shared" si="290"/>
        <v>54.176109689804079</v>
      </c>
      <c r="J1542" s="13">
        <f t="shared" ref="J1542:J1605" si="295">I1542/SQRT(1+(I1542/($K$2*(300+(25*Q1542)+0.05*(Q1542)^3)))^2)</f>
        <v>52.70193955648665</v>
      </c>
      <c r="K1542" s="13">
        <f t="shared" ref="K1542:K1605" si="296">I1542-J1542</f>
        <v>1.4741701333174291</v>
      </c>
      <c r="L1542" s="13">
        <f t="shared" ref="L1542:L1605" si="297">IF(K1542&gt;$N$2,(K1542-$N$2)/$L$2,0)</f>
        <v>0</v>
      </c>
      <c r="M1542" s="13">
        <f t="shared" si="291"/>
        <v>0.27995325642238628</v>
      </c>
      <c r="N1542" s="13">
        <f t="shared" ref="N1542:N1605" si="298">$M$2*M1542</f>
        <v>1.4674189521065908E-2</v>
      </c>
      <c r="O1542" s="13">
        <f t="shared" ref="O1542:O1605" si="299">N1542+G1542</f>
        <v>1.4674189521065908E-2</v>
      </c>
      <c r="Q1542">
        <v>26.9879057973192</v>
      </c>
    </row>
    <row r="1543" spans="1:17" x14ac:dyDescent="0.2">
      <c r="A1543" s="14">
        <f t="shared" ref="A1543:A1606" si="300">EDATE(A1542,1)</f>
        <v>68942</v>
      </c>
      <c r="B1543" s="1">
        <f t="shared" si="292"/>
        <v>10</v>
      </c>
      <c r="F1543">
        <v>57.048189581800607</v>
      </c>
      <c r="G1543" s="13">
        <f t="shared" si="293"/>
        <v>0</v>
      </c>
      <c r="H1543" s="13">
        <f t="shared" si="294"/>
        <v>57.048189581800607</v>
      </c>
      <c r="I1543" s="16">
        <f t="shared" ref="I1543:I1606" si="301">H1543+K1542-L1542</f>
        <v>58.522359715118036</v>
      </c>
      <c r="J1543" s="13">
        <f t="shared" si="295"/>
        <v>56.065695242487983</v>
      </c>
      <c r="K1543" s="13">
        <f t="shared" si="296"/>
        <v>2.4566644726300524</v>
      </c>
      <c r="L1543" s="13">
        <f t="shared" si="297"/>
        <v>0</v>
      </c>
      <c r="M1543" s="13">
        <f t="shared" ref="M1543:M1606" si="302">L1543+M1542-N1542</f>
        <v>0.26527906690132036</v>
      </c>
      <c r="N1543" s="13">
        <f t="shared" si="298"/>
        <v>1.3905018835745235E-2</v>
      </c>
      <c r="O1543" s="13">
        <f t="shared" si="299"/>
        <v>1.3905018835745235E-2</v>
      </c>
      <c r="Q1543">
        <v>24.80244146028598</v>
      </c>
    </row>
    <row r="1544" spans="1:17" x14ac:dyDescent="0.2">
      <c r="A1544" s="14">
        <f t="shared" si="300"/>
        <v>68973</v>
      </c>
      <c r="B1544" s="1">
        <f t="shared" si="292"/>
        <v>11</v>
      </c>
      <c r="F1544">
        <v>13.551679084782799</v>
      </c>
      <c r="G1544" s="13">
        <f t="shared" si="293"/>
        <v>0</v>
      </c>
      <c r="H1544" s="13">
        <f t="shared" si="294"/>
        <v>13.551679084782799</v>
      </c>
      <c r="I1544" s="16">
        <f t="shared" si="301"/>
        <v>16.00834355741285</v>
      </c>
      <c r="J1544" s="13">
        <f t="shared" si="295"/>
        <v>15.898070789860405</v>
      </c>
      <c r="K1544" s="13">
        <f t="shared" si="296"/>
        <v>0.11027276755244486</v>
      </c>
      <c r="L1544" s="13">
        <f t="shared" si="297"/>
        <v>0</v>
      </c>
      <c r="M1544" s="13">
        <f t="shared" si="302"/>
        <v>0.25137404806557512</v>
      </c>
      <c r="N1544" s="13">
        <f t="shared" si="298"/>
        <v>1.3176165439655928E-2</v>
      </c>
      <c r="O1544" s="13">
        <f t="shared" si="299"/>
        <v>1.3176165439655928E-2</v>
      </c>
      <c r="Q1544">
        <v>19.614066321735411</v>
      </c>
    </row>
    <row r="1545" spans="1:17" x14ac:dyDescent="0.2">
      <c r="A1545" s="14">
        <f t="shared" si="300"/>
        <v>69003</v>
      </c>
      <c r="B1545" s="1">
        <f t="shared" si="292"/>
        <v>12</v>
      </c>
      <c r="F1545">
        <v>65.617662674101211</v>
      </c>
      <c r="G1545" s="13">
        <f t="shared" si="293"/>
        <v>0.16972553777812324</v>
      </c>
      <c r="H1545" s="13">
        <f t="shared" si="294"/>
        <v>65.447937136323091</v>
      </c>
      <c r="I1545" s="16">
        <f t="shared" si="301"/>
        <v>65.558209903875536</v>
      </c>
      <c r="J1545" s="13">
        <f t="shared" si="295"/>
        <v>56.749084277096401</v>
      </c>
      <c r="K1545" s="13">
        <f t="shared" si="296"/>
        <v>8.8091256267791351</v>
      </c>
      <c r="L1545" s="13">
        <f t="shared" si="297"/>
        <v>0</v>
      </c>
      <c r="M1545" s="13">
        <f t="shared" si="302"/>
        <v>0.23819788262591918</v>
      </c>
      <c r="N1545" s="13">
        <f t="shared" si="298"/>
        <v>1.2485516038776272E-2</v>
      </c>
      <c r="O1545" s="13">
        <f t="shared" si="299"/>
        <v>0.1822110538168995</v>
      </c>
      <c r="Q1545">
        <v>17.0693726884824</v>
      </c>
    </row>
    <row r="1546" spans="1:17" x14ac:dyDescent="0.2">
      <c r="A1546" s="14">
        <f t="shared" si="300"/>
        <v>69034</v>
      </c>
      <c r="B1546" s="1">
        <f t="shared" si="292"/>
        <v>1</v>
      </c>
      <c r="F1546">
        <v>40.854860121758549</v>
      </c>
      <c r="G1546" s="13">
        <f t="shared" si="293"/>
        <v>0</v>
      </c>
      <c r="H1546" s="13">
        <f t="shared" si="294"/>
        <v>40.854860121758549</v>
      </c>
      <c r="I1546" s="16">
        <f t="shared" si="301"/>
        <v>49.663985748537684</v>
      </c>
      <c r="J1546" s="13">
        <f t="shared" si="295"/>
        <v>43.631207008046296</v>
      </c>
      <c r="K1546" s="13">
        <f t="shared" si="296"/>
        <v>6.0327787404913877</v>
      </c>
      <c r="L1546" s="13">
        <f t="shared" si="297"/>
        <v>0</v>
      </c>
      <c r="M1546" s="13">
        <f t="shared" si="302"/>
        <v>0.22571236658714292</v>
      </c>
      <c r="N1546" s="13">
        <f t="shared" si="298"/>
        <v>1.183106811070902E-2</v>
      </c>
      <c r="O1546" s="13">
        <f t="shared" si="299"/>
        <v>1.183106811070902E-2</v>
      </c>
      <c r="Q1546">
        <v>13.978557213670889</v>
      </c>
    </row>
    <row r="1547" spans="1:17" x14ac:dyDescent="0.2">
      <c r="A1547" s="14">
        <f t="shared" si="300"/>
        <v>69065</v>
      </c>
      <c r="B1547" s="1">
        <f t="shared" si="292"/>
        <v>2</v>
      </c>
      <c r="F1547">
        <v>4.8672248473714879</v>
      </c>
      <c r="G1547" s="13">
        <f t="shared" si="293"/>
        <v>0</v>
      </c>
      <c r="H1547" s="13">
        <f t="shared" si="294"/>
        <v>4.8672248473714879</v>
      </c>
      <c r="I1547" s="16">
        <f t="shared" si="301"/>
        <v>10.900003587862876</v>
      </c>
      <c r="J1547" s="13">
        <f t="shared" si="295"/>
        <v>10.84994475348164</v>
      </c>
      <c r="K1547" s="13">
        <f t="shared" si="296"/>
        <v>5.0058834381236039E-2</v>
      </c>
      <c r="L1547" s="13">
        <f t="shared" si="297"/>
        <v>0</v>
      </c>
      <c r="M1547" s="13">
        <f t="shared" si="302"/>
        <v>0.21388129847643389</v>
      </c>
      <c r="N1547" s="13">
        <f t="shared" si="298"/>
        <v>1.1210924098412756E-2</v>
      </c>
      <c r="O1547" s="13">
        <f t="shared" si="299"/>
        <v>1.1210924098412756E-2</v>
      </c>
      <c r="Q1547">
        <v>17.0690890323541</v>
      </c>
    </row>
    <row r="1548" spans="1:17" x14ac:dyDescent="0.2">
      <c r="A1548" s="14">
        <f t="shared" si="300"/>
        <v>69093</v>
      </c>
      <c r="B1548" s="1">
        <f t="shared" si="292"/>
        <v>3</v>
      </c>
      <c r="F1548">
        <v>91.591651164907034</v>
      </c>
      <c r="G1548" s="13">
        <f t="shared" si="293"/>
        <v>0.6892053075942397</v>
      </c>
      <c r="H1548" s="13">
        <f t="shared" si="294"/>
        <v>90.902445857312799</v>
      </c>
      <c r="I1548" s="16">
        <f t="shared" si="301"/>
        <v>90.952504691694031</v>
      </c>
      <c r="J1548" s="13">
        <f t="shared" si="295"/>
        <v>65.337215091015679</v>
      </c>
      <c r="K1548" s="13">
        <f t="shared" si="296"/>
        <v>25.615289600678352</v>
      </c>
      <c r="L1548" s="13">
        <f t="shared" si="297"/>
        <v>0.38831882345978741</v>
      </c>
      <c r="M1548" s="13">
        <f t="shared" si="302"/>
        <v>0.59098919783780857</v>
      </c>
      <c r="N1548" s="13">
        <f t="shared" si="298"/>
        <v>3.0977626782416105E-2</v>
      </c>
      <c r="O1548" s="13">
        <f t="shared" si="299"/>
        <v>0.72018293437665581</v>
      </c>
      <c r="Q1548">
        <v>14.381480122580649</v>
      </c>
    </row>
    <row r="1549" spans="1:17" x14ac:dyDescent="0.2">
      <c r="A1549" s="14">
        <f t="shared" si="300"/>
        <v>69124</v>
      </c>
      <c r="B1549" s="1">
        <f t="shared" si="292"/>
        <v>4</v>
      </c>
      <c r="F1549">
        <v>1.0533333330000001</v>
      </c>
      <c r="G1549" s="13">
        <f t="shared" si="293"/>
        <v>0</v>
      </c>
      <c r="H1549" s="13">
        <f t="shared" si="294"/>
        <v>1.0533333330000001</v>
      </c>
      <c r="I1549" s="16">
        <f t="shared" si="301"/>
        <v>26.280304110218566</v>
      </c>
      <c r="J1549" s="13">
        <f t="shared" si="295"/>
        <v>25.794293543960762</v>
      </c>
      <c r="K1549" s="13">
        <f t="shared" si="296"/>
        <v>0.48601056625780359</v>
      </c>
      <c r="L1549" s="13">
        <f t="shared" si="297"/>
        <v>0</v>
      </c>
      <c r="M1549" s="13">
        <f t="shared" si="302"/>
        <v>0.56001157105539245</v>
      </c>
      <c r="N1549" s="13">
        <f t="shared" si="298"/>
        <v>2.9353885833205015E-2</v>
      </c>
      <c r="O1549" s="13">
        <f t="shared" si="299"/>
        <v>2.9353885833205015E-2</v>
      </c>
      <c r="Q1549">
        <v>19.516559072779661</v>
      </c>
    </row>
    <row r="1550" spans="1:17" x14ac:dyDescent="0.2">
      <c r="A1550" s="14">
        <f t="shared" si="300"/>
        <v>69154</v>
      </c>
      <c r="B1550" s="1">
        <f t="shared" si="292"/>
        <v>5</v>
      </c>
      <c r="F1550">
        <v>0.77762384771505366</v>
      </c>
      <c r="G1550" s="13">
        <f t="shared" si="293"/>
        <v>0</v>
      </c>
      <c r="H1550" s="13">
        <f t="shared" si="294"/>
        <v>0.77762384771505366</v>
      </c>
      <c r="I1550" s="16">
        <f t="shared" si="301"/>
        <v>1.2636344139728573</v>
      </c>
      <c r="J1550" s="13">
        <f t="shared" si="295"/>
        <v>1.2636006632311909</v>
      </c>
      <c r="K1550" s="13">
        <f t="shared" si="296"/>
        <v>3.3750741666338513E-5</v>
      </c>
      <c r="L1550" s="13">
        <f t="shared" si="297"/>
        <v>0</v>
      </c>
      <c r="M1550" s="13">
        <f t="shared" si="302"/>
        <v>0.53065768522218748</v>
      </c>
      <c r="N1550" s="13">
        <f t="shared" si="298"/>
        <v>2.781525581546275E-2</v>
      </c>
      <c r="O1550" s="13">
        <f t="shared" si="299"/>
        <v>2.781525581546275E-2</v>
      </c>
      <c r="Q1550">
        <v>23.043023128002371</v>
      </c>
    </row>
    <row r="1551" spans="1:17" x14ac:dyDescent="0.2">
      <c r="A1551" s="14">
        <f t="shared" si="300"/>
        <v>69185</v>
      </c>
      <c r="B1551" s="1">
        <f t="shared" si="292"/>
        <v>6</v>
      </c>
      <c r="F1551">
        <v>0.43333333299999999</v>
      </c>
      <c r="G1551" s="13">
        <f t="shared" si="293"/>
        <v>0</v>
      </c>
      <c r="H1551" s="13">
        <f t="shared" si="294"/>
        <v>0.43333333299999999</v>
      </c>
      <c r="I1551" s="16">
        <f t="shared" si="301"/>
        <v>0.43336708374166633</v>
      </c>
      <c r="J1551" s="13">
        <f t="shared" si="295"/>
        <v>0.43336589752692789</v>
      </c>
      <c r="K1551" s="13">
        <f t="shared" si="296"/>
        <v>1.1862147384356092E-6</v>
      </c>
      <c r="L1551" s="13">
        <f t="shared" si="297"/>
        <v>0</v>
      </c>
      <c r="M1551" s="13">
        <f t="shared" si="302"/>
        <v>0.50284242940672474</v>
      </c>
      <c r="N1551" s="13">
        <f t="shared" si="298"/>
        <v>2.6357275506074244E-2</v>
      </c>
      <c r="O1551" s="13">
        <f t="shared" si="299"/>
        <v>2.6357275506074244E-2</v>
      </c>
      <c r="Q1551">
        <v>24.024757280622509</v>
      </c>
    </row>
    <row r="1552" spans="1:17" x14ac:dyDescent="0.2">
      <c r="A1552" s="14">
        <f t="shared" si="300"/>
        <v>69215</v>
      </c>
      <c r="B1552" s="1">
        <f t="shared" si="292"/>
        <v>7</v>
      </c>
      <c r="F1552">
        <v>0.32</v>
      </c>
      <c r="G1552" s="13">
        <f t="shared" si="293"/>
        <v>0</v>
      </c>
      <c r="H1552" s="13">
        <f t="shared" si="294"/>
        <v>0.32</v>
      </c>
      <c r="I1552" s="16">
        <f t="shared" si="301"/>
        <v>0.32000118621473844</v>
      </c>
      <c r="J1552" s="13">
        <f t="shared" si="295"/>
        <v>0.32000082422160636</v>
      </c>
      <c r="K1552" s="13">
        <f t="shared" si="296"/>
        <v>3.6199313208085115E-7</v>
      </c>
      <c r="L1552" s="13">
        <f t="shared" si="297"/>
        <v>0</v>
      </c>
      <c r="M1552" s="13">
        <f t="shared" si="302"/>
        <v>0.47648515390065049</v>
      </c>
      <c r="N1552" s="13">
        <f t="shared" si="298"/>
        <v>2.4975717523939074E-2</v>
      </c>
      <c r="O1552" s="13">
        <f t="shared" si="299"/>
        <v>2.4975717523939074E-2</v>
      </c>
      <c r="Q1552">
        <v>26.016217431584781</v>
      </c>
    </row>
    <row r="1553" spans="1:17" x14ac:dyDescent="0.2">
      <c r="A1553" s="14">
        <f t="shared" si="300"/>
        <v>69246</v>
      </c>
      <c r="B1553" s="1">
        <f t="shared" si="292"/>
        <v>8</v>
      </c>
      <c r="F1553">
        <v>0.32</v>
      </c>
      <c r="G1553" s="13">
        <f t="shared" si="293"/>
        <v>0</v>
      </c>
      <c r="H1553" s="13">
        <f t="shared" si="294"/>
        <v>0.32</v>
      </c>
      <c r="I1553" s="16">
        <f t="shared" si="301"/>
        <v>0.32000036199313209</v>
      </c>
      <c r="J1553" s="13">
        <f t="shared" si="295"/>
        <v>0.32000013667340327</v>
      </c>
      <c r="K1553" s="13">
        <f t="shared" si="296"/>
        <v>2.2531972881933982E-7</v>
      </c>
      <c r="L1553" s="13">
        <f t="shared" si="297"/>
        <v>0</v>
      </c>
      <c r="M1553" s="13">
        <f t="shared" si="302"/>
        <v>0.45150943637671143</v>
      </c>
      <c r="N1553" s="13">
        <f t="shared" si="298"/>
        <v>2.3666576072775079E-2</v>
      </c>
      <c r="O1553" s="13">
        <f t="shared" si="299"/>
        <v>2.3666576072775079E-2</v>
      </c>
      <c r="Q1553">
        <v>29.496723193548391</v>
      </c>
    </row>
    <row r="1554" spans="1:17" x14ac:dyDescent="0.2">
      <c r="A1554" s="14">
        <f t="shared" si="300"/>
        <v>69277</v>
      </c>
      <c r="B1554" s="1">
        <f t="shared" si="292"/>
        <v>9</v>
      </c>
      <c r="F1554">
        <v>34.405585888084509</v>
      </c>
      <c r="G1554" s="13">
        <f t="shared" si="293"/>
        <v>0</v>
      </c>
      <c r="H1554" s="13">
        <f t="shared" si="294"/>
        <v>34.405585888084509</v>
      </c>
      <c r="I1554" s="16">
        <f t="shared" si="301"/>
        <v>34.40558611340424</v>
      </c>
      <c r="J1554" s="13">
        <f t="shared" si="295"/>
        <v>33.930220013050253</v>
      </c>
      <c r="K1554" s="13">
        <f t="shared" si="296"/>
        <v>0.47536610035398752</v>
      </c>
      <c r="L1554" s="13">
        <f t="shared" si="297"/>
        <v>0</v>
      </c>
      <c r="M1554" s="13">
        <f t="shared" si="302"/>
        <v>0.42784286030393637</v>
      </c>
      <c r="N1554" s="13">
        <f t="shared" si="298"/>
        <v>2.2426055326402169E-2</v>
      </c>
      <c r="O1554" s="13">
        <f t="shared" si="299"/>
        <v>2.2426055326402169E-2</v>
      </c>
      <c r="Q1554">
        <v>25.468068191619349</v>
      </c>
    </row>
    <row r="1555" spans="1:17" x14ac:dyDescent="0.2">
      <c r="A1555" s="14">
        <f t="shared" si="300"/>
        <v>69307</v>
      </c>
      <c r="B1555" s="1">
        <f t="shared" si="292"/>
        <v>10</v>
      </c>
      <c r="F1555">
        <v>1.0533333330000001</v>
      </c>
      <c r="G1555" s="13">
        <f t="shared" si="293"/>
        <v>0</v>
      </c>
      <c r="H1555" s="13">
        <f t="shared" si="294"/>
        <v>1.0533333330000001</v>
      </c>
      <c r="I1555" s="16">
        <f t="shared" si="301"/>
        <v>1.5286994333539876</v>
      </c>
      <c r="J1555" s="13">
        <f t="shared" si="295"/>
        <v>1.5286572297765795</v>
      </c>
      <c r="K1555" s="13">
        <f t="shared" si="296"/>
        <v>4.2203577408139736E-5</v>
      </c>
      <c r="L1555" s="13">
        <f t="shared" si="297"/>
        <v>0</v>
      </c>
      <c r="M1555" s="13">
        <f t="shared" si="302"/>
        <v>0.40541680497753418</v>
      </c>
      <c r="N1555" s="13">
        <f t="shared" si="298"/>
        <v>2.1250558422829732E-2</v>
      </c>
      <c r="O1555" s="13">
        <f t="shared" si="299"/>
        <v>2.1250558422829732E-2</v>
      </c>
      <c r="Q1555">
        <v>25.531376991602041</v>
      </c>
    </row>
    <row r="1556" spans="1:17" x14ac:dyDescent="0.2">
      <c r="A1556" s="14">
        <f t="shared" si="300"/>
        <v>69338</v>
      </c>
      <c r="B1556" s="1">
        <f t="shared" si="292"/>
        <v>11</v>
      </c>
      <c r="F1556">
        <v>20.58369706067386</v>
      </c>
      <c r="G1556" s="13">
        <f t="shared" si="293"/>
        <v>0</v>
      </c>
      <c r="H1556" s="13">
        <f t="shared" si="294"/>
        <v>20.58369706067386</v>
      </c>
      <c r="I1556" s="16">
        <f t="shared" si="301"/>
        <v>20.583739264251268</v>
      </c>
      <c r="J1556" s="13">
        <f t="shared" si="295"/>
        <v>20.308757838679654</v>
      </c>
      <c r="K1556" s="13">
        <f t="shared" si="296"/>
        <v>0.27498142557161387</v>
      </c>
      <c r="L1556" s="13">
        <f t="shared" si="297"/>
        <v>0</v>
      </c>
      <c r="M1556" s="13">
        <f t="shared" si="302"/>
        <v>0.38416624655470444</v>
      </c>
      <c r="N1556" s="13">
        <f t="shared" si="298"/>
        <v>2.0136677035236233E-2</v>
      </c>
      <c r="O1556" s="13">
        <f t="shared" si="299"/>
        <v>2.0136677035236233E-2</v>
      </c>
      <c r="Q1556">
        <v>18.41768182362765</v>
      </c>
    </row>
    <row r="1557" spans="1:17" x14ac:dyDescent="0.2">
      <c r="A1557" s="14">
        <f t="shared" si="300"/>
        <v>69368</v>
      </c>
      <c r="B1557" s="1">
        <f t="shared" si="292"/>
        <v>12</v>
      </c>
      <c r="F1557">
        <v>5.2458026973800234</v>
      </c>
      <c r="G1557" s="13">
        <f t="shared" si="293"/>
        <v>0</v>
      </c>
      <c r="H1557" s="13">
        <f t="shared" si="294"/>
        <v>5.2458026973800234</v>
      </c>
      <c r="I1557" s="16">
        <f t="shared" si="301"/>
        <v>5.5207841229516372</v>
      </c>
      <c r="J1557" s="13">
        <f t="shared" si="295"/>
        <v>5.5104452067082041</v>
      </c>
      <c r="K1557" s="13">
        <f t="shared" si="296"/>
        <v>1.0338916243433083E-2</v>
      </c>
      <c r="L1557" s="13">
        <f t="shared" si="297"/>
        <v>0</v>
      </c>
      <c r="M1557" s="13">
        <f t="shared" si="302"/>
        <v>0.36402956951946819</v>
      </c>
      <c r="N1557" s="13">
        <f t="shared" si="298"/>
        <v>1.9081181489602264E-2</v>
      </c>
      <c r="O1557" s="13">
        <f t="shared" si="299"/>
        <v>1.9081181489602264E-2</v>
      </c>
      <c r="Q1557">
        <v>13.77802351683523</v>
      </c>
    </row>
    <row r="1558" spans="1:17" x14ac:dyDescent="0.2">
      <c r="A1558" s="14">
        <f t="shared" si="300"/>
        <v>69399</v>
      </c>
      <c r="B1558" s="1">
        <f t="shared" si="292"/>
        <v>1</v>
      </c>
      <c r="F1558">
        <v>36.235590877580428</v>
      </c>
      <c r="G1558" s="13">
        <f t="shared" si="293"/>
        <v>0</v>
      </c>
      <c r="H1558" s="13">
        <f t="shared" si="294"/>
        <v>36.235590877580428</v>
      </c>
      <c r="I1558" s="16">
        <f t="shared" si="301"/>
        <v>36.245929793823862</v>
      </c>
      <c r="J1558" s="13">
        <f t="shared" si="295"/>
        <v>33.17281181476806</v>
      </c>
      <c r="K1558" s="13">
        <f t="shared" si="296"/>
        <v>3.0731179790558016</v>
      </c>
      <c r="L1558" s="13">
        <f t="shared" si="297"/>
        <v>0</v>
      </c>
      <c r="M1558" s="13">
        <f t="shared" si="302"/>
        <v>0.34494838802986594</v>
      </c>
      <c r="N1558" s="13">
        <f t="shared" si="298"/>
        <v>1.8081011400343436E-2</v>
      </c>
      <c r="O1558" s="13">
        <f t="shared" si="299"/>
        <v>1.8081011400343436E-2</v>
      </c>
      <c r="Q1558">
        <v>12.46457308844048</v>
      </c>
    </row>
    <row r="1559" spans="1:17" x14ac:dyDescent="0.2">
      <c r="A1559" s="14">
        <f t="shared" si="300"/>
        <v>69430</v>
      </c>
      <c r="B1559" s="1">
        <f t="shared" si="292"/>
        <v>2</v>
      </c>
      <c r="F1559">
        <v>45.105547504053142</v>
      </c>
      <c r="G1559" s="13">
        <f t="shared" si="293"/>
        <v>0</v>
      </c>
      <c r="H1559" s="13">
        <f t="shared" si="294"/>
        <v>45.105547504053142</v>
      </c>
      <c r="I1559" s="16">
        <f t="shared" si="301"/>
        <v>48.178665483108944</v>
      </c>
      <c r="J1559" s="13">
        <f t="shared" si="295"/>
        <v>42.655115660875417</v>
      </c>
      <c r="K1559" s="13">
        <f t="shared" si="296"/>
        <v>5.5235498222335266</v>
      </c>
      <c r="L1559" s="13">
        <f t="shared" si="297"/>
        <v>0</v>
      </c>
      <c r="M1559" s="13">
        <f t="shared" si="302"/>
        <v>0.32686737662952248</v>
      </c>
      <c r="N1559" s="13">
        <f t="shared" si="298"/>
        <v>1.7133266796791193E-2</v>
      </c>
      <c r="O1559" s="13">
        <f t="shared" si="299"/>
        <v>1.7133266796791193E-2</v>
      </c>
      <c r="Q1559">
        <v>14.04327812258065</v>
      </c>
    </row>
    <row r="1560" spans="1:17" x14ac:dyDescent="0.2">
      <c r="A1560" s="14">
        <f t="shared" si="300"/>
        <v>69458</v>
      </c>
      <c r="B1560" s="1">
        <f t="shared" si="292"/>
        <v>3</v>
      </c>
      <c r="F1560">
        <v>54.111306647505721</v>
      </c>
      <c r="G1560" s="13">
        <f t="shared" si="293"/>
        <v>0</v>
      </c>
      <c r="H1560" s="13">
        <f t="shared" si="294"/>
        <v>54.111306647505721</v>
      </c>
      <c r="I1560" s="16">
        <f t="shared" si="301"/>
        <v>59.634856469739248</v>
      </c>
      <c r="J1560" s="13">
        <f t="shared" si="295"/>
        <v>50.448652011617561</v>
      </c>
      <c r="K1560" s="13">
        <f t="shared" si="296"/>
        <v>9.1862044581216864</v>
      </c>
      <c r="L1560" s="13">
        <f t="shared" si="297"/>
        <v>0</v>
      </c>
      <c r="M1560" s="13">
        <f t="shared" si="302"/>
        <v>0.30973410983273131</v>
      </c>
      <c r="N1560" s="13">
        <f t="shared" si="298"/>
        <v>1.6235199714793161E-2</v>
      </c>
      <c r="O1560" s="13">
        <f t="shared" si="299"/>
        <v>1.6235199714793161E-2</v>
      </c>
      <c r="Q1560">
        <v>14.486415435996619</v>
      </c>
    </row>
    <row r="1561" spans="1:17" x14ac:dyDescent="0.2">
      <c r="A1561" s="14">
        <f t="shared" si="300"/>
        <v>69489</v>
      </c>
      <c r="B1561" s="1">
        <f t="shared" si="292"/>
        <v>4</v>
      </c>
      <c r="F1561">
        <v>43.98435183746269</v>
      </c>
      <c r="G1561" s="13">
        <f t="shared" si="293"/>
        <v>0</v>
      </c>
      <c r="H1561" s="13">
        <f t="shared" si="294"/>
        <v>43.98435183746269</v>
      </c>
      <c r="I1561" s="16">
        <f t="shared" si="301"/>
        <v>53.170556295584376</v>
      </c>
      <c r="J1561" s="13">
        <f t="shared" si="295"/>
        <v>48.400941149552757</v>
      </c>
      <c r="K1561" s="13">
        <f t="shared" si="296"/>
        <v>4.7696151460316187</v>
      </c>
      <c r="L1561" s="13">
        <f t="shared" si="297"/>
        <v>0</v>
      </c>
      <c r="M1561" s="13">
        <f t="shared" si="302"/>
        <v>0.29349891011793816</v>
      </c>
      <c r="N1561" s="13">
        <f t="shared" si="298"/>
        <v>1.5384206229052878E-2</v>
      </c>
      <c r="O1561" s="13">
        <f t="shared" si="299"/>
        <v>1.5384206229052878E-2</v>
      </c>
      <c r="Q1561">
        <v>17.510442511449881</v>
      </c>
    </row>
    <row r="1562" spans="1:17" x14ac:dyDescent="0.2">
      <c r="A1562" s="14">
        <f t="shared" si="300"/>
        <v>69519</v>
      </c>
      <c r="B1562" s="1">
        <f t="shared" si="292"/>
        <v>5</v>
      </c>
      <c r="F1562">
        <v>0.46119273857026871</v>
      </c>
      <c r="G1562" s="13">
        <f t="shared" si="293"/>
        <v>0</v>
      </c>
      <c r="H1562" s="13">
        <f t="shared" si="294"/>
        <v>0.46119273857026871</v>
      </c>
      <c r="I1562" s="16">
        <f t="shared" si="301"/>
        <v>5.2308078846018873</v>
      </c>
      <c r="J1562" s="13">
        <f t="shared" si="295"/>
        <v>5.2270414682144377</v>
      </c>
      <c r="K1562" s="13">
        <f t="shared" si="296"/>
        <v>3.7664163874495671E-3</v>
      </c>
      <c r="L1562" s="13">
        <f t="shared" si="297"/>
        <v>0</v>
      </c>
      <c r="M1562" s="13">
        <f t="shared" si="302"/>
        <v>0.27811470388888526</v>
      </c>
      <c r="N1562" s="13">
        <f t="shared" si="298"/>
        <v>1.4577818903107016E-2</v>
      </c>
      <c r="O1562" s="13">
        <f t="shared" si="299"/>
        <v>1.4577818903107016E-2</v>
      </c>
      <c r="Q1562">
        <v>19.829315568461869</v>
      </c>
    </row>
    <row r="1563" spans="1:17" x14ac:dyDescent="0.2">
      <c r="A1563" s="14">
        <f t="shared" si="300"/>
        <v>69550</v>
      </c>
      <c r="B1563" s="1">
        <f t="shared" si="292"/>
        <v>6</v>
      </c>
      <c r="F1563">
        <v>1.129672936299674</v>
      </c>
      <c r="G1563" s="13">
        <f t="shared" si="293"/>
        <v>0</v>
      </c>
      <c r="H1563" s="13">
        <f t="shared" si="294"/>
        <v>1.129672936299674</v>
      </c>
      <c r="I1563" s="16">
        <f t="shared" si="301"/>
        <v>1.1334393526871236</v>
      </c>
      <c r="J1563" s="13">
        <f t="shared" si="295"/>
        <v>1.133423440335976</v>
      </c>
      <c r="K1563" s="13">
        <f t="shared" si="296"/>
        <v>1.5912351147617798E-5</v>
      </c>
      <c r="L1563" s="13">
        <f t="shared" si="297"/>
        <v>0</v>
      </c>
      <c r="M1563" s="13">
        <f t="shared" si="302"/>
        <v>0.26353688498577826</v>
      </c>
      <c r="N1563" s="13">
        <f t="shared" si="298"/>
        <v>1.3813699635048865E-2</v>
      </c>
      <c r="O1563" s="13">
        <f t="shared" si="299"/>
        <v>1.3813699635048865E-2</v>
      </c>
      <c r="Q1563">
        <v>26.09450010904666</v>
      </c>
    </row>
    <row r="1564" spans="1:17" x14ac:dyDescent="0.2">
      <c r="A1564" s="14">
        <f t="shared" si="300"/>
        <v>69580</v>
      </c>
      <c r="B1564" s="1">
        <f t="shared" si="292"/>
        <v>7</v>
      </c>
      <c r="F1564">
        <v>0.32</v>
      </c>
      <c r="G1564" s="13">
        <f t="shared" si="293"/>
        <v>0</v>
      </c>
      <c r="H1564" s="13">
        <f t="shared" si="294"/>
        <v>0.32</v>
      </c>
      <c r="I1564" s="16">
        <f t="shared" si="301"/>
        <v>0.32001591235114762</v>
      </c>
      <c r="J1564" s="13">
        <f t="shared" si="295"/>
        <v>0.32001565550951866</v>
      </c>
      <c r="K1564" s="13">
        <f t="shared" si="296"/>
        <v>2.5684162896499885E-7</v>
      </c>
      <c r="L1564" s="13">
        <f t="shared" si="297"/>
        <v>0</v>
      </c>
      <c r="M1564" s="13">
        <f t="shared" si="302"/>
        <v>0.2497231853507294</v>
      </c>
      <c r="N1564" s="13">
        <f t="shared" si="298"/>
        <v>1.3089632878254473E-2</v>
      </c>
      <c r="O1564" s="13">
        <f t="shared" si="299"/>
        <v>1.3089632878254473E-2</v>
      </c>
      <c r="Q1564">
        <v>28.52550819354839</v>
      </c>
    </row>
    <row r="1565" spans="1:17" x14ac:dyDescent="0.2">
      <c r="A1565" s="14">
        <f t="shared" si="300"/>
        <v>69611</v>
      </c>
      <c r="B1565" s="1">
        <f t="shared" si="292"/>
        <v>8</v>
      </c>
      <c r="F1565">
        <v>56.674373152136617</v>
      </c>
      <c r="G1565" s="13">
        <f t="shared" si="293"/>
        <v>0</v>
      </c>
      <c r="H1565" s="13">
        <f t="shared" si="294"/>
        <v>56.674373152136617</v>
      </c>
      <c r="I1565" s="16">
        <f t="shared" si="301"/>
        <v>56.674373408978248</v>
      </c>
      <c r="J1565" s="13">
        <f t="shared" si="295"/>
        <v>55.311995134448473</v>
      </c>
      <c r="K1565" s="13">
        <f t="shared" si="296"/>
        <v>1.3623782745297746</v>
      </c>
      <c r="L1565" s="13">
        <f t="shared" si="297"/>
        <v>0</v>
      </c>
      <c r="M1565" s="13">
        <f t="shared" si="302"/>
        <v>0.23663355247247492</v>
      </c>
      <c r="N1565" s="13">
        <f t="shared" si="298"/>
        <v>1.2403519217455056E-2</v>
      </c>
      <c r="O1565" s="13">
        <f t="shared" si="299"/>
        <v>1.2403519217455056E-2</v>
      </c>
      <c r="Q1565">
        <v>28.59582285166416</v>
      </c>
    </row>
    <row r="1566" spans="1:17" x14ac:dyDescent="0.2">
      <c r="A1566" s="14">
        <f t="shared" si="300"/>
        <v>69642</v>
      </c>
      <c r="B1566" s="1">
        <f t="shared" si="292"/>
        <v>9</v>
      </c>
      <c r="F1566">
        <v>36.650616810281427</v>
      </c>
      <c r="G1566" s="13">
        <f t="shared" si="293"/>
        <v>0</v>
      </c>
      <c r="H1566" s="13">
        <f t="shared" si="294"/>
        <v>36.650616810281427</v>
      </c>
      <c r="I1566" s="16">
        <f t="shared" si="301"/>
        <v>38.012995084811202</v>
      </c>
      <c r="J1566" s="13">
        <f t="shared" si="295"/>
        <v>37.494651942968822</v>
      </c>
      <c r="K1566" s="13">
        <f t="shared" si="296"/>
        <v>0.5183431418423794</v>
      </c>
      <c r="L1566" s="13">
        <f t="shared" si="297"/>
        <v>0</v>
      </c>
      <c r="M1566" s="13">
        <f t="shared" si="302"/>
        <v>0.22423003325501986</v>
      </c>
      <c r="N1566" s="13">
        <f t="shared" si="298"/>
        <v>1.1753369281529666E-2</v>
      </c>
      <c r="O1566" s="13">
        <f t="shared" si="299"/>
        <v>1.1753369281529666E-2</v>
      </c>
      <c r="Q1566">
        <v>27.010769057407039</v>
      </c>
    </row>
    <row r="1567" spans="1:17" x14ac:dyDescent="0.2">
      <c r="A1567" s="14">
        <f t="shared" si="300"/>
        <v>69672</v>
      </c>
      <c r="B1567" s="1">
        <f t="shared" si="292"/>
        <v>10</v>
      </c>
      <c r="F1567">
        <v>54.212786045259541</v>
      </c>
      <c r="G1567" s="13">
        <f t="shared" si="293"/>
        <v>0</v>
      </c>
      <c r="H1567" s="13">
        <f t="shared" si="294"/>
        <v>54.212786045259541</v>
      </c>
      <c r="I1567" s="16">
        <f t="shared" si="301"/>
        <v>54.731129187101921</v>
      </c>
      <c r="J1567" s="13">
        <f t="shared" si="295"/>
        <v>51.674774971549787</v>
      </c>
      <c r="K1567" s="13">
        <f t="shared" si="296"/>
        <v>3.0563542155521333</v>
      </c>
      <c r="L1567" s="13">
        <f t="shared" si="297"/>
        <v>0</v>
      </c>
      <c r="M1567" s="13">
        <f t="shared" si="302"/>
        <v>0.21247666397349019</v>
      </c>
      <c r="N1567" s="13">
        <f t="shared" si="298"/>
        <v>1.1137297975368395E-2</v>
      </c>
      <c r="O1567" s="13">
        <f t="shared" si="299"/>
        <v>1.1137297975368395E-2</v>
      </c>
      <c r="Q1567">
        <v>21.660514809851801</v>
      </c>
    </row>
    <row r="1568" spans="1:17" x14ac:dyDescent="0.2">
      <c r="A1568" s="14">
        <f t="shared" si="300"/>
        <v>69703</v>
      </c>
      <c r="B1568" s="1">
        <f t="shared" si="292"/>
        <v>11</v>
      </c>
      <c r="F1568">
        <v>13.598293051174091</v>
      </c>
      <c r="G1568" s="13">
        <f t="shared" si="293"/>
        <v>0</v>
      </c>
      <c r="H1568" s="13">
        <f t="shared" si="294"/>
        <v>13.598293051174091</v>
      </c>
      <c r="I1568" s="16">
        <f t="shared" si="301"/>
        <v>16.654647266726222</v>
      </c>
      <c r="J1568" s="13">
        <f t="shared" si="295"/>
        <v>16.526657606888332</v>
      </c>
      <c r="K1568" s="13">
        <f t="shared" si="296"/>
        <v>0.12798965983789046</v>
      </c>
      <c r="L1568" s="13">
        <f t="shared" si="297"/>
        <v>0</v>
      </c>
      <c r="M1568" s="13">
        <f t="shared" si="302"/>
        <v>0.2013393659981218</v>
      </c>
      <c r="N1568" s="13">
        <f t="shared" si="298"/>
        <v>1.0553519014081518E-2</v>
      </c>
      <c r="O1568" s="13">
        <f t="shared" si="299"/>
        <v>1.0553519014081518E-2</v>
      </c>
      <c r="Q1568">
        <v>19.391984534544651</v>
      </c>
    </row>
    <row r="1569" spans="1:17" x14ac:dyDescent="0.2">
      <c r="A1569" s="14">
        <f t="shared" si="300"/>
        <v>69733</v>
      </c>
      <c r="B1569" s="1">
        <f t="shared" si="292"/>
        <v>12</v>
      </c>
      <c r="F1569">
        <v>55.459143150421284</v>
      </c>
      <c r="G1569" s="13">
        <f t="shared" si="293"/>
        <v>0</v>
      </c>
      <c r="H1569" s="13">
        <f t="shared" si="294"/>
        <v>55.459143150421284</v>
      </c>
      <c r="I1569" s="16">
        <f t="shared" si="301"/>
        <v>55.587132810259178</v>
      </c>
      <c r="J1569" s="13">
        <f t="shared" si="295"/>
        <v>48.367152610609452</v>
      </c>
      <c r="K1569" s="13">
        <f t="shared" si="296"/>
        <v>7.2199801996497257</v>
      </c>
      <c r="L1569" s="13">
        <f t="shared" si="297"/>
        <v>0</v>
      </c>
      <c r="M1569" s="13">
        <f t="shared" si="302"/>
        <v>0.19078584698404027</v>
      </c>
      <c r="N1569" s="13">
        <f t="shared" si="298"/>
        <v>1.0000339743706647E-2</v>
      </c>
      <c r="O1569" s="13">
        <f t="shared" si="299"/>
        <v>1.0000339743706647E-2</v>
      </c>
      <c r="Q1569">
        <v>15.013654763553671</v>
      </c>
    </row>
    <row r="1570" spans="1:17" x14ac:dyDescent="0.2">
      <c r="A1570" s="14">
        <f t="shared" si="300"/>
        <v>69764</v>
      </c>
      <c r="B1570" s="1">
        <f t="shared" si="292"/>
        <v>1</v>
      </c>
      <c r="F1570">
        <v>6.3300888862375473</v>
      </c>
      <c r="G1570" s="13">
        <f t="shared" si="293"/>
        <v>0</v>
      </c>
      <c r="H1570" s="13">
        <f t="shared" si="294"/>
        <v>6.3300888862375473</v>
      </c>
      <c r="I1570" s="16">
        <f t="shared" si="301"/>
        <v>13.550069085887273</v>
      </c>
      <c r="J1570" s="13">
        <f t="shared" si="295"/>
        <v>13.462303985875584</v>
      </c>
      <c r="K1570" s="13">
        <f t="shared" si="296"/>
        <v>8.7765100011688801E-2</v>
      </c>
      <c r="L1570" s="13">
        <f t="shared" si="297"/>
        <v>0</v>
      </c>
      <c r="M1570" s="13">
        <f t="shared" si="302"/>
        <v>0.18078550724033363</v>
      </c>
      <c r="N1570" s="13">
        <f t="shared" si="298"/>
        <v>9.4761562333966574E-3</v>
      </c>
      <c r="O1570" s="13">
        <f t="shared" si="299"/>
        <v>9.4761562333966574E-3</v>
      </c>
      <c r="Q1570">
        <v>17.69709921058962</v>
      </c>
    </row>
    <row r="1571" spans="1:17" x14ac:dyDescent="0.2">
      <c r="A1571" s="14">
        <f t="shared" si="300"/>
        <v>69795</v>
      </c>
      <c r="B1571" s="1">
        <f t="shared" si="292"/>
        <v>2</v>
      </c>
      <c r="F1571">
        <v>13.617984950961739</v>
      </c>
      <c r="G1571" s="13">
        <f t="shared" si="293"/>
        <v>0</v>
      </c>
      <c r="H1571" s="13">
        <f t="shared" si="294"/>
        <v>13.617984950961739</v>
      </c>
      <c r="I1571" s="16">
        <f t="shared" si="301"/>
        <v>13.705750050973428</v>
      </c>
      <c r="J1571" s="13">
        <f t="shared" si="295"/>
        <v>13.564812233062433</v>
      </c>
      <c r="K1571" s="13">
        <f t="shared" si="296"/>
        <v>0.14093781791099502</v>
      </c>
      <c r="L1571" s="13">
        <f t="shared" si="297"/>
        <v>0</v>
      </c>
      <c r="M1571" s="13">
        <f t="shared" si="302"/>
        <v>0.17130935100693698</v>
      </c>
      <c r="N1571" s="13">
        <f t="shared" si="298"/>
        <v>8.9794486248582876E-3</v>
      </c>
      <c r="O1571" s="13">
        <f t="shared" si="299"/>
        <v>8.9794486248582876E-3</v>
      </c>
      <c r="Q1571">
        <v>14.520772763539419</v>
      </c>
    </row>
    <row r="1572" spans="1:17" x14ac:dyDescent="0.2">
      <c r="A1572" s="14">
        <f t="shared" si="300"/>
        <v>69823</v>
      </c>
      <c r="B1572" s="1">
        <f t="shared" si="292"/>
        <v>3</v>
      </c>
      <c r="F1572">
        <v>3.101156826671069</v>
      </c>
      <c r="G1572" s="13">
        <f t="shared" si="293"/>
        <v>0</v>
      </c>
      <c r="H1572" s="13">
        <f t="shared" si="294"/>
        <v>3.101156826671069</v>
      </c>
      <c r="I1572" s="16">
        <f t="shared" si="301"/>
        <v>3.242094644582064</v>
      </c>
      <c r="J1572" s="13">
        <f t="shared" si="295"/>
        <v>3.2405777963033664</v>
      </c>
      <c r="K1572" s="13">
        <f t="shared" si="296"/>
        <v>1.5168482786975801E-3</v>
      </c>
      <c r="L1572" s="13">
        <f t="shared" si="297"/>
        <v>0</v>
      </c>
      <c r="M1572" s="13">
        <f t="shared" si="302"/>
        <v>0.1623299023820787</v>
      </c>
      <c r="N1572" s="13">
        <f t="shared" si="298"/>
        <v>8.5087767255572141E-3</v>
      </c>
      <c r="O1572" s="13">
        <f t="shared" si="299"/>
        <v>8.5087767255572141E-3</v>
      </c>
      <c r="Q1572">
        <v>16.109674622580641</v>
      </c>
    </row>
    <row r="1573" spans="1:17" x14ac:dyDescent="0.2">
      <c r="A1573" s="14">
        <f t="shared" si="300"/>
        <v>69854</v>
      </c>
      <c r="B1573" s="1">
        <f t="shared" si="292"/>
        <v>4</v>
      </c>
      <c r="F1573">
        <v>10.73023809979423</v>
      </c>
      <c r="G1573" s="13">
        <f t="shared" si="293"/>
        <v>0</v>
      </c>
      <c r="H1573" s="13">
        <f t="shared" si="294"/>
        <v>10.73023809979423</v>
      </c>
      <c r="I1573" s="16">
        <f t="shared" si="301"/>
        <v>10.731754948072927</v>
      </c>
      <c r="J1573" s="13">
        <f t="shared" si="295"/>
        <v>10.701129824680409</v>
      </c>
      <c r="K1573" s="13">
        <f t="shared" si="296"/>
        <v>3.0625123392518105E-2</v>
      </c>
      <c r="L1573" s="13">
        <f t="shared" si="297"/>
        <v>0</v>
      </c>
      <c r="M1573" s="13">
        <f t="shared" si="302"/>
        <v>0.15382112565652148</v>
      </c>
      <c r="N1573" s="13">
        <f t="shared" si="298"/>
        <v>8.0627758329122057E-3</v>
      </c>
      <c r="O1573" s="13">
        <f t="shared" si="299"/>
        <v>8.0627758329122057E-3</v>
      </c>
      <c r="Q1573">
        <v>20.231818402967679</v>
      </c>
    </row>
    <row r="1574" spans="1:17" x14ac:dyDescent="0.2">
      <c r="A1574" s="14">
        <f t="shared" si="300"/>
        <v>69884</v>
      </c>
      <c r="B1574" s="1">
        <f t="shared" si="292"/>
        <v>5</v>
      </c>
      <c r="F1574">
        <v>2.377388174751764</v>
      </c>
      <c r="G1574" s="13">
        <f t="shared" si="293"/>
        <v>0</v>
      </c>
      <c r="H1574" s="13">
        <f t="shared" si="294"/>
        <v>2.377388174751764</v>
      </c>
      <c r="I1574" s="16">
        <f t="shared" si="301"/>
        <v>2.4080132981442821</v>
      </c>
      <c r="J1574" s="13">
        <f t="shared" si="295"/>
        <v>2.4078470996176855</v>
      </c>
      <c r="K1574" s="13">
        <f t="shared" si="296"/>
        <v>1.6619852659660594E-4</v>
      </c>
      <c r="L1574" s="13">
        <f t="shared" si="297"/>
        <v>0</v>
      </c>
      <c r="M1574" s="13">
        <f t="shared" si="302"/>
        <v>0.14575834982360927</v>
      </c>
      <c r="N1574" s="13">
        <f t="shared" si="298"/>
        <v>7.6401527773706989E-3</v>
      </c>
      <c r="O1574" s="13">
        <f t="shared" si="299"/>
        <v>7.6401527773706989E-3</v>
      </c>
      <c r="Q1574">
        <v>25.476693536840521</v>
      </c>
    </row>
    <row r="1575" spans="1:17" x14ac:dyDescent="0.2">
      <c r="A1575" s="14">
        <f t="shared" si="300"/>
        <v>69915</v>
      </c>
      <c r="B1575" s="1">
        <f t="shared" si="292"/>
        <v>6</v>
      </c>
      <c r="F1575">
        <v>0.32</v>
      </c>
      <c r="G1575" s="13">
        <f t="shared" si="293"/>
        <v>0</v>
      </c>
      <c r="H1575" s="13">
        <f t="shared" si="294"/>
        <v>0.32</v>
      </c>
      <c r="I1575" s="16">
        <f t="shared" si="301"/>
        <v>0.32016619852659661</v>
      </c>
      <c r="J1575" s="13">
        <f t="shared" si="295"/>
        <v>0.32016578735735352</v>
      </c>
      <c r="K1575" s="13">
        <f t="shared" si="296"/>
        <v>4.111692430974756E-7</v>
      </c>
      <c r="L1575" s="13">
        <f t="shared" si="297"/>
        <v>0</v>
      </c>
      <c r="M1575" s="13">
        <f t="shared" si="302"/>
        <v>0.13811819704623857</v>
      </c>
      <c r="N1575" s="13">
        <f t="shared" si="298"/>
        <v>7.2396821728927764E-3</v>
      </c>
      <c r="O1575" s="13">
        <f t="shared" si="299"/>
        <v>7.2396821728927764E-3</v>
      </c>
      <c r="Q1575">
        <v>25.108752602449069</v>
      </c>
    </row>
    <row r="1576" spans="1:17" x14ac:dyDescent="0.2">
      <c r="A1576" s="14">
        <f t="shared" si="300"/>
        <v>69945</v>
      </c>
      <c r="B1576" s="1">
        <f t="shared" si="292"/>
        <v>7</v>
      </c>
      <c r="F1576">
        <v>0.32</v>
      </c>
      <c r="G1576" s="13">
        <f t="shared" si="293"/>
        <v>0</v>
      </c>
      <c r="H1576" s="13">
        <f t="shared" si="294"/>
        <v>0.32</v>
      </c>
      <c r="I1576" s="16">
        <f t="shared" si="301"/>
        <v>0.3200004111692431</v>
      </c>
      <c r="J1576" s="13">
        <f t="shared" si="295"/>
        <v>0.32000022741146222</v>
      </c>
      <c r="K1576" s="13">
        <f t="shared" si="296"/>
        <v>1.8375778088053352E-7</v>
      </c>
      <c r="L1576" s="13">
        <f t="shared" si="297"/>
        <v>0</v>
      </c>
      <c r="M1576" s="13">
        <f t="shared" si="302"/>
        <v>0.13087851487334579</v>
      </c>
      <c r="N1576" s="13">
        <f t="shared" si="298"/>
        <v>6.8602028639719185E-3</v>
      </c>
      <c r="O1576" s="13">
        <f t="shared" si="299"/>
        <v>6.8602028639719185E-3</v>
      </c>
      <c r="Q1576">
        <v>31.03029713039961</v>
      </c>
    </row>
    <row r="1577" spans="1:17" x14ac:dyDescent="0.2">
      <c r="A1577" s="14">
        <f t="shared" si="300"/>
        <v>69976</v>
      </c>
      <c r="B1577" s="1">
        <f t="shared" si="292"/>
        <v>8</v>
      </c>
      <c r="F1577">
        <v>7.4234502012179178</v>
      </c>
      <c r="G1577" s="13">
        <f t="shared" si="293"/>
        <v>0</v>
      </c>
      <c r="H1577" s="13">
        <f t="shared" si="294"/>
        <v>7.4234502012179178</v>
      </c>
      <c r="I1577" s="16">
        <f t="shared" si="301"/>
        <v>7.4234503849756983</v>
      </c>
      <c r="J1577" s="13">
        <f t="shared" si="295"/>
        <v>7.4210287398956325</v>
      </c>
      <c r="K1577" s="13">
        <f t="shared" si="296"/>
        <v>2.4216450800658151E-3</v>
      </c>
      <c r="L1577" s="13">
        <f t="shared" si="297"/>
        <v>0</v>
      </c>
      <c r="M1577" s="13">
        <f t="shared" si="302"/>
        <v>0.12401831200937387</v>
      </c>
      <c r="N1577" s="13">
        <f t="shared" si="298"/>
        <v>6.5006145588907384E-3</v>
      </c>
      <c r="O1577" s="13">
        <f t="shared" si="299"/>
        <v>6.5006145588907384E-3</v>
      </c>
      <c r="Q1577">
        <v>30.617210193548381</v>
      </c>
    </row>
    <row r="1578" spans="1:17" x14ac:dyDescent="0.2">
      <c r="A1578" s="14">
        <f t="shared" si="300"/>
        <v>70007</v>
      </c>
      <c r="B1578" s="1">
        <f t="shared" ref="B1578:B1641" si="303">B1566</f>
        <v>9</v>
      </c>
      <c r="F1578">
        <v>1.479649830655932</v>
      </c>
      <c r="G1578" s="13">
        <f t="shared" si="293"/>
        <v>0</v>
      </c>
      <c r="H1578" s="13">
        <f t="shared" si="294"/>
        <v>1.479649830655932</v>
      </c>
      <c r="I1578" s="16">
        <f t="shared" si="301"/>
        <v>1.4820714757359978</v>
      </c>
      <c r="J1578" s="13">
        <f t="shared" si="295"/>
        <v>1.482046449592932</v>
      </c>
      <c r="K1578" s="13">
        <f t="shared" si="296"/>
        <v>2.5026143065876028E-5</v>
      </c>
      <c r="L1578" s="13">
        <f t="shared" si="297"/>
        <v>0</v>
      </c>
      <c r="M1578" s="13">
        <f t="shared" si="302"/>
        <v>0.11751769745048313</v>
      </c>
      <c r="N1578" s="13">
        <f t="shared" si="298"/>
        <v>6.1598746394499046E-3</v>
      </c>
      <c r="O1578" s="13">
        <f t="shared" si="299"/>
        <v>6.1598746394499046E-3</v>
      </c>
      <c r="Q1578">
        <v>28.667766807881129</v>
      </c>
    </row>
    <row r="1579" spans="1:17" x14ac:dyDescent="0.2">
      <c r="A1579" s="14">
        <f t="shared" si="300"/>
        <v>70037</v>
      </c>
      <c r="B1579" s="1">
        <f t="shared" si="303"/>
        <v>10</v>
      </c>
      <c r="F1579">
        <v>1.021416684771119</v>
      </c>
      <c r="G1579" s="13">
        <f t="shared" si="293"/>
        <v>0</v>
      </c>
      <c r="H1579" s="13">
        <f t="shared" si="294"/>
        <v>1.021416684771119</v>
      </c>
      <c r="I1579" s="16">
        <f t="shared" si="301"/>
        <v>1.0214417109141849</v>
      </c>
      <c r="J1579" s="13">
        <f t="shared" si="295"/>
        <v>1.0214312789900488</v>
      </c>
      <c r="K1579" s="13">
        <f t="shared" si="296"/>
        <v>1.0431924136078408E-5</v>
      </c>
      <c r="L1579" s="13">
        <f t="shared" si="297"/>
        <v>0</v>
      </c>
      <c r="M1579" s="13">
        <f t="shared" si="302"/>
        <v>0.11135782281103322</v>
      </c>
      <c r="N1579" s="13">
        <f t="shared" si="298"/>
        <v>5.8369951379201365E-3</v>
      </c>
      <c r="O1579" s="13">
        <f t="shared" si="299"/>
        <v>5.8369951379201365E-3</v>
      </c>
      <c r="Q1579">
        <v>26.894052539612179</v>
      </c>
    </row>
    <row r="1580" spans="1:17" x14ac:dyDescent="0.2">
      <c r="A1580" s="14">
        <f t="shared" si="300"/>
        <v>70068</v>
      </c>
      <c r="B1580" s="1">
        <f t="shared" si="303"/>
        <v>11</v>
      </c>
      <c r="F1580">
        <v>13.59891907152589</v>
      </c>
      <c r="G1580" s="13">
        <f t="shared" si="293"/>
        <v>0</v>
      </c>
      <c r="H1580" s="13">
        <f t="shared" si="294"/>
        <v>13.59891907152589</v>
      </c>
      <c r="I1580" s="16">
        <f t="shared" si="301"/>
        <v>13.598929503450027</v>
      </c>
      <c r="J1580" s="13">
        <f t="shared" si="295"/>
        <v>13.509478222841352</v>
      </c>
      <c r="K1580" s="13">
        <f t="shared" si="296"/>
        <v>8.9451280608674466E-2</v>
      </c>
      <c r="L1580" s="13">
        <f t="shared" si="297"/>
        <v>0</v>
      </c>
      <c r="M1580" s="13">
        <f t="shared" si="302"/>
        <v>0.10552082767311309</v>
      </c>
      <c r="N1580" s="13">
        <f t="shared" si="298"/>
        <v>5.5310398724520001E-3</v>
      </c>
      <c r="O1580" s="13">
        <f t="shared" si="299"/>
        <v>5.5310398724520001E-3</v>
      </c>
      <c r="Q1580">
        <v>17.637713841203531</v>
      </c>
    </row>
    <row r="1581" spans="1:17" x14ac:dyDescent="0.2">
      <c r="A1581" s="14">
        <f t="shared" si="300"/>
        <v>70098</v>
      </c>
      <c r="B1581" s="1">
        <f t="shared" si="303"/>
        <v>12</v>
      </c>
      <c r="F1581">
        <v>2.9904814746345809</v>
      </c>
      <c r="G1581" s="13">
        <f t="shared" si="293"/>
        <v>0</v>
      </c>
      <c r="H1581" s="13">
        <f t="shared" si="294"/>
        <v>2.9904814746345809</v>
      </c>
      <c r="I1581" s="16">
        <f t="shared" si="301"/>
        <v>3.0799327552432554</v>
      </c>
      <c r="J1581" s="13">
        <f t="shared" si="295"/>
        <v>3.0784016829350889</v>
      </c>
      <c r="K1581" s="13">
        <f t="shared" si="296"/>
        <v>1.5310723081665145E-3</v>
      </c>
      <c r="L1581" s="13">
        <f t="shared" si="297"/>
        <v>0</v>
      </c>
      <c r="M1581" s="13">
        <f t="shared" si="302"/>
        <v>9.998978780066109E-2</v>
      </c>
      <c r="N1581" s="13">
        <f t="shared" si="298"/>
        <v>5.2411217326377045E-3</v>
      </c>
      <c r="O1581" s="13">
        <f t="shared" si="299"/>
        <v>5.2411217326377045E-3</v>
      </c>
      <c r="Q1581">
        <v>14.9409390703944</v>
      </c>
    </row>
    <row r="1582" spans="1:17" x14ac:dyDescent="0.2">
      <c r="A1582" s="14">
        <f t="shared" si="300"/>
        <v>70129</v>
      </c>
      <c r="B1582" s="1">
        <f t="shared" si="303"/>
        <v>1</v>
      </c>
      <c r="F1582">
        <v>6.7530178122701754</v>
      </c>
      <c r="G1582" s="13">
        <f t="shared" si="293"/>
        <v>0</v>
      </c>
      <c r="H1582" s="13">
        <f t="shared" si="294"/>
        <v>6.7530178122701754</v>
      </c>
      <c r="I1582" s="16">
        <f t="shared" si="301"/>
        <v>6.7545488845783419</v>
      </c>
      <c r="J1582" s="13">
        <f t="shared" si="295"/>
        <v>6.7418237272487804</v>
      </c>
      <c r="K1582" s="13">
        <f t="shared" si="296"/>
        <v>1.2725157329561476E-2</v>
      </c>
      <c r="L1582" s="13">
        <f t="shared" si="297"/>
        <v>0</v>
      </c>
      <c r="M1582" s="13">
        <f t="shared" si="302"/>
        <v>9.4748666068023388E-2</v>
      </c>
      <c r="N1582" s="13">
        <f t="shared" si="298"/>
        <v>4.9664001073544311E-3</v>
      </c>
      <c r="O1582" s="13">
        <f t="shared" si="299"/>
        <v>4.9664001073544311E-3</v>
      </c>
      <c r="Q1582">
        <v>16.62895612258065</v>
      </c>
    </row>
    <row r="1583" spans="1:17" x14ac:dyDescent="0.2">
      <c r="A1583" s="14">
        <f t="shared" si="300"/>
        <v>70160</v>
      </c>
      <c r="B1583" s="1">
        <f t="shared" si="303"/>
        <v>2</v>
      </c>
      <c r="F1583">
        <v>0.65031090708497818</v>
      </c>
      <c r="G1583" s="13">
        <f t="shared" si="293"/>
        <v>0</v>
      </c>
      <c r="H1583" s="13">
        <f t="shared" si="294"/>
        <v>0.65031090708497818</v>
      </c>
      <c r="I1583" s="16">
        <f t="shared" si="301"/>
        <v>0.66303606441453966</v>
      </c>
      <c r="J1583" s="13">
        <f t="shared" si="295"/>
        <v>0.66302487670444976</v>
      </c>
      <c r="K1583" s="13">
        <f t="shared" si="296"/>
        <v>1.1187710089899383E-5</v>
      </c>
      <c r="L1583" s="13">
        <f t="shared" si="297"/>
        <v>0</v>
      </c>
      <c r="M1583" s="13">
        <f t="shared" si="302"/>
        <v>8.9782265960668961E-2</v>
      </c>
      <c r="N1583" s="13">
        <f t="shared" si="298"/>
        <v>4.7060784474313019E-3</v>
      </c>
      <c r="O1583" s="13">
        <f t="shared" si="299"/>
        <v>4.7060784474313019E-3</v>
      </c>
      <c r="Q1583">
        <v>17.16811818394946</v>
      </c>
    </row>
    <row r="1584" spans="1:17" x14ac:dyDescent="0.2">
      <c r="A1584" s="14">
        <f t="shared" si="300"/>
        <v>70189</v>
      </c>
      <c r="B1584" s="1">
        <f t="shared" si="303"/>
        <v>3</v>
      </c>
      <c r="F1584">
        <v>5.4078991876453157</v>
      </c>
      <c r="G1584" s="13">
        <f t="shared" si="293"/>
        <v>0</v>
      </c>
      <c r="H1584" s="13">
        <f t="shared" si="294"/>
        <v>5.4078991876453157</v>
      </c>
      <c r="I1584" s="16">
        <f t="shared" si="301"/>
        <v>5.4079103753554056</v>
      </c>
      <c r="J1584" s="13">
        <f t="shared" si="295"/>
        <v>5.4033988918491769</v>
      </c>
      <c r="K1584" s="13">
        <f t="shared" si="296"/>
        <v>4.5114835062287639E-3</v>
      </c>
      <c r="L1584" s="13">
        <f t="shared" si="297"/>
        <v>0</v>
      </c>
      <c r="M1584" s="13">
        <f t="shared" si="302"/>
        <v>8.5076187513237658E-2</v>
      </c>
      <c r="N1584" s="13">
        <f t="shared" si="298"/>
        <v>4.4594019560729812E-3</v>
      </c>
      <c r="O1584" s="13">
        <f t="shared" si="299"/>
        <v>4.4594019560729812E-3</v>
      </c>
      <c r="Q1584">
        <v>19.25905368396435</v>
      </c>
    </row>
    <row r="1585" spans="1:17" x14ac:dyDescent="0.2">
      <c r="A1585" s="14">
        <f t="shared" si="300"/>
        <v>70220</v>
      </c>
      <c r="B1585" s="1">
        <f t="shared" si="303"/>
        <v>4</v>
      </c>
      <c r="F1585">
        <v>21.07506478047415</v>
      </c>
      <c r="G1585" s="13">
        <f t="shared" si="293"/>
        <v>0</v>
      </c>
      <c r="H1585" s="13">
        <f t="shared" si="294"/>
        <v>21.07506478047415</v>
      </c>
      <c r="I1585" s="16">
        <f t="shared" si="301"/>
        <v>21.079576263980378</v>
      </c>
      <c r="J1585" s="13">
        <f t="shared" si="295"/>
        <v>20.811796509088779</v>
      </c>
      <c r="K1585" s="13">
        <f t="shared" si="296"/>
        <v>0.267779754891599</v>
      </c>
      <c r="L1585" s="13">
        <f t="shared" si="297"/>
        <v>0</v>
      </c>
      <c r="M1585" s="13">
        <f t="shared" si="302"/>
        <v>8.0616785557164672E-2</v>
      </c>
      <c r="N1585" s="13">
        <f t="shared" si="298"/>
        <v>4.2256554003433505E-3</v>
      </c>
      <c r="O1585" s="13">
        <f t="shared" si="299"/>
        <v>4.2256554003433505E-3</v>
      </c>
      <c r="Q1585">
        <v>19.11671722581622</v>
      </c>
    </row>
    <row r="1586" spans="1:17" x14ac:dyDescent="0.2">
      <c r="A1586" s="14">
        <f t="shared" si="300"/>
        <v>70250</v>
      </c>
      <c r="B1586" s="1">
        <f t="shared" si="303"/>
        <v>5</v>
      </c>
      <c r="F1586">
        <v>1.0533333330000001</v>
      </c>
      <c r="G1586" s="13">
        <f t="shared" si="293"/>
        <v>0</v>
      </c>
      <c r="H1586" s="13">
        <f t="shared" si="294"/>
        <v>1.0533333330000001</v>
      </c>
      <c r="I1586" s="16">
        <f t="shared" si="301"/>
        <v>1.3211130878915991</v>
      </c>
      <c r="J1586" s="13">
        <f t="shared" si="295"/>
        <v>1.3210636961359938</v>
      </c>
      <c r="K1586" s="13">
        <f t="shared" si="296"/>
        <v>4.9391755605254772E-5</v>
      </c>
      <c r="L1586" s="13">
        <f t="shared" si="297"/>
        <v>0</v>
      </c>
      <c r="M1586" s="13">
        <f t="shared" si="302"/>
        <v>7.6391130156821321E-2</v>
      </c>
      <c r="N1586" s="13">
        <f t="shared" si="298"/>
        <v>4.0041610373637041E-3</v>
      </c>
      <c r="O1586" s="13">
        <f t="shared" si="299"/>
        <v>4.0041610373637041E-3</v>
      </c>
      <c r="Q1586">
        <v>21.290119024550659</v>
      </c>
    </row>
    <row r="1587" spans="1:17" x14ac:dyDescent="0.2">
      <c r="A1587" s="14">
        <f t="shared" si="300"/>
        <v>70281</v>
      </c>
      <c r="B1587" s="1">
        <f t="shared" si="303"/>
        <v>6</v>
      </c>
      <c r="F1587">
        <v>0.32</v>
      </c>
      <c r="G1587" s="13">
        <f t="shared" si="293"/>
        <v>0</v>
      </c>
      <c r="H1587" s="13">
        <f t="shared" si="294"/>
        <v>0.32</v>
      </c>
      <c r="I1587" s="16">
        <f t="shared" si="301"/>
        <v>0.32004939175560526</v>
      </c>
      <c r="J1587" s="13">
        <f t="shared" si="295"/>
        <v>0.32004901582537865</v>
      </c>
      <c r="K1587" s="13">
        <f t="shared" si="296"/>
        <v>3.7593022661486231E-7</v>
      </c>
      <c r="L1587" s="13">
        <f t="shared" si="297"/>
        <v>0</v>
      </c>
      <c r="M1587" s="13">
        <f t="shared" si="302"/>
        <v>7.238696911945762E-2</v>
      </c>
      <c r="N1587" s="13">
        <f t="shared" si="298"/>
        <v>3.7942766492125245E-3</v>
      </c>
      <c r="O1587" s="13">
        <f t="shared" si="299"/>
        <v>3.7942766492125245E-3</v>
      </c>
      <c r="Q1587">
        <v>25.746425764776941</v>
      </c>
    </row>
    <row r="1588" spans="1:17" x14ac:dyDescent="0.2">
      <c r="A1588" s="14">
        <f t="shared" si="300"/>
        <v>70311</v>
      </c>
      <c r="B1588" s="1">
        <f t="shared" si="303"/>
        <v>7</v>
      </c>
      <c r="F1588">
        <v>0.32</v>
      </c>
      <c r="G1588" s="13">
        <f t="shared" si="293"/>
        <v>0</v>
      </c>
      <c r="H1588" s="13">
        <f t="shared" si="294"/>
        <v>0.32</v>
      </c>
      <c r="I1588" s="16">
        <f t="shared" si="301"/>
        <v>0.32000037593022662</v>
      </c>
      <c r="J1588" s="13">
        <f t="shared" si="295"/>
        <v>0.32000012105447284</v>
      </c>
      <c r="K1588" s="13">
        <f t="shared" si="296"/>
        <v>2.5487575378013716E-7</v>
      </c>
      <c r="L1588" s="13">
        <f t="shared" si="297"/>
        <v>0</v>
      </c>
      <c r="M1588" s="13">
        <f t="shared" si="302"/>
        <v>6.859269247024509E-2</v>
      </c>
      <c r="N1588" s="13">
        <f t="shared" si="298"/>
        <v>3.5953936808290664E-3</v>
      </c>
      <c r="O1588" s="13">
        <f t="shared" si="299"/>
        <v>3.5953936808290664E-3</v>
      </c>
      <c r="Q1588">
        <v>28.581233193548378</v>
      </c>
    </row>
    <row r="1589" spans="1:17" x14ac:dyDescent="0.2">
      <c r="A1589" s="14">
        <f t="shared" si="300"/>
        <v>70342</v>
      </c>
      <c r="B1589" s="1">
        <f t="shared" si="303"/>
        <v>8</v>
      </c>
      <c r="F1589">
        <v>16.292511937672781</v>
      </c>
      <c r="G1589" s="13">
        <f t="shared" si="293"/>
        <v>0</v>
      </c>
      <c r="H1589" s="13">
        <f t="shared" si="294"/>
        <v>16.292511937672781</v>
      </c>
      <c r="I1589" s="16">
        <f t="shared" si="301"/>
        <v>16.292512192548536</v>
      </c>
      <c r="J1589" s="13">
        <f t="shared" si="295"/>
        <v>16.258492450950357</v>
      </c>
      <c r="K1589" s="13">
        <f t="shared" si="296"/>
        <v>3.401974159817911E-2</v>
      </c>
      <c r="L1589" s="13">
        <f t="shared" si="297"/>
        <v>0</v>
      </c>
      <c r="M1589" s="13">
        <f t="shared" si="302"/>
        <v>6.4997298789416028E-2</v>
      </c>
      <c r="N1589" s="13">
        <f t="shared" si="298"/>
        <v>3.4069354755216553E-3</v>
      </c>
      <c r="O1589" s="13">
        <f t="shared" si="299"/>
        <v>3.4069354755216553E-3</v>
      </c>
      <c r="Q1589">
        <v>28.474849069919031</v>
      </c>
    </row>
    <row r="1590" spans="1:17" x14ac:dyDescent="0.2">
      <c r="A1590" s="14">
        <f t="shared" si="300"/>
        <v>70373</v>
      </c>
      <c r="B1590" s="1">
        <f t="shared" si="303"/>
        <v>9</v>
      </c>
      <c r="F1590">
        <v>1.5908599030353949</v>
      </c>
      <c r="G1590" s="13">
        <f t="shared" si="293"/>
        <v>0</v>
      </c>
      <c r="H1590" s="13">
        <f t="shared" si="294"/>
        <v>1.5908599030353949</v>
      </c>
      <c r="I1590" s="16">
        <f t="shared" si="301"/>
        <v>1.624879644633574</v>
      </c>
      <c r="J1590" s="13">
        <f t="shared" si="295"/>
        <v>1.6248290238942578</v>
      </c>
      <c r="K1590" s="13">
        <f t="shared" si="296"/>
        <v>5.0620739316276087E-5</v>
      </c>
      <c r="L1590" s="13">
        <f t="shared" si="297"/>
        <v>0</v>
      </c>
      <c r="M1590" s="13">
        <f t="shared" si="302"/>
        <v>6.1590363313894371E-2</v>
      </c>
      <c r="N1590" s="13">
        <f t="shared" si="298"/>
        <v>3.2283556029645815E-3</v>
      </c>
      <c r="O1590" s="13">
        <f t="shared" si="299"/>
        <v>3.2283556029645815E-3</v>
      </c>
      <c r="Q1590">
        <v>25.539939407243011</v>
      </c>
    </row>
    <row r="1591" spans="1:17" x14ac:dyDescent="0.2">
      <c r="A1591" s="14">
        <f t="shared" si="300"/>
        <v>70403</v>
      </c>
      <c r="B1591" s="1">
        <f t="shared" si="303"/>
        <v>10</v>
      </c>
      <c r="F1591">
        <v>6.5457464653230826</v>
      </c>
      <c r="G1591" s="13">
        <f t="shared" si="293"/>
        <v>0</v>
      </c>
      <c r="H1591" s="13">
        <f t="shared" si="294"/>
        <v>6.5457464653230826</v>
      </c>
      <c r="I1591" s="16">
        <f t="shared" si="301"/>
        <v>6.5457970860623984</v>
      </c>
      <c r="J1591" s="13">
        <f t="shared" si="295"/>
        <v>6.5400264813273878</v>
      </c>
      <c r="K1591" s="13">
        <f t="shared" si="296"/>
        <v>5.7706047350105649E-3</v>
      </c>
      <c r="L1591" s="13">
        <f t="shared" si="297"/>
        <v>0</v>
      </c>
      <c r="M1591" s="13">
        <f t="shared" si="302"/>
        <v>5.8362007710929788E-2</v>
      </c>
      <c r="N1591" s="13">
        <f t="shared" si="298"/>
        <v>3.059136274835669E-3</v>
      </c>
      <c r="O1591" s="13">
        <f t="shared" si="299"/>
        <v>3.059136274835669E-3</v>
      </c>
      <c r="Q1591">
        <v>21.566118063795919</v>
      </c>
    </row>
    <row r="1592" spans="1:17" x14ac:dyDescent="0.2">
      <c r="A1592" s="14">
        <f t="shared" si="300"/>
        <v>70434</v>
      </c>
      <c r="B1592" s="1">
        <f t="shared" si="303"/>
        <v>11</v>
      </c>
      <c r="F1592">
        <v>21.13705577115034</v>
      </c>
      <c r="G1592" s="13">
        <f t="shared" si="293"/>
        <v>0</v>
      </c>
      <c r="H1592" s="13">
        <f t="shared" si="294"/>
        <v>21.13705577115034</v>
      </c>
      <c r="I1592" s="16">
        <f t="shared" si="301"/>
        <v>21.142826375885349</v>
      </c>
      <c r="J1592" s="13">
        <f t="shared" si="295"/>
        <v>20.839492200287889</v>
      </c>
      <c r="K1592" s="13">
        <f t="shared" si="296"/>
        <v>0.30333417559745968</v>
      </c>
      <c r="L1592" s="13">
        <f t="shared" si="297"/>
        <v>0</v>
      </c>
      <c r="M1592" s="13">
        <f t="shared" si="302"/>
        <v>5.5302871436094116E-2</v>
      </c>
      <c r="N1592" s="13">
        <f t="shared" si="298"/>
        <v>2.8987868435006864E-3</v>
      </c>
      <c r="O1592" s="13">
        <f t="shared" si="299"/>
        <v>2.8987868435006864E-3</v>
      </c>
      <c r="Q1592">
        <v>18.281656448846931</v>
      </c>
    </row>
    <row r="1593" spans="1:17" x14ac:dyDescent="0.2">
      <c r="A1593" s="14">
        <f t="shared" si="300"/>
        <v>70464</v>
      </c>
      <c r="B1593" s="1">
        <f t="shared" si="303"/>
        <v>12</v>
      </c>
      <c r="F1593">
        <v>39.673673049886311</v>
      </c>
      <c r="G1593" s="13">
        <f t="shared" si="293"/>
        <v>0</v>
      </c>
      <c r="H1593" s="13">
        <f t="shared" si="294"/>
        <v>39.673673049886311</v>
      </c>
      <c r="I1593" s="16">
        <f t="shared" si="301"/>
        <v>39.977007225483774</v>
      </c>
      <c r="J1593" s="13">
        <f t="shared" si="295"/>
        <v>37.706542574642405</v>
      </c>
      <c r="K1593" s="13">
        <f t="shared" si="296"/>
        <v>2.2704646508413688</v>
      </c>
      <c r="L1593" s="13">
        <f t="shared" si="297"/>
        <v>0</v>
      </c>
      <c r="M1593" s="13">
        <f t="shared" si="302"/>
        <v>5.2404084592593429E-2</v>
      </c>
      <c r="N1593" s="13">
        <f t="shared" si="298"/>
        <v>2.74684237939157E-3</v>
      </c>
      <c r="O1593" s="13">
        <f t="shared" si="299"/>
        <v>2.74684237939157E-3</v>
      </c>
      <c r="Q1593">
        <v>17.089369122580649</v>
      </c>
    </row>
    <row r="1594" spans="1:17" x14ac:dyDescent="0.2">
      <c r="A1594" s="14">
        <f t="shared" si="300"/>
        <v>70495</v>
      </c>
      <c r="B1594" s="1">
        <f t="shared" si="303"/>
        <v>1</v>
      </c>
      <c r="F1594">
        <v>56.785434623891739</v>
      </c>
      <c r="G1594" s="13">
        <f t="shared" si="293"/>
        <v>0</v>
      </c>
      <c r="H1594" s="13">
        <f t="shared" si="294"/>
        <v>56.785434623891739</v>
      </c>
      <c r="I1594" s="16">
        <f t="shared" si="301"/>
        <v>59.055899274733108</v>
      </c>
      <c r="J1594" s="13">
        <f t="shared" si="295"/>
        <v>53.062041556300038</v>
      </c>
      <c r="K1594" s="13">
        <f t="shared" si="296"/>
        <v>5.9938577184330697</v>
      </c>
      <c r="L1594" s="13">
        <f t="shared" si="297"/>
        <v>0</v>
      </c>
      <c r="M1594" s="13">
        <f t="shared" si="302"/>
        <v>4.9657242213201856E-2</v>
      </c>
      <c r="N1594" s="13">
        <f t="shared" si="298"/>
        <v>2.602862322953604E-3</v>
      </c>
      <c r="O1594" s="13">
        <f t="shared" si="299"/>
        <v>2.602862322953604E-3</v>
      </c>
      <c r="Q1594">
        <v>17.981967108046732</v>
      </c>
    </row>
    <row r="1595" spans="1:17" x14ac:dyDescent="0.2">
      <c r="A1595" s="14">
        <f t="shared" si="300"/>
        <v>70526</v>
      </c>
      <c r="B1595" s="1">
        <f t="shared" si="303"/>
        <v>2</v>
      </c>
      <c r="F1595">
        <v>101.6150610560245</v>
      </c>
      <c r="G1595" s="13">
        <f t="shared" si="293"/>
        <v>0.88967350541658907</v>
      </c>
      <c r="H1595" s="13">
        <f t="shared" si="294"/>
        <v>100.72538755060791</v>
      </c>
      <c r="I1595" s="16">
        <f t="shared" si="301"/>
        <v>106.71924526904098</v>
      </c>
      <c r="J1595" s="13">
        <f t="shared" si="295"/>
        <v>75.937323407799965</v>
      </c>
      <c r="K1595" s="13">
        <f t="shared" si="296"/>
        <v>30.781921861241017</v>
      </c>
      <c r="L1595" s="13">
        <f t="shared" si="297"/>
        <v>0.59902518743333122</v>
      </c>
      <c r="M1595" s="13">
        <f t="shared" si="302"/>
        <v>0.64607956732357952</v>
      </c>
      <c r="N1595" s="13">
        <f t="shared" si="298"/>
        <v>3.3865275002517702E-2</v>
      </c>
      <c r="O1595" s="13">
        <f t="shared" si="299"/>
        <v>0.92353878041910675</v>
      </c>
      <c r="Q1595">
        <v>16.39295778849122</v>
      </c>
    </row>
    <row r="1596" spans="1:17" x14ac:dyDescent="0.2">
      <c r="A1596" s="14">
        <f t="shared" si="300"/>
        <v>70554</v>
      </c>
      <c r="B1596" s="1">
        <f t="shared" si="303"/>
        <v>3</v>
      </c>
      <c r="F1596">
        <v>78.868283924379213</v>
      </c>
      <c r="G1596" s="13">
        <f t="shared" si="293"/>
        <v>0.43473796278368326</v>
      </c>
      <c r="H1596" s="13">
        <f t="shared" si="294"/>
        <v>78.433545961595527</v>
      </c>
      <c r="I1596" s="16">
        <f t="shared" si="301"/>
        <v>108.61644263540322</v>
      </c>
      <c r="J1596" s="13">
        <f t="shared" si="295"/>
        <v>82.730331849787078</v>
      </c>
      <c r="K1596" s="13">
        <f t="shared" si="296"/>
        <v>25.88611078561614</v>
      </c>
      <c r="L1596" s="13">
        <f t="shared" si="297"/>
        <v>0.39936349323449161</v>
      </c>
      <c r="M1596" s="13">
        <f t="shared" si="302"/>
        <v>1.0115777855555534</v>
      </c>
      <c r="N1596" s="13">
        <f t="shared" si="298"/>
        <v>5.3023438020474337E-2</v>
      </c>
      <c r="O1596" s="13">
        <f t="shared" si="299"/>
        <v>0.48776140080415759</v>
      </c>
      <c r="Q1596">
        <v>18.75555539490701</v>
      </c>
    </row>
    <row r="1597" spans="1:17" x14ac:dyDescent="0.2">
      <c r="A1597" s="14">
        <f t="shared" si="300"/>
        <v>70585</v>
      </c>
      <c r="B1597" s="1">
        <f t="shared" si="303"/>
        <v>4</v>
      </c>
      <c r="F1597">
        <v>2.5896065998005589</v>
      </c>
      <c r="G1597" s="13">
        <f t="shared" si="293"/>
        <v>0</v>
      </c>
      <c r="H1597" s="13">
        <f t="shared" si="294"/>
        <v>2.5896065998005589</v>
      </c>
      <c r="I1597" s="16">
        <f t="shared" si="301"/>
        <v>28.076353892182205</v>
      </c>
      <c r="J1597" s="13">
        <f t="shared" si="295"/>
        <v>27.43240050804318</v>
      </c>
      <c r="K1597" s="13">
        <f t="shared" si="296"/>
        <v>0.64395338413902437</v>
      </c>
      <c r="L1597" s="13">
        <f t="shared" si="297"/>
        <v>0</v>
      </c>
      <c r="M1597" s="13">
        <f t="shared" si="302"/>
        <v>0.95855434753507907</v>
      </c>
      <c r="N1597" s="13">
        <f t="shared" si="298"/>
        <v>5.0244131258644811E-2</v>
      </c>
      <c r="O1597" s="13">
        <f t="shared" si="299"/>
        <v>5.0244131258644811E-2</v>
      </c>
      <c r="Q1597">
        <v>18.88178114056533</v>
      </c>
    </row>
    <row r="1598" spans="1:17" x14ac:dyDescent="0.2">
      <c r="A1598" s="14">
        <f t="shared" si="300"/>
        <v>70615</v>
      </c>
      <c r="B1598" s="1">
        <f t="shared" si="303"/>
        <v>5</v>
      </c>
      <c r="F1598">
        <v>1.019780254409391</v>
      </c>
      <c r="G1598" s="13">
        <f t="shared" si="293"/>
        <v>0</v>
      </c>
      <c r="H1598" s="13">
        <f t="shared" si="294"/>
        <v>1.019780254409391</v>
      </c>
      <c r="I1598" s="16">
        <f t="shared" si="301"/>
        <v>1.6637336385484154</v>
      </c>
      <c r="J1598" s="13">
        <f t="shared" si="295"/>
        <v>1.6636245923388442</v>
      </c>
      <c r="K1598" s="13">
        <f t="shared" si="296"/>
        <v>1.0904620957119526E-4</v>
      </c>
      <c r="L1598" s="13">
        <f t="shared" si="297"/>
        <v>0</v>
      </c>
      <c r="M1598" s="13">
        <f t="shared" si="302"/>
        <v>0.90831021627643427</v>
      </c>
      <c r="N1598" s="13">
        <f t="shared" si="298"/>
        <v>4.7610506224834676E-2</v>
      </c>
      <c r="O1598" s="13">
        <f t="shared" si="299"/>
        <v>4.7610506224834676E-2</v>
      </c>
      <c r="Q1598">
        <v>20.581768281982121</v>
      </c>
    </row>
    <row r="1599" spans="1:17" x14ac:dyDescent="0.2">
      <c r="A1599" s="14">
        <f t="shared" si="300"/>
        <v>70646</v>
      </c>
      <c r="B1599" s="1">
        <f t="shared" si="303"/>
        <v>6</v>
      </c>
      <c r="F1599">
        <v>0.89270917004318362</v>
      </c>
      <c r="G1599" s="13">
        <f t="shared" si="293"/>
        <v>0</v>
      </c>
      <c r="H1599" s="13">
        <f t="shared" si="294"/>
        <v>0.89270917004318362</v>
      </c>
      <c r="I1599" s="16">
        <f t="shared" si="301"/>
        <v>0.89281821625275481</v>
      </c>
      <c r="J1599" s="13">
        <f t="shared" si="295"/>
        <v>0.89281072272549356</v>
      </c>
      <c r="K1599" s="13">
        <f t="shared" si="296"/>
        <v>7.4935272612597359E-6</v>
      </c>
      <c r="L1599" s="13">
        <f t="shared" si="297"/>
        <v>0</v>
      </c>
      <c r="M1599" s="13">
        <f t="shared" si="302"/>
        <v>0.86069971005159962</v>
      </c>
      <c r="N1599" s="13">
        <f t="shared" si="298"/>
        <v>4.511492678251873E-2</v>
      </c>
      <c r="O1599" s="13">
        <f t="shared" si="299"/>
        <v>4.511492678251873E-2</v>
      </c>
      <c r="Q1599">
        <v>26.36391331973179</v>
      </c>
    </row>
    <row r="1600" spans="1:17" x14ac:dyDescent="0.2">
      <c r="A1600" s="14">
        <f t="shared" si="300"/>
        <v>70676</v>
      </c>
      <c r="B1600" s="1">
        <f t="shared" si="303"/>
        <v>7</v>
      </c>
      <c r="F1600">
        <v>29.589326969727249</v>
      </c>
      <c r="G1600" s="13">
        <f t="shared" si="293"/>
        <v>0</v>
      </c>
      <c r="H1600" s="13">
        <f t="shared" si="294"/>
        <v>29.589326969727249</v>
      </c>
      <c r="I1600" s="16">
        <f t="shared" si="301"/>
        <v>29.589334463254509</v>
      </c>
      <c r="J1600" s="13">
        <f t="shared" si="295"/>
        <v>29.412003167585333</v>
      </c>
      <c r="K1600" s="13">
        <f t="shared" si="296"/>
        <v>0.17733129566917682</v>
      </c>
      <c r="L1600" s="13">
        <f t="shared" si="297"/>
        <v>0</v>
      </c>
      <c r="M1600" s="13">
        <f t="shared" si="302"/>
        <v>0.8155847832690809</v>
      </c>
      <c r="N1600" s="13">
        <f t="shared" si="298"/>
        <v>4.2750157055258101E-2</v>
      </c>
      <c r="O1600" s="13">
        <f t="shared" si="299"/>
        <v>4.2750157055258101E-2</v>
      </c>
      <c r="Q1600">
        <v>29.463237749938731</v>
      </c>
    </row>
    <row r="1601" spans="1:17" x14ac:dyDescent="0.2">
      <c r="A1601" s="14">
        <f t="shared" si="300"/>
        <v>70707</v>
      </c>
      <c r="B1601" s="1">
        <f t="shared" si="303"/>
        <v>8</v>
      </c>
      <c r="F1601">
        <v>31.91126178664501</v>
      </c>
      <c r="G1601" s="13">
        <f t="shared" si="293"/>
        <v>0</v>
      </c>
      <c r="H1601" s="13">
        <f t="shared" si="294"/>
        <v>31.91126178664501</v>
      </c>
      <c r="I1601" s="16">
        <f t="shared" si="301"/>
        <v>32.08859308231419</v>
      </c>
      <c r="J1601" s="13">
        <f t="shared" si="295"/>
        <v>31.867198121558953</v>
      </c>
      <c r="K1601" s="13">
        <f t="shared" si="296"/>
        <v>0.22139496075523724</v>
      </c>
      <c r="L1601" s="13">
        <f t="shared" si="297"/>
        <v>0</v>
      </c>
      <c r="M1601" s="13">
        <f t="shared" si="302"/>
        <v>0.77283462621382282</v>
      </c>
      <c r="N1601" s="13">
        <f t="shared" si="298"/>
        <v>4.0509340446439307E-2</v>
      </c>
      <c r="O1601" s="13">
        <f t="shared" si="299"/>
        <v>4.0509340446439307E-2</v>
      </c>
      <c r="Q1601">
        <v>29.61223919354839</v>
      </c>
    </row>
    <row r="1602" spans="1:17" x14ac:dyDescent="0.2">
      <c r="A1602" s="14">
        <f t="shared" si="300"/>
        <v>70738</v>
      </c>
      <c r="B1602" s="1">
        <f t="shared" si="303"/>
        <v>9</v>
      </c>
      <c r="F1602">
        <v>3.7740641953315359</v>
      </c>
      <c r="G1602" s="13">
        <f t="shared" si="293"/>
        <v>0</v>
      </c>
      <c r="H1602" s="13">
        <f t="shared" si="294"/>
        <v>3.7740641953315359</v>
      </c>
      <c r="I1602" s="16">
        <f t="shared" si="301"/>
        <v>3.9954591560867732</v>
      </c>
      <c r="J1602" s="13">
        <f t="shared" si="295"/>
        <v>3.9949133648330317</v>
      </c>
      <c r="K1602" s="13">
        <f t="shared" si="296"/>
        <v>5.4579125374143445E-4</v>
      </c>
      <c r="L1602" s="13">
        <f t="shared" si="297"/>
        <v>0</v>
      </c>
      <c r="M1602" s="13">
        <f t="shared" si="302"/>
        <v>0.73232528576738354</v>
      </c>
      <c r="N1602" s="13">
        <f t="shared" si="298"/>
        <v>3.8385979758726665E-2</v>
      </c>
      <c r="O1602" s="13">
        <f t="shared" si="299"/>
        <v>3.8385979758726665E-2</v>
      </c>
      <c r="Q1602">
        <v>27.876297616650479</v>
      </c>
    </row>
    <row r="1603" spans="1:17" x14ac:dyDescent="0.2">
      <c r="A1603" s="14">
        <f t="shared" si="300"/>
        <v>70768</v>
      </c>
      <c r="B1603" s="1">
        <f t="shared" si="303"/>
        <v>10</v>
      </c>
      <c r="F1603">
        <v>2.694361449055656</v>
      </c>
      <c r="G1603" s="13">
        <f t="shared" si="293"/>
        <v>0</v>
      </c>
      <c r="H1603" s="13">
        <f t="shared" si="294"/>
        <v>2.694361449055656</v>
      </c>
      <c r="I1603" s="16">
        <f t="shared" si="301"/>
        <v>2.6949072403093974</v>
      </c>
      <c r="J1603" s="13">
        <f t="shared" si="295"/>
        <v>2.6946071919616013</v>
      </c>
      <c r="K1603" s="13">
        <f t="shared" si="296"/>
        <v>3.0004834779617795E-4</v>
      </c>
      <c r="L1603" s="13">
        <f t="shared" si="297"/>
        <v>0</v>
      </c>
      <c r="M1603" s="13">
        <f t="shared" si="302"/>
        <v>0.69393930600865683</v>
      </c>
      <c r="N1603" s="13">
        <f t="shared" si="298"/>
        <v>3.6373918355584824E-2</v>
      </c>
      <c r="O1603" s="13">
        <f t="shared" si="299"/>
        <v>3.6373918355584824E-2</v>
      </c>
      <c r="Q1603">
        <v>23.66269658911995</v>
      </c>
    </row>
    <row r="1604" spans="1:17" x14ac:dyDescent="0.2">
      <c r="A1604" s="14">
        <f t="shared" si="300"/>
        <v>70799</v>
      </c>
      <c r="B1604" s="1">
        <f t="shared" si="303"/>
        <v>11</v>
      </c>
      <c r="F1604">
        <v>16.306164167434591</v>
      </c>
      <c r="G1604" s="13">
        <f t="shared" si="293"/>
        <v>0</v>
      </c>
      <c r="H1604" s="13">
        <f t="shared" si="294"/>
        <v>16.306164167434591</v>
      </c>
      <c r="I1604" s="16">
        <f t="shared" si="301"/>
        <v>16.306464215782388</v>
      </c>
      <c r="J1604" s="13">
        <f t="shared" si="295"/>
        <v>16.148714463953766</v>
      </c>
      <c r="K1604" s="13">
        <f t="shared" si="296"/>
        <v>0.1577497518286215</v>
      </c>
      <c r="L1604" s="13">
        <f t="shared" si="297"/>
        <v>0</v>
      </c>
      <c r="M1604" s="13">
        <f t="shared" si="302"/>
        <v>0.65756538765307204</v>
      </c>
      <c r="N1604" s="13">
        <f t="shared" si="298"/>
        <v>3.4467322310249633E-2</v>
      </c>
      <c r="O1604" s="13">
        <f t="shared" si="299"/>
        <v>3.4467322310249633E-2</v>
      </c>
      <c r="Q1604">
        <v>17.444314969711051</v>
      </c>
    </row>
    <row r="1605" spans="1:17" x14ac:dyDescent="0.2">
      <c r="A1605" s="14">
        <f t="shared" si="300"/>
        <v>70829</v>
      </c>
      <c r="B1605" s="1">
        <f t="shared" si="303"/>
        <v>12</v>
      </c>
      <c r="F1605">
        <v>22.284038429026928</v>
      </c>
      <c r="G1605" s="13">
        <f t="shared" si="293"/>
        <v>0</v>
      </c>
      <c r="H1605" s="13">
        <f t="shared" si="294"/>
        <v>22.284038429026928</v>
      </c>
      <c r="I1605" s="16">
        <f t="shared" si="301"/>
        <v>22.44178818085555</v>
      </c>
      <c r="J1605" s="13">
        <f t="shared" si="295"/>
        <v>21.901056589196443</v>
      </c>
      <c r="K1605" s="13">
        <f t="shared" si="296"/>
        <v>0.54073159165910667</v>
      </c>
      <c r="L1605" s="13">
        <f t="shared" si="297"/>
        <v>0</v>
      </c>
      <c r="M1605" s="13">
        <f t="shared" si="302"/>
        <v>0.62309806534282242</v>
      </c>
      <c r="N1605" s="13">
        <f t="shared" si="298"/>
        <v>3.2660663490388799E-2</v>
      </c>
      <c r="O1605" s="13">
        <f t="shared" si="299"/>
        <v>3.2660663490388799E-2</v>
      </c>
      <c r="Q1605">
        <v>15.336824951639411</v>
      </c>
    </row>
    <row r="1606" spans="1:17" x14ac:dyDescent="0.2">
      <c r="A1606" s="14">
        <f t="shared" si="300"/>
        <v>70860</v>
      </c>
      <c r="B1606" s="1">
        <f t="shared" si="303"/>
        <v>1</v>
      </c>
      <c r="F1606">
        <v>1.0137662279498421</v>
      </c>
      <c r="G1606" s="13">
        <f t="shared" ref="G1606:G1669" si="304">IF((F1606-$J$2)&gt;0,$I$2*(F1606-$J$2),0)</f>
        <v>0</v>
      </c>
      <c r="H1606" s="13">
        <f t="shared" ref="H1606:H1669" si="305">F1606-G1606</f>
        <v>1.0137662279498421</v>
      </c>
      <c r="I1606" s="16">
        <f t="shared" si="301"/>
        <v>1.5544978196089487</v>
      </c>
      <c r="J1606" s="13">
        <f t="shared" ref="J1606:J1669" si="306">I1606/SQRT(1+(I1606/($K$2*(300+(25*Q1606)+0.05*(Q1606)^3)))^2)</f>
        <v>1.5542665865448277</v>
      </c>
      <c r="K1606" s="13">
        <f t="shared" ref="K1606:K1669" si="307">I1606-J1606</f>
        <v>2.3123306412098366E-4</v>
      </c>
      <c r="L1606" s="13">
        <f t="shared" ref="L1606:L1669" si="308">IF(K1606&gt;$N$2,(K1606-$N$2)/$L$2,0)</f>
        <v>0</v>
      </c>
      <c r="M1606" s="13">
        <f t="shared" si="302"/>
        <v>0.59043740185243365</v>
      </c>
      <c r="N1606" s="13">
        <f t="shared" ref="N1606:N1669" si="309">$M$2*M1606</f>
        <v>3.0948703529406547E-2</v>
      </c>
      <c r="O1606" s="13">
        <f t="shared" ref="O1606:O1669" si="310">N1606+G1606</f>
        <v>3.0948703529406547E-2</v>
      </c>
      <c r="Q1606">
        <v>13.783323122580651</v>
      </c>
    </row>
    <row r="1607" spans="1:17" x14ac:dyDescent="0.2">
      <c r="A1607" s="14">
        <f t="shared" ref="A1607:A1670" si="311">EDATE(A1606,1)</f>
        <v>70891</v>
      </c>
      <c r="B1607" s="1">
        <f t="shared" si="303"/>
        <v>2</v>
      </c>
      <c r="F1607">
        <v>0.43333333299999999</v>
      </c>
      <c r="G1607" s="13">
        <f t="shared" si="304"/>
        <v>0</v>
      </c>
      <c r="H1607" s="13">
        <f t="shared" si="305"/>
        <v>0.43333333299999999</v>
      </c>
      <c r="I1607" s="16">
        <f t="shared" ref="I1607:I1670" si="312">H1607+K1606-L1606</f>
        <v>0.43356456606412097</v>
      </c>
      <c r="J1607" s="13">
        <f t="shared" si="306"/>
        <v>0.43356079743297832</v>
      </c>
      <c r="K1607" s="13">
        <f t="shared" si="307"/>
        <v>3.7686311426532448E-6</v>
      </c>
      <c r="L1607" s="13">
        <f t="shared" si="308"/>
        <v>0</v>
      </c>
      <c r="M1607" s="13">
        <f t="shared" ref="M1607:M1670" si="313">L1607+M1606-N1606</f>
        <v>0.55948869832302706</v>
      </c>
      <c r="N1607" s="13">
        <f t="shared" si="309"/>
        <v>2.9326478637917562E-2</v>
      </c>
      <c r="O1607" s="13">
        <f t="shared" si="310"/>
        <v>2.9326478637917562E-2</v>
      </c>
      <c r="Q1607">
        <v>15.84251131133029</v>
      </c>
    </row>
    <row r="1608" spans="1:17" x14ac:dyDescent="0.2">
      <c r="A1608" s="14">
        <f t="shared" si="311"/>
        <v>70919</v>
      </c>
      <c r="B1608" s="1">
        <f t="shared" si="303"/>
        <v>3</v>
      </c>
      <c r="F1608">
        <v>56.710911950638568</v>
      </c>
      <c r="G1608" s="13">
        <f t="shared" si="304"/>
        <v>0</v>
      </c>
      <c r="H1608" s="13">
        <f t="shared" si="305"/>
        <v>56.710911950638568</v>
      </c>
      <c r="I1608" s="16">
        <f t="shared" si="312"/>
        <v>56.710915719269714</v>
      </c>
      <c r="J1608" s="13">
        <f t="shared" si="306"/>
        <v>49.84061660899043</v>
      </c>
      <c r="K1608" s="13">
        <f t="shared" si="307"/>
        <v>6.8702991102792836</v>
      </c>
      <c r="L1608" s="13">
        <f t="shared" si="308"/>
        <v>0</v>
      </c>
      <c r="M1608" s="13">
        <f t="shared" si="313"/>
        <v>0.53016221968510946</v>
      </c>
      <c r="N1608" s="13">
        <f t="shared" si="309"/>
        <v>2.7789285211351364E-2</v>
      </c>
      <c r="O1608" s="13">
        <f t="shared" si="310"/>
        <v>2.7789285211351364E-2</v>
      </c>
      <c r="Q1608">
        <v>15.908653705666779</v>
      </c>
    </row>
    <row r="1609" spans="1:17" x14ac:dyDescent="0.2">
      <c r="A1609" s="14">
        <f t="shared" si="311"/>
        <v>70950</v>
      </c>
      <c r="B1609" s="1">
        <f t="shared" si="303"/>
        <v>4</v>
      </c>
      <c r="F1609">
        <v>26.97245520398506</v>
      </c>
      <c r="G1609" s="13">
        <f t="shared" si="304"/>
        <v>0</v>
      </c>
      <c r="H1609" s="13">
        <f t="shared" si="305"/>
        <v>26.97245520398506</v>
      </c>
      <c r="I1609" s="16">
        <f t="shared" si="312"/>
        <v>33.84275431426434</v>
      </c>
      <c r="J1609" s="13">
        <f t="shared" si="306"/>
        <v>32.553637060633868</v>
      </c>
      <c r="K1609" s="13">
        <f t="shared" si="307"/>
        <v>1.2891172536304722</v>
      </c>
      <c r="L1609" s="13">
        <f t="shared" si="308"/>
        <v>0</v>
      </c>
      <c r="M1609" s="13">
        <f t="shared" si="313"/>
        <v>0.50237293447375808</v>
      </c>
      <c r="N1609" s="13">
        <f t="shared" si="309"/>
        <v>2.6332666191956681E-2</v>
      </c>
      <c r="O1609" s="13">
        <f t="shared" si="310"/>
        <v>2.6332666191956681E-2</v>
      </c>
      <c r="Q1609">
        <v>17.769763774607949</v>
      </c>
    </row>
    <row r="1610" spans="1:17" x14ac:dyDescent="0.2">
      <c r="A1610" s="14">
        <f t="shared" si="311"/>
        <v>70980</v>
      </c>
      <c r="B1610" s="1">
        <f t="shared" si="303"/>
        <v>5</v>
      </c>
      <c r="F1610">
        <v>0.32</v>
      </c>
      <c r="G1610" s="13">
        <f t="shared" si="304"/>
        <v>0</v>
      </c>
      <c r="H1610" s="13">
        <f t="shared" si="305"/>
        <v>0.32</v>
      </c>
      <c r="I1610" s="16">
        <f t="shared" si="312"/>
        <v>1.6091172536304723</v>
      </c>
      <c r="J1610" s="13">
        <f t="shared" si="306"/>
        <v>1.6090609999892336</v>
      </c>
      <c r="K1610" s="13">
        <f t="shared" si="307"/>
        <v>5.6253641238734886E-5</v>
      </c>
      <c r="L1610" s="13">
        <f t="shared" si="308"/>
        <v>0</v>
      </c>
      <c r="M1610" s="13">
        <f t="shared" si="313"/>
        <v>0.4760402682818014</v>
      </c>
      <c r="N1610" s="13">
        <f t="shared" si="309"/>
        <v>2.4952398145662798E-2</v>
      </c>
      <c r="O1610" s="13">
        <f t="shared" si="310"/>
        <v>2.4952398145662798E-2</v>
      </c>
      <c r="Q1610">
        <v>24.571416026568091</v>
      </c>
    </row>
    <row r="1611" spans="1:17" x14ac:dyDescent="0.2">
      <c r="A1611" s="14">
        <f t="shared" si="311"/>
        <v>71011</v>
      </c>
      <c r="B1611" s="1">
        <f t="shared" si="303"/>
        <v>6</v>
      </c>
      <c r="F1611">
        <v>2.5764481573737048</v>
      </c>
      <c r="G1611" s="13">
        <f t="shared" si="304"/>
        <v>0</v>
      </c>
      <c r="H1611" s="13">
        <f t="shared" si="305"/>
        <v>2.5764481573737048</v>
      </c>
      <c r="I1611" s="16">
        <f t="shared" si="312"/>
        <v>2.5765044110149438</v>
      </c>
      <c r="J1611" s="13">
        <f t="shared" si="306"/>
        <v>2.5763268504994148</v>
      </c>
      <c r="K1611" s="13">
        <f t="shared" si="307"/>
        <v>1.7756051552897389E-4</v>
      </c>
      <c r="L1611" s="13">
        <f t="shared" si="308"/>
        <v>0</v>
      </c>
      <c r="M1611" s="13">
        <f t="shared" si="313"/>
        <v>0.4510878701361386</v>
      </c>
      <c r="N1611" s="13">
        <f t="shared" si="309"/>
        <v>2.3644479016327498E-2</v>
      </c>
      <c r="O1611" s="13">
        <f t="shared" si="310"/>
        <v>2.3644479016327498E-2</v>
      </c>
      <c r="Q1611">
        <v>26.465910685656631</v>
      </c>
    </row>
    <row r="1612" spans="1:17" x14ac:dyDescent="0.2">
      <c r="A1612" s="14">
        <f t="shared" si="311"/>
        <v>71041</v>
      </c>
      <c r="B1612" s="1">
        <f t="shared" si="303"/>
        <v>7</v>
      </c>
      <c r="F1612">
        <v>0.32</v>
      </c>
      <c r="G1612" s="13">
        <f t="shared" si="304"/>
        <v>0</v>
      </c>
      <c r="H1612" s="13">
        <f t="shared" si="305"/>
        <v>0.32</v>
      </c>
      <c r="I1612" s="16">
        <f t="shared" si="312"/>
        <v>0.32017756051552898</v>
      </c>
      <c r="J1612" s="13">
        <f t="shared" si="306"/>
        <v>0.32017735825813576</v>
      </c>
      <c r="K1612" s="13">
        <f t="shared" si="307"/>
        <v>2.022573932225491E-7</v>
      </c>
      <c r="L1612" s="13">
        <f t="shared" si="308"/>
        <v>0</v>
      </c>
      <c r="M1612" s="13">
        <f t="shared" si="313"/>
        <v>0.42744339111981111</v>
      </c>
      <c r="N1612" s="13">
        <f t="shared" si="309"/>
        <v>2.2405116521865331E-2</v>
      </c>
      <c r="O1612" s="13">
        <f t="shared" si="310"/>
        <v>2.2405116521865331E-2</v>
      </c>
      <c r="Q1612">
        <v>30.318246010551661</v>
      </c>
    </row>
    <row r="1613" spans="1:17" x14ac:dyDescent="0.2">
      <c r="A1613" s="14">
        <f t="shared" si="311"/>
        <v>71072</v>
      </c>
      <c r="B1613" s="1">
        <f t="shared" si="303"/>
        <v>8</v>
      </c>
      <c r="F1613">
        <v>1.580726978588592</v>
      </c>
      <c r="G1613" s="13">
        <f t="shared" si="304"/>
        <v>0</v>
      </c>
      <c r="H1613" s="13">
        <f t="shared" si="305"/>
        <v>1.580726978588592</v>
      </c>
      <c r="I1613" s="16">
        <f t="shared" si="312"/>
        <v>1.5807271808459853</v>
      </c>
      <c r="J1613" s="13">
        <f t="shared" si="306"/>
        <v>1.5807064879304922</v>
      </c>
      <c r="K1613" s="13">
        <f t="shared" si="307"/>
        <v>2.0692915493114583E-5</v>
      </c>
      <c r="L1613" s="13">
        <f t="shared" si="308"/>
        <v>0</v>
      </c>
      <c r="M1613" s="13">
        <f t="shared" si="313"/>
        <v>0.40503827459794578</v>
      </c>
      <c r="N1613" s="13">
        <f t="shared" si="309"/>
        <v>2.1230717158611037E-2</v>
      </c>
      <c r="O1613" s="13">
        <f t="shared" si="310"/>
        <v>2.1230717158611037E-2</v>
      </c>
      <c r="Q1613">
        <v>31.547488193548389</v>
      </c>
    </row>
    <row r="1614" spans="1:17" x14ac:dyDescent="0.2">
      <c r="A1614" s="14">
        <f t="shared" si="311"/>
        <v>71103</v>
      </c>
      <c r="B1614" s="1">
        <f t="shared" si="303"/>
        <v>9</v>
      </c>
      <c r="F1614">
        <v>21.20299855930249</v>
      </c>
      <c r="G1614" s="13">
        <f t="shared" si="304"/>
        <v>0</v>
      </c>
      <c r="H1614" s="13">
        <f t="shared" si="305"/>
        <v>21.20299855930249</v>
      </c>
      <c r="I1614" s="16">
        <f t="shared" si="312"/>
        <v>21.203019252217985</v>
      </c>
      <c r="J1614" s="13">
        <f t="shared" si="306"/>
        <v>21.114026658354689</v>
      </c>
      <c r="K1614" s="13">
        <f t="shared" si="307"/>
        <v>8.899259386329561E-2</v>
      </c>
      <c r="L1614" s="13">
        <f t="shared" si="308"/>
        <v>0</v>
      </c>
      <c r="M1614" s="13">
        <f t="shared" si="313"/>
        <v>0.38380755743933476</v>
      </c>
      <c r="N1614" s="13">
        <f t="shared" si="309"/>
        <v>2.011787578203653E-2</v>
      </c>
      <c r="O1614" s="13">
        <f t="shared" si="310"/>
        <v>2.011787578203653E-2</v>
      </c>
      <c r="Q1614">
        <v>27.193480977077758</v>
      </c>
    </row>
    <row r="1615" spans="1:17" x14ac:dyDescent="0.2">
      <c r="A1615" s="14">
        <f t="shared" si="311"/>
        <v>71133</v>
      </c>
      <c r="B1615" s="1">
        <f t="shared" si="303"/>
        <v>10</v>
      </c>
      <c r="F1615">
        <v>0.32</v>
      </c>
      <c r="G1615" s="13">
        <f t="shared" si="304"/>
        <v>0</v>
      </c>
      <c r="H1615" s="13">
        <f t="shared" si="305"/>
        <v>0.32</v>
      </c>
      <c r="I1615" s="16">
        <f t="shared" si="312"/>
        <v>0.40899259386329562</v>
      </c>
      <c r="J1615" s="13">
        <f t="shared" si="306"/>
        <v>0.4089919531184894</v>
      </c>
      <c r="K1615" s="13">
        <f t="shared" si="307"/>
        <v>6.4074480621290064E-7</v>
      </c>
      <c r="L1615" s="13">
        <f t="shared" si="308"/>
        <v>0</v>
      </c>
      <c r="M1615" s="13">
        <f t="shared" si="313"/>
        <v>0.3636896816572982</v>
      </c>
      <c r="N1615" s="13">
        <f t="shared" si="309"/>
        <v>1.9063365733610959E-2</v>
      </c>
      <c r="O1615" s="13">
        <f t="shared" si="310"/>
        <v>1.9063365733610959E-2</v>
      </c>
      <c r="Q1615">
        <v>27.216384387188061</v>
      </c>
    </row>
    <row r="1616" spans="1:17" x14ac:dyDescent="0.2">
      <c r="A1616" s="14">
        <f t="shared" si="311"/>
        <v>71164</v>
      </c>
      <c r="B1616" s="1">
        <f t="shared" si="303"/>
        <v>11</v>
      </c>
      <c r="F1616">
        <v>24.04248447336316</v>
      </c>
      <c r="G1616" s="13">
        <f t="shared" si="304"/>
        <v>0</v>
      </c>
      <c r="H1616" s="13">
        <f t="shared" si="305"/>
        <v>24.04248447336316</v>
      </c>
      <c r="I1616" s="16">
        <f t="shared" si="312"/>
        <v>24.042485114107965</v>
      </c>
      <c r="J1616" s="13">
        <f t="shared" si="306"/>
        <v>23.744922465857787</v>
      </c>
      <c r="K1616" s="13">
        <f t="shared" si="307"/>
        <v>0.29756264825017809</v>
      </c>
      <c r="L1616" s="13">
        <f t="shared" si="308"/>
        <v>0</v>
      </c>
      <c r="M1616" s="13">
        <f t="shared" si="313"/>
        <v>0.34462631592368725</v>
      </c>
      <c r="N1616" s="13">
        <f t="shared" si="309"/>
        <v>1.8064129485176911E-2</v>
      </c>
      <c r="O1616" s="13">
        <f t="shared" si="310"/>
        <v>1.8064129485176911E-2</v>
      </c>
      <c r="Q1616">
        <v>21.161495089259748</v>
      </c>
    </row>
    <row r="1617" spans="1:17" x14ac:dyDescent="0.2">
      <c r="A1617" s="14">
        <f t="shared" si="311"/>
        <v>71194</v>
      </c>
      <c r="B1617" s="1">
        <f t="shared" si="303"/>
        <v>12</v>
      </c>
      <c r="F1617">
        <v>39.665573460749769</v>
      </c>
      <c r="G1617" s="13">
        <f t="shared" si="304"/>
        <v>0</v>
      </c>
      <c r="H1617" s="13">
        <f t="shared" si="305"/>
        <v>39.665573460749769</v>
      </c>
      <c r="I1617" s="16">
        <f t="shared" si="312"/>
        <v>39.963136108999947</v>
      </c>
      <c r="J1617" s="13">
        <f t="shared" si="306"/>
        <v>37.622511551762869</v>
      </c>
      <c r="K1617" s="13">
        <f t="shared" si="307"/>
        <v>2.3406245572370779</v>
      </c>
      <c r="L1617" s="13">
        <f t="shared" si="308"/>
        <v>0</v>
      </c>
      <c r="M1617" s="13">
        <f t="shared" si="313"/>
        <v>0.32656218643851032</v>
      </c>
      <c r="N1617" s="13">
        <f t="shared" si="309"/>
        <v>1.7117269773716293E-2</v>
      </c>
      <c r="O1617" s="13">
        <f t="shared" si="310"/>
        <v>1.7117269773716293E-2</v>
      </c>
      <c r="Q1617">
        <v>16.845583122580649</v>
      </c>
    </row>
    <row r="1618" spans="1:17" x14ac:dyDescent="0.2">
      <c r="A1618" s="14">
        <f t="shared" si="311"/>
        <v>71225</v>
      </c>
      <c r="B1618" s="1">
        <f t="shared" si="303"/>
        <v>1</v>
      </c>
      <c r="F1618">
        <v>1.537335272934238</v>
      </c>
      <c r="G1618" s="13">
        <f t="shared" si="304"/>
        <v>0</v>
      </c>
      <c r="H1618" s="13">
        <f t="shared" si="305"/>
        <v>1.537335272934238</v>
      </c>
      <c r="I1618" s="16">
        <f t="shared" si="312"/>
        <v>3.8779598301713158</v>
      </c>
      <c r="J1618" s="13">
        <f t="shared" si="306"/>
        <v>3.8754249333656348</v>
      </c>
      <c r="K1618" s="13">
        <f t="shared" si="307"/>
        <v>2.5348968056810861E-3</v>
      </c>
      <c r="L1618" s="13">
        <f t="shared" si="308"/>
        <v>0</v>
      </c>
      <c r="M1618" s="13">
        <f t="shared" si="313"/>
        <v>0.30944491666479401</v>
      </c>
      <c r="N1618" s="13">
        <f t="shared" si="309"/>
        <v>1.6220041200801432E-2</v>
      </c>
      <c r="O1618" s="13">
        <f t="shared" si="310"/>
        <v>1.6220041200801432E-2</v>
      </c>
      <c r="Q1618">
        <v>16.276981878333249</v>
      </c>
    </row>
    <row r="1619" spans="1:17" x14ac:dyDescent="0.2">
      <c r="A1619" s="14">
        <f t="shared" si="311"/>
        <v>71256</v>
      </c>
      <c r="B1619" s="1">
        <f t="shared" si="303"/>
        <v>2</v>
      </c>
      <c r="F1619">
        <v>2.5798191818981389</v>
      </c>
      <c r="G1619" s="13">
        <f t="shared" si="304"/>
        <v>0</v>
      </c>
      <c r="H1619" s="13">
        <f t="shared" si="305"/>
        <v>2.5798191818981389</v>
      </c>
      <c r="I1619" s="16">
        <f t="shared" si="312"/>
        <v>2.5823540787038199</v>
      </c>
      <c r="J1619" s="13">
        <f t="shared" si="306"/>
        <v>2.5818058265344721</v>
      </c>
      <c r="K1619" s="13">
        <f t="shared" si="307"/>
        <v>5.4825216934784038E-4</v>
      </c>
      <c r="L1619" s="13">
        <f t="shared" si="308"/>
        <v>0</v>
      </c>
      <c r="M1619" s="13">
        <f t="shared" si="313"/>
        <v>0.29322487546399256</v>
      </c>
      <c r="N1619" s="13">
        <f t="shared" si="309"/>
        <v>1.5369842272374088E-2</v>
      </c>
      <c r="O1619" s="13">
        <f t="shared" si="310"/>
        <v>1.5369842272374088E-2</v>
      </c>
      <c r="Q1619">
        <v>18.489790380670069</v>
      </c>
    </row>
    <row r="1620" spans="1:17" x14ac:dyDescent="0.2">
      <c r="A1620" s="14">
        <f t="shared" si="311"/>
        <v>71284</v>
      </c>
      <c r="B1620" s="1">
        <f t="shared" si="303"/>
        <v>3</v>
      </c>
      <c r="F1620">
        <v>56.787728076540432</v>
      </c>
      <c r="G1620" s="13">
        <f t="shared" si="304"/>
        <v>0</v>
      </c>
      <c r="H1620" s="13">
        <f t="shared" si="305"/>
        <v>56.787728076540432</v>
      </c>
      <c r="I1620" s="16">
        <f t="shared" si="312"/>
        <v>56.788276328709777</v>
      </c>
      <c r="J1620" s="13">
        <f t="shared" si="306"/>
        <v>49.251464551831937</v>
      </c>
      <c r="K1620" s="13">
        <f t="shared" si="307"/>
        <v>7.5368117768778404</v>
      </c>
      <c r="L1620" s="13">
        <f t="shared" si="308"/>
        <v>0</v>
      </c>
      <c r="M1620" s="13">
        <f t="shared" si="313"/>
        <v>0.27785503319161847</v>
      </c>
      <c r="N1620" s="13">
        <f t="shared" si="309"/>
        <v>1.4564207855771987E-2</v>
      </c>
      <c r="O1620" s="13">
        <f t="shared" si="310"/>
        <v>1.4564207855771987E-2</v>
      </c>
      <c r="Q1620">
        <v>15.12980441580771</v>
      </c>
    </row>
    <row r="1621" spans="1:17" x14ac:dyDescent="0.2">
      <c r="A1621" s="14">
        <f t="shared" si="311"/>
        <v>71315</v>
      </c>
      <c r="B1621" s="1">
        <f t="shared" si="303"/>
        <v>4</v>
      </c>
      <c r="F1621">
        <v>42.931654390454057</v>
      </c>
      <c r="G1621" s="13">
        <f t="shared" si="304"/>
        <v>0</v>
      </c>
      <c r="H1621" s="13">
        <f t="shared" si="305"/>
        <v>42.931654390454057</v>
      </c>
      <c r="I1621" s="16">
        <f t="shared" si="312"/>
        <v>50.468466167331897</v>
      </c>
      <c r="J1621" s="13">
        <f t="shared" si="306"/>
        <v>47.259969774552815</v>
      </c>
      <c r="K1621" s="13">
        <f t="shared" si="307"/>
        <v>3.2084963927790824</v>
      </c>
      <c r="L1621" s="13">
        <f t="shared" si="308"/>
        <v>0</v>
      </c>
      <c r="M1621" s="13">
        <f t="shared" si="313"/>
        <v>0.26329082533584647</v>
      </c>
      <c r="N1621" s="13">
        <f t="shared" si="309"/>
        <v>1.3800802032132117E-2</v>
      </c>
      <c r="O1621" s="13">
        <f t="shared" si="310"/>
        <v>1.3800802032132117E-2</v>
      </c>
      <c r="Q1621">
        <v>19.511165428354669</v>
      </c>
    </row>
    <row r="1622" spans="1:17" x14ac:dyDescent="0.2">
      <c r="A1622" s="14">
        <f t="shared" si="311"/>
        <v>71345</v>
      </c>
      <c r="B1622" s="1">
        <f t="shared" si="303"/>
        <v>5</v>
      </c>
      <c r="F1622">
        <v>2.980276491040188</v>
      </c>
      <c r="G1622" s="13">
        <f t="shared" si="304"/>
        <v>0</v>
      </c>
      <c r="H1622" s="13">
        <f t="shared" si="305"/>
        <v>2.980276491040188</v>
      </c>
      <c r="I1622" s="16">
        <f t="shared" si="312"/>
        <v>6.1887728838192704</v>
      </c>
      <c r="J1622" s="13">
        <f t="shared" si="306"/>
        <v>6.1864698879968341</v>
      </c>
      <c r="K1622" s="13">
        <f t="shared" si="307"/>
        <v>2.3029958224363156E-3</v>
      </c>
      <c r="L1622" s="13">
        <f t="shared" si="308"/>
        <v>0</v>
      </c>
      <c r="M1622" s="13">
        <f t="shared" si="313"/>
        <v>0.24949002330371434</v>
      </c>
      <c r="N1622" s="13">
        <f t="shared" si="309"/>
        <v>1.3077411323446565E-2</v>
      </c>
      <c r="O1622" s="13">
        <f t="shared" si="310"/>
        <v>1.3077411323446565E-2</v>
      </c>
      <c r="Q1622">
        <v>26.94452459463735</v>
      </c>
    </row>
    <row r="1623" spans="1:17" x14ac:dyDescent="0.2">
      <c r="A1623" s="14">
        <f t="shared" si="311"/>
        <v>71376</v>
      </c>
      <c r="B1623" s="1">
        <f t="shared" si="303"/>
        <v>6</v>
      </c>
      <c r="F1623">
        <v>0.32</v>
      </c>
      <c r="G1623" s="13">
        <f t="shared" si="304"/>
        <v>0</v>
      </c>
      <c r="H1623" s="13">
        <f t="shared" si="305"/>
        <v>0.32</v>
      </c>
      <c r="I1623" s="16">
        <f t="shared" si="312"/>
        <v>0.32230299582243632</v>
      </c>
      <c r="J1623" s="13">
        <f t="shared" si="306"/>
        <v>0.3223026993630751</v>
      </c>
      <c r="K1623" s="13">
        <f t="shared" si="307"/>
        <v>2.9645936122646432E-7</v>
      </c>
      <c r="L1623" s="13">
        <f t="shared" si="308"/>
        <v>0</v>
      </c>
      <c r="M1623" s="13">
        <f t="shared" si="313"/>
        <v>0.23641261198026778</v>
      </c>
      <c r="N1623" s="13">
        <f t="shared" si="309"/>
        <v>1.2391938274632823E-2</v>
      </c>
      <c r="O1623" s="13">
        <f t="shared" si="310"/>
        <v>1.2391938274632823E-2</v>
      </c>
      <c r="Q1623">
        <v>27.626937858666679</v>
      </c>
    </row>
    <row r="1624" spans="1:17" x14ac:dyDescent="0.2">
      <c r="A1624" s="14">
        <f t="shared" si="311"/>
        <v>71406</v>
      </c>
      <c r="B1624" s="1">
        <f t="shared" si="303"/>
        <v>7</v>
      </c>
      <c r="F1624">
        <v>0.32</v>
      </c>
      <c r="G1624" s="13">
        <f t="shared" si="304"/>
        <v>0</v>
      </c>
      <c r="H1624" s="13">
        <f t="shared" si="305"/>
        <v>0.32</v>
      </c>
      <c r="I1624" s="16">
        <f t="shared" si="312"/>
        <v>0.32000029645936123</v>
      </c>
      <c r="J1624" s="13">
        <f t="shared" si="306"/>
        <v>0.32000011811330059</v>
      </c>
      <c r="K1624" s="13">
        <f t="shared" si="307"/>
        <v>1.7834606064193181E-7</v>
      </c>
      <c r="L1624" s="13">
        <f t="shared" si="308"/>
        <v>0</v>
      </c>
      <c r="M1624" s="13">
        <f t="shared" si="313"/>
        <v>0.22402067370563494</v>
      </c>
      <c r="N1624" s="13">
        <f t="shared" si="309"/>
        <v>1.1742395372009985E-2</v>
      </c>
      <c r="O1624" s="13">
        <f t="shared" si="310"/>
        <v>1.1742395372009985E-2</v>
      </c>
      <c r="Q1624">
        <v>31.2572556752345</v>
      </c>
    </row>
    <row r="1625" spans="1:17" x14ac:dyDescent="0.2">
      <c r="A1625" s="14">
        <f t="shared" si="311"/>
        <v>71437</v>
      </c>
      <c r="B1625" s="1">
        <f t="shared" si="303"/>
        <v>8</v>
      </c>
      <c r="F1625">
        <v>4.9061853644212414</v>
      </c>
      <c r="G1625" s="13">
        <f t="shared" si="304"/>
        <v>0</v>
      </c>
      <c r="H1625" s="13">
        <f t="shared" si="305"/>
        <v>4.9061853644212414</v>
      </c>
      <c r="I1625" s="16">
        <f t="shared" si="312"/>
        <v>4.906185542767302</v>
      </c>
      <c r="J1625" s="13">
        <f t="shared" si="306"/>
        <v>4.9055155370645371</v>
      </c>
      <c r="K1625" s="13">
        <f t="shared" si="307"/>
        <v>6.7000570276487537E-4</v>
      </c>
      <c r="L1625" s="13">
        <f t="shared" si="308"/>
        <v>0</v>
      </c>
      <c r="M1625" s="13">
        <f t="shared" si="313"/>
        <v>0.21227827833362495</v>
      </c>
      <c r="N1625" s="13">
        <f t="shared" si="309"/>
        <v>1.1126899280547541E-2</v>
      </c>
      <c r="O1625" s="13">
        <f t="shared" si="310"/>
        <v>1.1126899280547541E-2</v>
      </c>
      <c r="Q1625">
        <v>30.940573193548381</v>
      </c>
    </row>
    <row r="1626" spans="1:17" x14ac:dyDescent="0.2">
      <c r="A1626" s="14">
        <f t="shared" si="311"/>
        <v>71468</v>
      </c>
      <c r="B1626" s="1">
        <f t="shared" si="303"/>
        <v>9</v>
      </c>
      <c r="F1626">
        <v>66.63503771215828</v>
      </c>
      <c r="G1626" s="13">
        <f t="shared" si="304"/>
        <v>0.1900730385392646</v>
      </c>
      <c r="H1626" s="13">
        <f t="shared" si="305"/>
        <v>66.444964673619012</v>
      </c>
      <c r="I1626" s="16">
        <f t="shared" si="312"/>
        <v>66.44563467932177</v>
      </c>
      <c r="J1626" s="13">
        <f t="shared" si="306"/>
        <v>63.8334723539949</v>
      </c>
      <c r="K1626" s="13">
        <f t="shared" si="307"/>
        <v>2.6121623253268709</v>
      </c>
      <c r="L1626" s="13">
        <f t="shared" si="308"/>
        <v>0</v>
      </c>
      <c r="M1626" s="13">
        <f t="shared" si="313"/>
        <v>0.20115137905307739</v>
      </c>
      <c r="N1626" s="13">
        <f t="shared" si="309"/>
        <v>1.0543665383177844E-2</v>
      </c>
      <c r="O1626" s="13">
        <f t="shared" si="310"/>
        <v>0.20061670392244246</v>
      </c>
      <c r="Q1626">
        <v>27.144499378184491</v>
      </c>
    </row>
    <row r="1627" spans="1:17" x14ac:dyDescent="0.2">
      <c r="A1627" s="14">
        <f t="shared" si="311"/>
        <v>71498</v>
      </c>
      <c r="B1627" s="1">
        <f t="shared" si="303"/>
        <v>10</v>
      </c>
      <c r="F1627">
        <v>7.4129527987862778</v>
      </c>
      <c r="G1627" s="13">
        <f t="shared" si="304"/>
        <v>0</v>
      </c>
      <c r="H1627" s="13">
        <f t="shared" si="305"/>
        <v>7.4129527987862778</v>
      </c>
      <c r="I1627" s="16">
        <f t="shared" si="312"/>
        <v>10.02511512411315</v>
      </c>
      <c r="J1627" s="13">
        <f t="shared" si="306"/>
        <v>10.007754741126385</v>
      </c>
      <c r="K1627" s="13">
        <f t="shared" si="307"/>
        <v>1.7360382986764122E-2</v>
      </c>
      <c r="L1627" s="13">
        <f t="shared" si="308"/>
        <v>0</v>
      </c>
      <c r="M1627" s="13">
        <f t="shared" si="313"/>
        <v>0.19060771366989954</v>
      </c>
      <c r="N1627" s="13">
        <f t="shared" si="309"/>
        <v>9.9910026063390681E-3</v>
      </c>
      <c r="O1627" s="13">
        <f t="shared" si="310"/>
        <v>9.9910026063390681E-3</v>
      </c>
      <c r="Q1627">
        <v>22.814230907435721</v>
      </c>
    </row>
    <row r="1628" spans="1:17" x14ac:dyDescent="0.2">
      <c r="A1628" s="14">
        <f t="shared" si="311"/>
        <v>71529</v>
      </c>
      <c r="B1628" s="1">
        <f t="shared" si="303"/>
        <v>11</v>
      </c>
      <c r="F1628">
        <v>6.0501828075738988</v>
      </c>
      <c r="G1628" s="13">
        <f t="shared" si="304"/>
        <v>0</v>
      </c>
      <c r="H1628" s="13">
        <f t="shared" si="305"/>
        <v>6.0501828075738988</v>
      </c>
      <c r="I1628" s="16">
        <f t="shared" si="312"/>
        <v>6.0675431905606629</v>
      </c>
      <c r="J1628" s="13">
        <f t="shared" si="306"/>
        <v>6.0613451074541098</v>
      </c>
      <c r="K1628" s="13">
        <f t="shared" si="307"/>
        <v>6.1980831065531206E-3</v>
      </c>
      <c r="L1628" s="13">
        <f t="shared" si="308"/>
        <v>0</v>
      </c>
      <c r="M1628" s="13">
        <f t="shared" si="313"/>
        <v>0.18061671106356048</v>
      </c>
      <c r="N1628" s="13">
        <f t="shared" si="309"/>
        <v>9.4673085167454769E-3</v>
      </c>
      <c r="O1628" s="13">
        <f t="shared" si="310"/>
        <v>9.4673085167454769E-3</v>
      </c>
      <c r="Q1628">
        <v>19.452336608382961</v>
      </c>
    </row>
    <row r="1629" spans="1:17" x14ac:dyDescent="0.2">
      <c r="A1629" s="14">
        <f t="shared" si="311"/>
        <v>71559</v>
      </c>
      <c r="B1629" s="1">
        <f t="shared" si="303"/>
        <v>12</v>
      </c>
      <c r="F1629">
        <v>0.84322763320290006</v>
      </c>
      <c r="G1629" s="13">
        <f t="shared" si="304"/>
        <v>0</v>
      </c>
      <c r="H1629" s="13">
        <f t="shared" si="305"/>
        <v>0.84322763320290006</v>
      </c>
      <c r="I1629" s="16">
        <f t="shared" si="312"/>
        <v>0.84942571630945318</v>
      </c>
      <c r="J1629" s="13">
        <f t="shared" si="306"/>
        <v>0.84939923472629653</v>
      </c>
      <c r="K1629" s="13">
        <f t="shared" si="307"/>
        <v>2.6481583156656718E-5</v>
      </c>
      <c r="L1629" s="13">
        <f t="shared" si="308"/>
        <v>0</v>
      </c>
      <c r="M1629" s="13">
        <f t="shared" si="313"/>
        <v>0.17114940254681499</v>
      </c>
      <c r="N1629" s="13">
        <f t="shared" si="309"/>
        <v>8.97106467516816E-3</v>
      </c>
      <c r="O1629" s="13">
        <f t="shared" si="310"/>
        <v>8.97106467516816E-3</v>
      </c>
      <c r="Q1629">
        <v>16.326000926256519</v>
      </c>
    </row>
    <row r="1630" spans="1:17" x14ac:dyDescent="0.2">
      <c r="A1630" s="14">
        <f t="shared" si="311"/>
        <v>71590</v>
      </c>
      <c r="B1630" s="1">
        <f t="shared" si="303"/>
        <v>1</v>
      </c>
      <c r="F1630">
        <v>1.0533333330000001</v>
      </c>
      <c r="G1630" s="13">
        <f t="shared" si="304"/>
        <v>0</v>
      </c>
      <c r="H1630" s="13">
        <f t="shared" si="305"/>
        <v>1.0533333330000001</v>
      </c>
      <c r="I1630" s="16">
        <f t="shared" si="312"/>
        <v>1.0533598145831569</v>
      </c>
      <c r="J1630" s="13">
        <f t="shared" si="306"/>
        <v>1.0532939166253721</v>
      </c>
      <c r="K1630" s="13">
        <f t="shared" si="307"/>
        <v>6.5897957784777361E-5</v>
      </c>
      <c r="L1630" s="13">
        <f t="shared" si="308"/>
        <v>0</v>
      </c>
      <c r="M1630" s="13">
        <f t="shared" si="313"/>
        <v>0.16217833787164682</v>
      </c>
      <c r="N1630" s="13">
        <f t="shared" si="309"/>
        <v>8.500832233754663E-3</v>
      </c>
      <c r="O1630" s="13">
        <f t="shared" si="310"/>
        <v>8.500832233754663E-3</v>
      </c>
      <c r="Q1630">
        <v>14.41912312258065</v>
      </c>
    </row>
    <row r="1631" spans="1:17" x14ac:dyDescent="0.2">
      <c r="A1631" s="14">
        <f t="shared" si="311"/>
        <v>71621</v>
      </c>
      <c r="B1631" s="1">
        <f t="shared" si="303"/>
        <v>2</v>
      </c>
      <c r="F1631">
        <v>1.030126434577159</v>
      </c>
      <c r="G1631" s="13">
        <f t="shared" si="304"/>
        <v>0</v>
      </c>
      <c r="H1631" s="13">
        <f t="shared" si="305"/>
        <v>1.030126434577159</v>
      </c>
      <c r="I1631" s="16">
        <f t="shared" si="312"/>
        <v>1.0301923325349438</v>
      </c>
      <c r="J1631" s="13">
        <f t="shared" si="306"/>
        <v>1.0301450108291381</v>
      </c>
      <c r="K1631" s="13">
        <f t="shared" si="307"/>
        <v>4.7321705805680736E-5</v>
      </c>
      <c r="L1631" s="13">
        <f t="shared" si="308"/>
        <v>0</v>
      </c>
      <c r="M1631" s="13">
        <f t="shared" si="313"/>
        <v>0.15367750563789215</v>
      </c>
      <c r="N1631" s="13">
        <f t="shared" si="309"/>
        <v>8.0552477641220137E-3</v>
      </c>
      <c r="O1631" s="13">
        <f t="shared" si="310"/>
        <v>8.0552477641220137E-3</v>
      </c>
      <c r="Q1631">
        <v>16.313743104685841</v>
      </c>
    </row>
    <row r="1632" spans="1:17" x14ac:dyDescent="0.2">
      <c r="A1632" s="14">
        <f t="shared" si="311"/>
        <v>71650</v>
      </c>
      <c r="B1632" s="1">
        <f t="shared" si="303"/>
        <v>3</v>
      </c>
      <c r="F1632">
        <v>11.952386460969469</v>
      </c>
      <c r="G1632" s="13">
        <f t="shared" si="304"/>
        <v>0</v>
      </c>
      <c r="H1632" s="13">
        <f t="shared" si="305"/>
        <v>11.952386460969469</v>
      </c>
      <c r="I1632" s="16">
        <f t="shared" si="312"/>
        <v>11.952433782675275</v>
      </c>
      <c r="J1632" s="13">
        <f t="shared" si="306"/>
        <v>11.889409630956896</v>
      </c>
      <c r="K1632" s="13">
        <f t="shared" si="307"/>
        <v>6.3024151718378718E-2</v>
      </c>
      <c r="L1632" s="13">
        <f t="shared" si="308"/>
        <v>0</v>
      </c>
      <c r="M1632" s="13">
        <f t="shared" si="313"/>
        <v>0.14562225787377014</v>
      </c>
      <c r="N1632" s="13">
        <f t="shared" si="309"/>
        <v>7.6330193041268023E-3</v>
      </c>
      <c r="O1632" s="13">
        <f t="shared" si="310"/>
        <v>7.6330193041268023E-3</v>
      </c>
      <c r="Q1632">
        <v>17.389527885098019</v>
      </c>
    </row>
    <row r="1633" spans="1:17" x14ac:dyDescent="0.2">
      <c r="A1633" s="14">
        <f t="shared" si="311"/>
        <v>71681</v>
      </c>
      <c r="B1633" s="1">
        <f t="shared" si="303"/>
        <v>4</v>
      </c>
      <c r="F1633">
        <v>30.414369081080132</v>
      </c>
      <c r="G1633" s="13">
        <f t="shared" si="304"/>
        <v>0</v>
      </c>
      <c r="H1633" s="13">
        <f t="shared" si="305"/>
        <v>30.414369081080132</v>
      </c>
      <c r="I1633" s="16">
        <f t="shared" si="312"/>
        <v>30.477393232798512</v>
      </c>
      <c r="J1633" s="13">
        <f t="shared" si="306"/>
        <v>29.862437451420206</v>
      </c>
      <c r="K1633" s="13">
        <f t="shared" si="307"/>
        <v>0.6149557813783062</v>
      </c>
      <c r="L1633" s="13">
        <f t="shared" si="308"/>
        <v>0</v>
      </c>
      <c r="M1633" s="13">
        <f t="shared" si="313"/>
        <v>0.13798923856964335</v>
      </c>
      <c r="N1633" s="13">
        <f t="shared" si="309"/>
        <v>7.2329226118500178E-3</v>
      </c>
      <c r="O1633" s="13">
        <f t="shared" si="310"/>
        <v>7.2329226118500178E-3</v>
      </c>
      <c r="Q1633">
        <v>20.97518994288713</v>
      </c>
    </row>
    <row r="1634" spans="1:17" x14ac:dyDescent="0.2">
      <c r="A1634" s="14">
        <f t="shared" si="311"/>
        <v>71711</v>
      </c>
      <c r="B1634" s="1">
        <f t="shared" si="303"/>
        <v>5</v>
      </c>
      <c r="F1634">
        <v>1.026368807529263</v>
      </c>
      <c r="G1634" s="13">
        <f t="shared" si="304"/>
        <v>0</v>
      </c>
      <c r="H1634" s="13">
        <f t="shared" si="305"/>
        <v>1.026368807529263</v>
      </c>
      <c r="I1634" s="16">
        <f t="shared" si="312"/>
        <v>1.6413245889075692</v>
      </c>
      <c r="J1634" s="13">
        <f t="shared" si="306"/>
        <v>1.6412261441114322</v>
      </c>
      <c r="K1634" s="13">
        <f t="shared" si="307"/>
        <v>9.8444796136964996E-5</v>
      </c>
      <c r="L1634" s="13">
        <f t="shared" si="308"/>
        <v>0</v>
      </c>
      <c r="M1634" s="13">
        <f t="shared" si="313"/>
        <v>0.13075631595779333</v>
      </c>
      <c r="N1634" s="13">
        <f t="shared" si="309"/>
        <v>6.8537976159351536E-3</v>
      </c>
      <c r="O1634" s="13">
        <f t="shared" si="310"/>
        <v>6.8537976159351536E-3</v>
      </c>
      <c r="Q1634">
        <v>21.016894142229081</v>
      </c>
    </row>
    <row r="1635" spans="1:17" x14ac:dyDescent="0.2">
      <c r="A1635" s="14">
        <f t="shared" si="311"/>
        <v>71742</v>
      </c>
      <c r="B1635" s="1">
        <f t="shared" si="303"/>
        <v>6</v>
      </c>
      <c r="F1635">
        <v>0.43889156446960842</v>
      </c>
      <c r="G1635" s="13">
        <f t="shared" si="304"/>
        <v>0</v>
      </c>
      <c r="H1635" s="13">
        <f t="shared" si="305"/>
        <v>0.43889156446960842</v>
      </c>
      <c r="I1635" s="16">
        <f t="shared" si="312"/>
        <v>0.43899000926574538</v>
      </c>
      <c r="J1635" s="13">
        <f t="shared" si="306"/>
        <v>0.43898913222436897</v>
      </c>
      <c r="K1635" s="13">
        <f t="shared" si="307"/>
        <v>8.770413764125351E-7</v>
      </c>
      <c r="L1635" s="13">
        <f t="shared" si="308"/>
        <v>0</v>
      </c>
      <c r="M1635" s="13">
        <f t="shared" si="313"/>
        <v>0.12390251834185817</v>
      </c>
      <c r="N1635" s="13">
        <f t="shared" si="309"/>
        <v>6.4945450519874109E-3</v>
      </c>
      <c r="O1635" s="13">
        <f t="shared" si="310"/>
        <v>6.4945450519874109E-3</v>
      </c>
      <c r="Q1635">
        <v>26.47662890982923</v>
      </c>
    </row>
    <row r="1636" spans="1:17" x14ac:dyDescent="0.2">
      <c r="A1636" s="14">
        <f t="shared" si="311"/>
        <v>71772</v>
      </c>
      <c r="B1636" s="1">
        <f t="shared" si="303"/>
        <v>7</v>
      </c>
      <c r="F1636">
        <v>4.8885476951756353</v>
      </c>
      <c r="G1636" s="13">
        <f t="shared" si="304"/>
        <v>0</v>
      </c>
      <c r="H1636" s="13">
        <f t="shared" si="305"/>
        <v>4.8885476951756353</v>
      </c>
      <c r="I1636" s="16">
        <f t="shared" si="312"/>
        <v>4.8885485722170117</v>
      </c>
      <c r="J1636" s="13">
        <f t="shared" si="306"/>
        <v>4.8873626886568404</v>
      </c>
      <c r="K1636" s="13">
        <f t="shared" si="307"/>
        <v>1.1858835601712414E-3</v>
      </c>
      <c r="L1636" s="13">
        <f t="shared" si="308"/>
        <v>0</v>
      </c>
      <c r="M1636" s="13">
        <f t="shared" si="313"/>
        <v>0.11740797328987077</v>
      </c>
      <c r="N1636" s="13">
        <f t="shared" si="309"/>
        <v>6.1541232752813221E-3</v>
      </c>
      <c r="O1636" s="13">
        <f t="shared" si="310"/>
        <v>6.1541232752813221E-3</v>
      </c>
      <c r="Q1636">
        <v>26.62713249355533</v>
      </c>
    </row>
    <row r="1637" spans="1:17" x14ac:dyDescent="0.2">
      <c r="A1637" s="14">
        <f t="shared" si="311"/>
        <v>71803</v>
      </c>
      <c r="B1637" s="1">
        <f t="shared" si="303"/>
        <v>8</v>
      </c>
      <c r="F1637">
        <v>1.547282605604442</v>
      </c>
      <c r="G1637" s="13">
        <f t="shared" si="304"/>
        <v>0</v>
      </c>
      <c r="H1637" s="13">
        <f t="shared" si="305"/>
        <v>1.547282605604442</v>
      </c>
      <c r="I1637" s="16">
        <f t="shared" si="312"/>
        <v>1.5484684891646132</v>
      </c>
      <c r="J1637" s="13">
        <f t="shared" si="306"/>
        <v>1.5484401582669074</v>
      </c>
      <c r="K1637" s="13">
        <f t="shared" si="307"/>
        <v>2.8330897705819424E-5</v>
      </c>
      <c r="L1637" s="13">
        <f t="shared" si="308"/>
        <v>0</v>
      </c>
      <c r="M1637" s="13">
        <f t="shared" si="313"/>
        <v>0.11125385001458944</v>
      </c>
      <c r="N1637" s="13">
        <f t="shared" si="309"/>
        <v>5.8315452405353048E-3</v>
      </c>
      <c r="O1637" s="13">
        <f t="shared" si="310"/>
        <v>5.8315452405353048E-3</v>
      </c>
      <c r="Q1637">
        <v>28.722863193548381</v>
      </c>
    </row>
    <row r="1638" spans="1:17" x14ac:dyDescent="0.2">
      <c r="A1638" s="14">
        <f t="shared" si="311"/>
        <v>71834</v>
      </c>
      <c r="B1638" s="1">
        <f t="shared" si="303"/>
        <v>9</v>
      </c>
      <c r="F1638">
        <v>0.32</v>
      </c>
      <c r="G1638" s="13">
        <f t="shared" si="304"/>
        <v>0</v>
      </c>
      <c r="H1638" s="13">
        <f t="shared" si="305"/>
        <v>0.32</v>
      </c>
      <c r="I1638" s="16">
        <f t="shared" si="312"/>
        <v>0.32002833089770583</v>
      </c>
      <c r="J1638" s="13">
        <f t="shared" si="306"/>
        <v>0.32002799054342984</v>
      </c>
      <c r="K1638" s="13">
        <f t="shared" si="307"/>
        <v>3.4035427598499979E-7</v>
      </c>
      <c r="L1638" s="13">
        <f t="shared" si="308"/>
        <v>0</v>
      </c>
      <c r="M1638" s="13">
        <f t="shared" si="313"/>
        <v>0.10542230477405413</v>
      </c>
      <c r="N1638" s="13">
        <f t="shared" si="309"/>
        <v>5.5258756399960843E-3</v>
      </c>
      <c r="O1638" s="13">
        <f t="shared" si="310"/>
        <v>5.5258756399960843E-3</v>
      </c>
      <c r="Q1638">
        <v>26.46477393009771</v>
      </c>
    </row>
    <row r="1639" spans="1:17" x14ac:dyDescent="0.2">
      <c r="A1639" s="14">
        <f t="shared" si="311"/>
        <v>71864</v>
      </c>
      <c r="B1639" s="1">
        <f t="shared" si="303"/>
        <v>10</v>
      </c>
      <c r="F1639">
        <v>14.45743509392638</v>
      </c>
      <c r="G1639" s="13">
        <f t="shared" si="304"/>
        <v>0</v>
      </c>
      <c r="H1639" s="13">
        <f t="shared" si="305"/>
        <v>14.45743509392638</v>
      </c>
      <c r="I1639" s="16">
        <f t="shared" si="312"/>
        <v>14.457435434280656</v>
      </c>
      <c r="J1639" s="13">
        <f t="shared" si="306"/>
        <v>14.413982241992558</v>
      </c>
      <c r="K1639" s="13">
        <f t="shared" si="307"/>
        <v>4.3453192288097853E-2</v>
      </c>
      <c r="L1639" s="13">
        <f t="shared" si="308"/>
        <v>0</v>
      </c>
      <c r="M1639" s="13">
        <f t="shared" si="313"/>
        <v>9.9896429134058051E-2</v>
      </c>
      <c r="N1639" s="13">
        <f t="shared" si="309"/>
        <v>5.2362281915348998E-3</v>
      </c>
      <c r="O1639" s="13">
        <f t="shared" si="310"/>
        <v>5.2362281915348998E-3</v>
      </c>
      <c r="Q1639">
        <v>24.088714159722649</v>
      </c>
    </row>
    <row r="1640" spans="1:17" x14ac:dyDescent="0.2">
      <c r="A1640" s="14">
        <f t="shared" si="311"/>
        <v>71895</v>
      </c>
      <c r="B1640" s="1">
        <f t="shared" si="303"/>
        <v>11</v>
      </c>
      <c r="F1640">
        <v>1.5910209947245679</v>
      </c>
      <c r="G1640" s="13">
        <f t="shared" si="304"/>
        <v>0</v>
      </c>
      <c r="H1640" s="13">
        <f t="shared" si="305"/>
        <v>1.5910209947245679</v>
      </c>
      <c r="I1640" s="16">
        <f t="shared" si="312"/>
        <v>1.6344741870126658</v>
      </c>
      <c r="J1640" s="13">
        <f t="shared" si="306"/>
        <v>1.6343504229193737</v>
      </c>
      <c r="K1640" s="13">
        <f t="shared" si="307"/>
        <v>1.2376409329206695E-4</v>
      </c>
      <c r="L1640" s="13">
        <f t="shared" si="308"/>
        <v>0</v>
      </c>
      <c r="M1640" s="13">
        <f t="shared" si="313"/>
        <v>9.4660200942523157E-2</v>
      </c>
      <c r="N1640" s="13">
        <f t="shared" si="309"/>
        <v>4.9617630688924223E-3</v>
      </c>
      <c r="O1640" s="13">
        <f t="shared" si="310"/>
        <v>4.9617630688924223E-3</v>
      </c>
      <c r="Q1640">
        <v>19.312129293351799</v>
      </c>
    </row>
    <row r="1641" spans="1:17" x14ac:dyDescent="0.2">
      <c r="A1641" s="14">
        <f t="shared" si="311"/>
        <v>71925</v>
      </c>
      <c r="B1641" s="1">
        <f t="shared" si="303"/>
        <v>12</v>
      </c>
      <c r="F1641">
        <v>6.4577405496097811</v>
      </c>
      <c r="G1641" s="13">
        <f t="shared" si="304"/>
        <v>0</v>
      </c>
      <c r="H1641" s="13">
        <f t="shared" si="305"/>
        <v>6.4577405496097811</v>
      </c>
      <c r="I1641" s="16">
        <f t="shared" si="312"/>
        <v>6.4578643137030731</v>
      </c>
      <c r="J1641" s="13">
        <f t="shared" si="306"/>
        <v>6.4483338698254515</v>
      </c>
      <c r="K1641" s="13">
        <f t="shared" si="307"/>
        <v>9.5304438776215861E-3</v>
      </c>
      <c r="L1641" s="13">
        <f t="shared" si="308"/>
        <v>0</v>
      </c>
      <c r="M1641" s="13">
        <f t="shared" si="313"/>
        <v>8.9698437873630729E-2</v>
      </c>
      <c r="N1641" s="13">
        <f t="shared" si="309"/>
        <v>4.7016844666214076E-3</v>
      </c>
      <c r="O1641" s="13">
        <f t="shared" si="310"/>
        <v>4.7016844666214076E-3</v>
      </c>
      <c r="Q1641">
        <v>17.728476960762329</v>
      </c>
    </row>
    <row r="1642" spans="1:17" x14ac:dyDescent="0.2">
      <c r="A1642" s="14">
        <f t="shared" si="311"/>
        <v>71956</v>
      </c>
      <c r="B1642" s="1">
        <f t="shared" ref="B1642:B1705" si="314">B1630</f>
        <v>1</v>
      </c>
      <c r="F1642">
        <v>6.6945821307600566</v>
      </c>
      <c r="G1642" s="13">
        <f t="shared" si="304"/>
        <v>0</v>
      </c>
      <c r="H1642" s="13">
        <f t="shared" si="305"/>
        <v>6.6945821307600566</v>
      </c>
      <c r="I1642" s="16">
        <f t="shared" si="312"/>
        <v>6.7041125746376782</v>
      </c>
      <c r="J1642" s="13">
        <f t="shared" si="306"/>
        <v>6.689070291858533</v>
      </c>
      <c r="K1642" s="13">
        <f t="shared" si="307"/>
        <v>1.5042282779145211E-2</v>
      </c>
      <c r="L1642" s="13">
        <f t="shared" si="308"/>
        <v>0</v>
      </c>
      <c r="M1642" s="13">
        <f t="shared" si="313"/>
        <v>8.4996753407009323E-2</v>
      </c>
      <c r="N1642" s="13">
        <f t="shared" si="309"/>
        <v>4.4552382926667149E-3</v>
      </c>
      <c r="O1642" s="13">
        <f t="shared" si="310"/>
        <v>4.4552382926667149E-3</v>
      </c>
      <c r="Q1642">
        <v>15.27044012258064</v>
      </c>
    </row>
    <row r="1643" spans="1:17" x14ac:dyDescent="0.2">
      <c r="A1643" s="14">
        <f t="shared" si="311"/>
        <v>71987</v>
      </c>
      <c r="B1643" s="1">
        <f t="shared" si="314"/>
        <v>2</v>
      </c>
      <c r="F1643">
        <v>86.951165935116364</v>
      </c>
      <c r="G1643" s="13">
        <f t="shared" si="304"/>
        <v>0.59639560299842631</v>
      </c>
      <c r="H1643" s="13">
        <f t="shared" si="305"/>
        <v>86.354770332117937</v>
      </c>
      <c r="I1643" s="16">
        <f t="shared" si="312"/>
        <v>86.369812614897086</v>
      </c>
      <c r="J1643" s="13">
        <f t="shared" si="306"/>
        <v>67.915216341360363</v>
      </c>
      <c r="K1643" s="13">
        <f t="shared" si="307"/>
        <v>18.454596273536723</v>
      </c>
      <c r="L1643" s="13">
        <f t="shared" si="308"/>
        <v>9.6290364997888553E-2</v>
      </c>
      <c r="M1643" s="13">
        <f t="shared" si="313"/>
        <v>0.17683188011223114</v>
      </c>
      <c r="N1643" s="13">
        <f t="shared" si="309"/>
        <v>9.2689206594483049E-3</v>
      </c>
      <c r="O1643" s="13">
        <f t="shared" si="310"/>
        <v>0.6056645236578746</v>
      </c>
      <c r="Q1643">
        <v>16.634893176339769</v>
      </c>
    </row>
    <row r="1644" spans="1:17" x14ac:dyDescent="0.2">
      <c r="A1644" s="14">
        <f t="shared" si="311"/>
        <v>72015</v>
      </c>
      <c r="B1644" s="1">
        <f t="shared" si="314"/>
        <v>3</v>
      </c>
      <c r="F1644">
        <v>19.800421858172459</v>
      </c>
      <c r="G1644" s="13">
        <f t="shared" si="304"/>
        <v>0</v>
      </c>
      <c r="H1644" s="13">
        <f t="shared" si="305"/>
        <v>19.800421858172459</v>
      </c>
      <c r="I1644" s="16">
        <f t="shared" si="312"/>
        <v>38.158727766711287</v>
      </c>
      <c r="J1644" s="13">
        <f t="shared" si="306"/>
        <v>36.449322156721465</v>
      </c>
      <c r="K1644" s="13">
        <f t="shared" si="307"/>
        <v>1.7094056099898225</v>
      </c>
      <c r="L1644" s="13">
        <f t="shared" si="308"/>
        <v>0</v>
      </c>
      <c r="M1644" s="13">
        <f t="shared" si="313"/>
        <v>0.16756295945278282</v>
      </c>
      <c r="N1644" s="13">
        <f t="shared" si="309"/>
        <v>8.7830756289220182E-3</v>
      </c>
      <c r="O1644" s="13">
        <f t="shared" si="310"/>
        <v>8.7830756289220182E-3</v>
      </c>
      <c r="Q1644">
        <v>18.246214079786519</v>
      </c>
    </row>
    <row r="1645" spans="1:17" x14ac:dyDescent="0.2">
      <c r="A1645" s="14">
        <f t="shared" si="311"/>
        <v>72046</v>
      </c>
      <c r="B1645" s="1">
        <f t="shared" si="314"/>
        <v>4</v>
      </c>
      <c r="F1645">
        <v>1.43724788665449</v>
      </c>
      <c r="G1645" s="13">
        <f t="shared" si="304"/>
        <v>0</v>
      </c>
      <c r="H1645" s="13">
        <f t="shared" si="305"/>
        <v>1.43724788665449</v>
      </c>
      <c r="I1645" s="16">
        <f t="shared" si="312"/>
        <v>3.1466534966443125</v>
      </c>
      <c r="J1645" s="13">
        <f t="shared" si="306"/>
        <v>3.1458609867664076</v>
      </c>
      <c r="K1645" s="13">
        <f t="shared" si="307"/>
        <v>7.9250987790491223E-4</v>
      </c>
      <c r="L1645" s="13">
        <f t="shared" si="308"/>
        <v>0</v>
      </c>
      <c r="M1645" s="13">
        <f t="shared" si="313"/>
        <v>0.1587798838238608</v>
      </c>
      <c r="N1645" s="13">
        <f t="shared" si="309"/>
        <v>8.3226969285499844E-3</v>
      </c>
      <c r="O1645" s="13">
        <f t="shared" si="310"/>
        <v>8.3226969285499844E-3</v>
      </c>
      <c r="Q1645">
        <v>20.07424301927102</v>
      </c>
    </row>
    <row r="1646" spans="1:17" x14ac:dyDescent="0.2">
      <c r="A1646" s="14">
        <f t="shared" si="311"/>
        <v>72076</v>
      </c>
      <c r="B1646" s="1">
        <f t="shared" si="314"/>
        <v>5</v>
      </c>
      <c r="F1646">
        <v>0.86883792772895974</v>
      </c>
      <c r="G1646" s="13">
        <f t="shared" si="304"/>
        <v>0</v>
      </c>
      <c r="H1646" s="13">
        <f t="shared" si="305"/>
        <v>0.86883792772895974</v>
      </c>
      <c r="I1646" s="16">
        <f t="shared" si="312"/>
        <v>0.86963043760686465</v>
      </c>
      <c r="J1646" s="13">
        <f t="shared" si="306"/>
        <v>0.86962129298472046</v>
      </c>
      <c r="K1646" s="13">
        <f t="shared" si="307"/>
        <v>9.1446221441859876E-6</v>
      </c>
      <c r="L1646" s="13">
        <f t="shared" si="308"/>
        <v>0</v>
      </c>
      <c r="M1646" s="13">
        <f t="shared" si="313"/>
        <v>0.15045718689531082</v>
      </c>
      <c r="N1646" s="13">
        <f t="shared" si="309"/>
        <v>7.8864497006496566E-3</v>
      </c>
      <c r="O1646" s="13">
        <f t="shared" si="310"/>
        <v>7.8864497006496566E-3</v>
      </c>
      <c r="Q1646">
        <v>24.36106141715166</v>
      </c>
    </row>
    <row r="1647" spans="1:17" x14ac:dyDescent="0.2">
      <c r="A1647" s="14">
        <f t="shared" si="311"/>
        <v>72107</v>
      </c>
      <c r="B1647" s="1">
        <f t="shared" si="314"/>
        <v>6</v>
      </c>
      <c r="F1647">
        <v>45.440636203313751</v>
      </c>
      <c r="G1647" s="13">
        <f t="shared" si="304"/>
        <v>0</v>
      </c>
      <c r="H1647" s="13">
        <f t="shared" si="305"/>
        <v>45.440636203313751</v>
      </c>
      <c r="I1647" s="16">
        <f t="shared" si="312"/>
        <v>45.440645347935899</v>
      </c>
      <c r="J1647" s="13">
        <f t="shared" si="306"/>
        <v>44.691115713804102</v>
      </c>
      <c r="K1647" s="13">
        <f t="shared" si="307"/>
        <v>0.74952963413179674</v>
      </c>
      <c r="L1647" s="13">
        <f t="shared" si="308"/>
        <v>0</v>
      </c>
      <c r="M1647" s="13">
        <f t="shared" si="313"/>
        <v>0.14257073719466115</v>
      </c>
      <c r="N1647" s="13">
        <f t="shared" si="309"/>
        <v>7.4730690561999264E-3</v>
      </c>
      <c r="O1647" s="13">
        <f t="shared" si="310"/>
        <v>7.4730690561999264E-3</v>
      </c>
      <c r="Q1647">
        <v>28.200044611484621</v>
      </c>
    </row>
    <row r="1648" spans="1:17" x14ac:dyDescent="0.2">
      <c r="A1648" s="14">
        <f t="shared" si="311"/>
        <v>72137</v>
      </c>
      <c r="B1648" s="1">
        <f t="shared" si="314"/>
        <v>7</v>
      </c>
      <c r="F1648">
        <v>0.32</v>
      </c>
      <c r="G1648" s="13">
        <f t="shared" si="304"/>
        <v>0</v>
      </c>
      <c r="H1648" s="13">
        <f t="shared" si="305"/>
        <v>0.32</v>
      </c>
      <c r="I1648" s="16">
        <f t="shared" si="312"/>
        <v>1.0695296341317968</v>
      </c>
      <c r="J1648" s="13">
        <f t="shared" si="306"/>
        <v>1.0695219897354939</v>
      </c>
      <c r="K1648" s="13">
        <f t="shared" si="307"/>
        <v>7.6443963028527406E-6</v>
      </c>
      <c r="L1648" s="13">
        <f t="shared" si="308"/>
        <v>0</v>
      </c>
      <c r="M1648" s="13">
        <f t="shared" si="313"/>
        <v>0.13509766813846122</v>
      </c>
      <c r="N1648" s="13">
        <f t="shared" si="309"/>
        <v>7.0813564073238687E-3</v>
      </c>
      <c r="O1648" s="13">
        <f t="shared" si="310"/>
        <v>7.0813564073238687E-3</v>
      </c>
      <c r="Q1648">
        <v>30.213695119782269</v>
      </c>
    </row>
    <row r="1649" spans="1:17" x14ac:dyDescent="0.2">
      <c r="A1649" s="14">
        <f t="shared" si="311"/>
        <v>72168</v>
      </c>
      <c r="B1649" s="1">
        <f t="shared" si="314"/>
        <v>8</v>
      </c>
      <c r="F1649">
        <v>2.6040117193746459</v>
      </c>
      <c r="G1649" s="13">
        <f t="shared" si="304"/>
        <v>0</v>
      </c>
      <c r="H1649" s="13">
        <f t="shared" si="305"/>
        <v>2.6040117193746459</v>
      </c>
      <c r="I1649" s="16">
        <f t="shared" si="312"/>
        <v>2.6040193637709486</v>
      </c>
      <c r="J1649" s="13">
        <f t="shared" si="306"/>
        <v>2.6039131699286902</v>
      </c>
      <c r="K1649" s="13">
        <f t="shared" si="307"/>
        <v>1.0619384225840633E-4</v>
      </c>
      <c r="L1649" s="13">
        <f t="shared" si="308"/>
        <v>0</v>
      </c>
      <c r="M1649" s="13">
        <f t="shared" si="313"/>
        <v>0.12801631173113734</v>
      </c>
      <c r="N1649" s="13">
        <f t="shared" si="309"/>
        <v>6.7101759920101655E-3</v>
      </c>
      <c r="O1649" s="13">
        <f t="shared" si="310"/>
        <v>6.7101759920101655E-3</v>
      </c>
      <c r="Q1649">
        <v>30.50103319354838</v>
      </c>
    </row>
    <row r="1650" spans="1:17" x14ac:dyDescent="0.2">
      <c r="A1650" s="14">
        <f t="shared" si="311"/>
        <v>72199</v>
      </c>
      <c r="B1650" s="1">
        <f t="shared" si="314"/>
        <v>9</v>
      </c>
      <c r="F1650">
        <v>1.50168860718998</v>
      </c>
      <c r="G1650" s="13">
        <f t="shared" si="304"/>
        <v>0</v>
      </c>
      <c r="H1650" s="13">
        <f t="shared" si="305"/>
        <v>1.50168860718998</v>
      </c>
      <c r="I1650" s="16">
        <f t="shared" si="312"/>
        <v>1.5017948010322384</v>
      </c>
      <c r="J1650" s="13">
        <f t="shared" si="306"/>
        <v>1.5017705445857652</v>
      </c>
      <c r="K1650" s="13">
        <f t="shared" si="307"/>
        <v>2.4256446473192028E-5</v>
      </c>
      <c r="L1650" s="13">
        <f t="shared" si="308"/>
        <v>0</v>
      </c>
      <c r="M1650" s="13">
        <f t="shared" si="313"/>
        <v>0.12130613573912717</v>
      </c>
      <c r="N1650" s="13">
        <f t="shared" si="309"/>
        <v>6.3584515809967067E-3</v>
      </c>
      <c r="O1650" s="13">
        <f t="shared" si="310"/>
        <v>6.3584515809967067E-3</v>
      </c>
      <c r="Q1650">
        <v>29.19381890616086</v>
      </c>
    </row>
    <row r="1651" spans="1:17" x14ac:dyDescent="0.2">
      <c r="A1651" s="14">
        <f t="shared" si="311"/>
        <v>72229</v>
      </c>
      <c r="B1651" s="1">
        <f t="shared" si="314"/>
        <v>10</v>
      </c>
      <c r="F1651">
        <v>18.597153555462171</v>
      </c>
      <c r="G1651" s="13">
        <f t="shared" si="304"/>
        <v>0</v>
      </c>
      <c r="H1651" s="13">
        <f t="shared" si="305"/>
        <v>18.597153555462171</v>
      </c>
      <c r="I1651" s="16">
        <f t="shared" si="312"/>
        <v>18.597177811908644</v>
      </c>
      <c r="J1651" s="13">
        <f t="shared" si="306"/>
        <v>18.511499825111773</v>
      </c>
      <c r="K1651" s="13">
        <f t="shared" si="307"/>
        <v>8.5677986796870442E-2</v>
      </c>
      <c r="L1651" s="13">
        <f t="shared" si="308"/>
        <v>0</v>
      </c>
      <c r="M1651" s="13">
        <f t="shared" si="313"/>
        <v>0.11494768415813046</v>
      </c>
      <c r="N1651" s="13">
        <f t="shared" si="309"/>
        <v>6.0251633572680624E-3</v>
      </c>
      <c r="O1651" s="13">
        <f t="shared" si="310"/>
        <v>6.0251633572680624E-3</v>
      </c>
      <c r="Q1651">
        <v>24.618820599820278</v>
      </c>
    </row>
    <row r="1652" spans="1:17" x14ac:dyDescent="0.2">
      <c r="A1652" s="14">
        <f t="shared" si="311"/>
        <v>72260</v>
      </c>
      <c r="B1652" s="1">
        <f t="shared" si="314"/>
        <v>11</v>
      </c>
      <c r="F1652">
        <v>7.5040717727068484</v>
      </c>
      <c r="G1652" s="13">
        <f t="shared" si="304"/>
        <v>0</v>
      </c>
      <c r="H1652" s="13">
        <f t="shared" si="305"/>
        <v>7.5040717727068484</v>
      </c>
      <c r="I1652" s="16">
        <f t="shared" si="312"/>
        <v>7.5897497595037189</v>
      </c>
      <c r="J1652" s="13">
        <f t="shared" si="306"/>
        <v>7.5777218883976909</v>
      </c>
      <c r="K1652" s="13">
        <f t="shared" si="307"/>
        <v>1.2027871106027987E-2</v>
      </c>
      <c r="L1652" s="13">
        <f t="shared" si="308"/>
        <v>0</v>
      </c>
      <c r="M1652" s="13">
        <f t="shared" si="313"/>
        <v>0.1089225208008624</v>
      </c>
      <c r="N1652" s="13">
        <f t="shared" si="309"/>
        <v>5.7093449591189942E-3</v>
      </c>
      <c r="O1652" s="13">
        <f t="shared" si="310"/>
        <v>5.7093449591189942E-3</v>
      </c>
      <c r="Q1652">
        <v>19.506706742671589</v>
      </c>
    </row>
    <row r="1653" spans="1:17" x14ac:dyDescent="0.2">
      <c r="A1653" s="14">
        <f t="shared" si="311"/>
        <v>72290</v>
      </c>
      <c r="B1653" s="1">
        <f t="shared" si="314"/>
        <v>12</v>
      </c>
      <c r="F1653">
        <v>0.5739798215446642</v>
      </c>
      <c r="G1653" s="13">
        <f t="shared" si="304"/>
        <v>0</v>
      </c>
      <c r="H1653" s="13">
        <f t="shared" si="305"/>
        <v>0.5739798215446642</v>
      </c>
      <c r="I1653" s="16">
        <f t="shared" si="312"/>
        <v>0.58600769265069219</v>
      </c>
      <c r="J1653" s="13">
        <f t="shared" si="306"/>
        <v>0.58599910389500787</v>
      </c>
      <c r="K1653" s="13">
        <f t="shared" si="307"/>
        <v>8.5887556843244894E-6</v>
      </c>
      <c r="L1653" s="13">
        <f t="shared" si="308"/>
        <v>0</v>
      </c>
      <c r="M1653" s="13">
        <f t="shared" si="313"/>
        <v>0.1032131758417434</v>
      </c>
      <c r="N1653" s="13">
        <f t="shared" si="309"/>
        <v>5.4100806782104369E-3</v>
      </c>
      <c r="O1653" s="13">
        <f t="shared" si="310"/>
        <v>5.4100806782104369E-3</v>
      </c>
      <c r="Q1653">
        <v>16.413863422547539</v>
      </c>
    </row>
    <row r="1654" spans="1:17" x14ac:dyDescent="0.2">
      <c r="A1654" s="14">
        <f t="shared" si="311"/>
        <v>72321</v>
      </c>
      <c r="B1654" s="1">
        <f t="shared" si="314"/>
        <v>1</v>
      </c>
      <c r="F1654">
        <v>2.5764690154938612</v>
      </c>
      <c r="G1654" s="13">
        <f t="shared" si="304"/>
        <v>0</v>
      </c>
      <c r="H1654" s="13">
        <f t="shared" si="305"/>
        <v>2.5764690154938612</v>
      </c>
      <c r="I1654" s="16">
        <f t="shared" si="312"/>
        <v>2.5764776042495456</v>
      </c>
      <c r="J1654" s="13">
        <f t="shared" si="306"/>
        <v>2.575621727462702</v>
      </c>
      <c r="K1654" s="13">
        <f t="shared" si="307"/>
        <v>8.5587678684362345E-4</v>
      </c>
      <c r="L1654" s="13">
        <f t="shared" si="308"/>
        <v>0</v>
      </c>
      <c r="M1654" s="13">
        <f t="shared" si="313"/>
        <v>9.7803095163532972E-2</v>
      </c>
      <c r="N1654" s="13">
        <f t="shared" si="309"/>
        <v>5.1265028044937717E-3</v>
      </c>
      <c r="O1654" s="13">
        <f t="shared" si="310"/>
        <v>5.1265028044937717E-3</v>
      </c>
      <c r="Q1654">
        <v>15.27382112258065</v>
      </c>
    </row>
    <row r="1655" spans="1:17" x14ac:dyDescent="0.2">
      <c r="A1655" s="14">
        <f t="shared" si="311"/>
        <v>72352</v>
      </c>
      <c r="B1655" s="1">
        <f t="shared" si="314"/>
        <v>2</v>
      </c>
      <c r="F1655">
        <v>0.4999110726115456</v>
      </c>
      <c r="G1655" s="13">
        <f t="shared" si="304"/>
        <v>0</v>
      </c>
      <c r="H1655" s="13">
        <f t="shared" si="305"/>
        <v>0.4999110726115456</v>
      </c>
      <c r="I1655" s="16">
        <f t="shared" si="312"/>
        <v>0.50076694939838928</v>
      </c>
      <c r="J1655" s="13">
        <f t="shared" si="306"/>
        <v>0.50076008310610909</v>
      </c>
      <c r="K1655" s="13">
        <f t="shared" si="307"/>
        <v>6.8662922801943083E-6</v>
      </c>
      <c r="L1655" s="13">
        <f t="shared" si="308"/>
        <v>0</v>
      </c>
      <c r="M1655" s="13">
        <f t="shared" si="313"/>
        <v>9.2676592359039203E-2</v>
      </c>
      <c r="N1655" s="13">
        <f t="shared" si="309"/>
        <v>4.8577891103050658E-3</v>
      </c>
      <c r="O1655" s="13">
        <f t="shared" si="310"/>
        <v>4.8577891103050658E-3</v>
      </c>
      <c r="Q1655">
        <v>14.64074966008072</v>
      </c>
    </row>
    <row r="1656" spans="1:17" x14ac:dyDescent="0.2">
      <c r="A1656" s="14">
        <f t="shared" si="311"/>
        <v>72380</v>
      </c>
      <c r="B1656" s="1">
        <f t="shared" si="314"/>
        <v>3</v>
      </c>
      <c r="F1656">
        <v>13.383319842791421</v>
      </c>
      <c r="G1656" s="13">
        <f t="shared" si="304"/>
        <v>0</v>
      </c>
      <c r="H1656" s="13">
        <f t="shared" si="305"/>
        <v>13.383319842791421</v>
      </c>
      <c r="I1656" s="16">
        <f t="shared" si="312"/>
        <v>13.3833267090837</v>
      </c>
      <c r="J1656" s="13">
        <f t="shared" si="306"/>
        <v>13.297632786782289</v>
      </c>
      <c r="K1656" s="13">
        <f t="shared" si="307"/>
        <v>8.5693922301411263E-2</v>
      </c>
      <c r="L1656" s="13">
        <f t="shared" si="308"/>
        <v>0</v>
      </c>
      <c r="M1656" s="13">
        <f t="shared" si="313"/>
        <v>8.7818803248734131E-2</v>
      </c>
      <c r="N1656" s="13">
        <f t="shared" si="309"/>
        <v>4.6031604663344626E-3</v>
      </c>
      <c r="O1656" s="13">
        <f t="shared" si="310"/>
        <v>4.6031604663344626E-3</v>
      </c>
      <c r="Q1656">
        <v>17.603937692785149</v>
      </c>
    </row>
    <row r="1657" spans="1:17" x14ac:dyDescent="0.2">
      <c r="A1657" s="14">
        <f t="shared" si="311"/>
        <v>72411</v>
      </c>
      <c r="B1657" s="1">
        <f t="shared" si="314"/>
        <v>4</v>
      </c>
      <c r="F1657">
        <v>3.777471291018061</v>
      </c>
      <c r="G1657" s="13">
        <f t="shared" si="304"/>
        <v>0</v>
      </c>
      <c r="H1657" s="13">
        <f t="shared" si="305"/>
        <v>3.777471291018061</v>
      </c>
      <c r="I1657" s="16">
        <f t="shared" si="312"/>
        <v>3.8631652133194723</v>
      </c>
      <c r="J1657" s="13">
        <f t="shared" si="306"/>
        <v>3.8618793397157298</v>
      </c>
      <c r="K1657" s="13">
        <f t="shared" si="307"/>
        <v>1.2858736037424379E-3</v>
      </c>
      <c r="L1657" s="13">
        <f t="shared" si="308"/>
        <v>0</v>
      </c>
      <c r="M1657" s="13">
        <f t="shared" si="313"/>
        <v>8.3215642782399665E-2</v>
      </c>
      <c r="N1657" s="13">
        <f t="shared" si="309"/>
        <v>4.3618785825582799E-3</v>
      </c>
      <c r="O1657" s="13">
        <f t="shared" si="310"/>
        <v>4.3618785825582799E-3</v>
      </c>
      <c r="Q1657">
        <v>21.001651400959009</v>
      </c>
    </row>
    <row r="1658" spans="1:17" x14ac:dyDescent="0.2">
      <c r="A1658" s="14">
        <f t="shared" si="311"/>
        <v>72441</v>
      </c>
      <c r="B1658" s="1">
        <f t="shared" si="314"/>
        <v>5</v>
      </c>
      <c r="F1658">
        <v>45.09745106874751</v>
      </c>
      <c r="G1658" s="13">
        <f t="shared" si="304"/>
        <v>0</v>
      </c>
      <c r="H1658" s="13">
        <f t="shared" si="305"/>
        <v>45.09745106874751</v>
      </c>
      <c r="I1658" s="16">
        <f t="shared" si="312"/>
        <v>45.098736942351252</v>
      </c>
      <c r="J1658" s="13">
        <f t="shared" si="306"/>
        <v>42.950302496130853</v>
      </c>
      <c r="K1658" s="13">
        <f t="shared" si="307"/>
        <v>2.1484344462203993</v>
      </c>
      <c r="L1658" s="13">
        <f t="shared" si="308"/>
        <v>0</v>
      </c>
      <c r="M1658" s="13">
        <f t="shared" si="313"/>
        <v>7.8853764199841386E-2</v>
      </c>
      <c r="N1658" s="13">
        <f t="shared" si="309"/>
        <v>4.1332438675836976E-3</v>
      </c>
      <c r="O1658" s="13">
        <f t="shared" si="310"/>
        <v>4.1332438675836976E-3</v>
      </c>
      <c r="Q1658">
        <v>20.14034020742632</v>
      </c>
    </row>
    <row r="1659" spans="1:17" x14ac:dyDescent="0.2">
      <c r="A1659" s="14">
        <f t="shared" si="311"/>
        <v>72472</v>
      </c>
      <c r="B1659" s="1">
        <f t="shared" si="314"/>
        <v>6</v>
      </c>
      <c r="F1659">
        <v>0.3589248906011952</v>
      </c>
      <c r="G1659" s="13">
        <f t="shared" si="304"/>
        <v>0</v>
      </c>
      <c r="H1659" s="13">
        <f t="shared" si="305"/>
        <v>0.3589248906011952</v>
      </c>
      <c r="I1659" s="16">
        <f t="shared" si="312"/>
        <v>2.5073593368215943</v>
      </c>
      <c r="J1659" s="13">
        <f t="shared" si="306"/>
        <v>2.5071290460136879</v>
      </c>
      <c r="K1659" s="13">
        <f t="shared" si="307"/>
        <v>2.3029080790637479E-4</v>
      </c>
      <c r="L1659" s="13">
        <f t="shared" si="308"/>
        <v>0</v>
      </c>
      <c r="M1659" s="13">
        <f t="shared" si="313"/>
        <v>7.4720520332257692E-2</v>
      </c>
      <c r="N1659" s="13">
        <f t="shared" si="309"/>
        <v>3.9165934001992551E-3</v>
      </c>
      <c r="O1659" s="13">
        <f t="shared" si="310"/>
        <v>3.9165934001992551E-3</v>
      </c>
      <c r="Q1659">
        <v>24.00684143071825</v>
      </c>
    </row>
    <row r="1660" spans="1:17" x14ac:dyDescent="0.2">
      <c r="A1660" s="14">
        <f t="shared" si="311"/>
        <v>72502</v>
      </c>
      <c r="B1660" s="1">
        <f t="shared" si="314"/>
        <v>7</v>
      </c>
      <c r="F1660">
        <v>0.43333333299999999</v>
      </c>
      <c r="G1660" s="13">
        <f t="shared" si="304"/>
        <v>0</v>
      </c>
      <c r="H1660" s="13">
        <f t="shared" si="305"/>
        <v>0.43333333299999999</v>
      </c>
      <c r="I1660" s="16">
        <f t="shared" si="312"/>
        <v>0.43356362380790636</v>
      </c>
      <c r="J1660" s="13">
        <f t="shared" si="306"/>
        <v>0.43356297927571991</v>
      </c>
      <c r="K1660" s="13">
        <f t="shared" si="307"/>
        <v>6.4453218645565968E-7</v>
      </c>
      <c r="L1660" s="13">
        <f t="shared" si="308"/>
        <v>0</v>
      </c>
      <c r="M1660" s="13">
        <f t="shared" si="313"/>
        <v>7.0803926932058434E-2</v>
      </c>
      <c r="N1660" s="13">
        <f t="shared" si="309"/>
        <v>3.7112990072497186E-3</v>
      </c>
      <c r="O1660" s="13">
        <f t="shared" si="310"/>
        <v>3.7112990072497186E-3</v>
      </c>
      <c r="Q1660">
        <v>28.45854974665292</v>
      </c>
    </row>
    <row r="1661" spans="1:17" x14ac:dyDescent="0.2">
      <c r="A1661" s="14">
        <f t="shared" si="311"/>
        <v>72533</v>
      </c>
      <c r="B1661" s="1">
        <f t="shared" si="314"/>
        <v>8</v>
      </c>
      <c r="F1661">
        <v>4.8559809040352331</v>
      </c>
      <c r="G1661" s="13">
        <f t="shared" si="304"/>
        <v>0</v>
      </c>
      <c r="H1661" s="13">
        <f t="shared" si="305"/>
        <v>4.8559809040352331</v>
      </c>
      <c r="I1661" s="16">
        <f t="shared" si="312"/>
        <v>4.8559815485674198</v>
      </c>
      <c r="J1661" s="13">
        <f t="shared" si="306"/>
        <v>4.8553195089512293</v>
      </c>
      <c r="K1661" s="13">
        <f t="shared" si="307"/>
        <v>6.6203961619049068E-4</v>
      </c>
      <c r="L1661" s="13">
        <f t="shared" si="308"/>
        <v>0</v>
      </c>
      <c r="M1661" s="13">
        <f t="shared" si="313"/>
        <v>6.7092627924808718E-2</v>
      </c>
      <c r="N1661" s="13">
        <f t="shared" si="309"/>
        <v>3.5167654422621486E-3</v>
      </c>
      <c r="O1661" s="13">
        <f t="shared" si="310"/>
        <v>3.5167654422621486E-3</v>
      </c>
      <c r="Q1661">
        <v>30.797538193548391</v>
      </c>
    </row>
    <row r="1662" spans="1:17" x14ac:dyDescent="0.2">
      <c r="A1662" s="14">
        <f t="shared" si="311"/>
        <v>72564</v>
      </c>
      <c r="B1662" s="1">
        <f t="shared" si="314"/>
        <v>9</v>
      </c>
      <c r="F1662">
        <v>13.53445087609512</v>
      </c>
      <c r="G1662" s="13">
        <f t="shared" si="304"/>
        <v>0</v>
      </c>
      <c r="H1662" s="13">
        <f t="shared" si="305"/>
        <v>13.53445087609512</v>
      </c>
      <c r="I1662" s="16">
        <f t="shared" si="312"/>
        <v>13.535112915711309</v>
      </c>
      <c r="J1662" s="13">
        <f t="shared" si="306"/>
        <v>13.509636596615607</v>
      </c>
      <c r="K1662" s="13">
        <f t="shared" si="307"/>
        <v>2.5476319095702138E-2</v>
      </c>
      <c r="L1662" s="13">
        <f t="shared" si="308"/>
        <v>0</v>
      </c>
      <c r="M1662" s="13">
        <f t="shared" si="313"/>
        <v>6.3575862482546569E-2</v>
      </c>
      <c r="N1662" s="13">
        <f t="shared" si="309"/>
        <v>3.3324286595421485E-3</v>
      </c>
      <c r="O1662" s="13">
        <f t="shared" si="310"/>
        <v>3.3324286595421485E-3</v>
      </c>
      <c r="Q1662">
        <v>26.52142295027086</v>
      </c>
    </row>
    <row r="1663" spans="1:17" x14ac:dyDescent="0.2">
      <c r="A1663" s="14">
        <f t="shared" si="311"/>
        <v>72594</v>
      </c>
      <c r="B1663" s="1">
        <f t="shared" si="314"/>
        <v>10</v>
      </c>
      <c r="F1663">
        <v>0.32</v>
      </c>
      <c r="G1663" s="13">
        <f t="shared" si="304"/>
        <v>0</v>
      </c>
      <c r="H1663" s="13">
        <f t="shared" si="305"/>
        <v>0.32</v>
      </c>
      <c r="I1663" s="16">
        <f t="shared" si="312"/>
        <v>0.34547631909570214</v>
      </c>
      <c r="J1663" s="13">
        <f t="shared" si="306"/>
        <v>0.34547553055418134</v>
      </c>
      <c r="K1663" s="13">
        <f t="shared" si="307"/>
        <v>7.8854152080198858E-7</v>
      </c>
      <c r="L1663" s="13">
        <f t="shared" si="308"/>
        <v>0</v>
      </c>
      <c r="M1663" s="13">
        <f t="shared" si="313"/>
        <v>6.0243433823004421E-2</v>
      </c>
      <c r="N1663" s="13">
        <f t="shared" si="309"/>
        <v>3.1577541787360633E-3</v>
      </c>
      <c r="O1663" s="13">
        <f t="shared" si="310"/>
        <v>3.1577541787360633E-3</v>
      </c>
      <c r="Q1663">
        <v>22.093184005473681</v>
      </c>
    </row>
    <row r="1664" spans="1:17" x14ac:dyDescent="0.2">
      <c r="A1664" s="14">
        <f t="shared" si="311"/>
        <v>72625</v>
      </c>
      <c r="B1664" s="1">
        <f t="shared" si="314"/>
        <v>11</v>
      </c>
      <c r="F1664">
        <v>26.749637545178171</v>
      </c>
      <c r="G1664" s="13">
        <f t="shared" si="304"/>
        <v>0</v>
      </c>
      <c r="H1664" s="13">
        <f t="shared" si="305"/>
        <v>26.749637545178171</v>
      </c>
      <c r="I1664" s="16">
        <f t="shared" si="312"/>
        <v>26.749638333719691</v>
      </c>
      <c r="J1664" s="13">
        <f t="shared" si="306"/>
        <v>26.270003231381132</v>
      </c>
      <c r="K1664" s="13">
        <f t="shared" si="307"/>
        <v>0.47963510233855899</v>
      </c>
      <c r="L1664" s="13">
        <f t="shared" si="308"/>
        <v>0</v>
      </c>
      <c r="M1664" s="13">
        <f t="shared" si="313"/>
        <v>5.7085679644268354E-2</v>
      </c>
      <c r="N1664" s="13">
        <f t="shared" si="309"/>
        <v>2.9922355351172229E-3</v>
      </c>
      <c r="O1664" s="13">
        <f t="shared" si="310"/>
        <v>2.9922355351172229E-3</v>
      </c>
      <c r="Q1664">
        <v>19.990704633015159</v>
      </c>
    </row>
    <row r="1665" spans="1:17" x14ac:dyDescent="0.2">
      <c r="A1665" s="14">
        <f t="shared" si="311"/>
        <v>72655</v>
      </c>
      <c r="B1665" s="1">
        <f t="shared" si="314"/>
        <v>12</v>
      </c>
      <c r="F1665">
        <v>1.076220586696734</v>
      </c>
      <c r="G1665" s="13">
        <f t="shared" si="304"/>
        <v>0</v>
      </c>
      <c r="H1665" s="13">
        <f t="shared" si="305"/>
        <v>1.076220586696734</v>
      </c>
      <c r="I1665" s="16">
        <f t="shared" si="312"/>
        <v>1.555855689035293</v>
      </c>
      <c r="J1665" s="13">
        <f t="shared" si="306"/>
        <v>1.555682116587467</v>
      </c>
      <c r="K1665" s="13">
        <f t="shared" si="307"/>
        <v>1.7357244782600922E-4</v>
      </c>
      <c r="L1665" s="13">
        <f t="shared" si="308"/>
        <v>0</v>
      </c>
      <c r="M1665" s="13">
        <f t="shared" si="313"/>
        <v>5.409344410915113E-2</v>
      </c>
      <c r="N1665" s="13">
        <f t="shared" si="309"/>
        <v>2.835392811102861E-3</v>
      </c>
      <c r="O1665" s="13">
        <f t="shared" si="310"/>
        <v>2.835392811102861E-3</v>
      </c>
      <c r="Q1665">
        <v>15.86524412258064</v>
      </c>
    </row>
    <row r="1666" spans="1:17" x14ac:dyDescent="0.2">
      <c r="A1666" s="14">
        <f t="shared" si="311"/>
        <v>72686</v>
      </c>
      <c r="B1666" s="1">
        <f t="shared" si="314"/>
        <v>1</v>
      </c>
      <c r="F1666">
        <v>15.81666150936058</v>
      </c>
      <c r="G1666" s="13">
        <f t="shared" si="304"/>
        <v>0</v>
      </c>
      <c r="H1666" s="13">
        <f t="shared" si="305"/>
        <v>15.81666150936058</v>
      </c>
      <c r="I1666" s="16">
        <f t="shared" si="312"/>
        <v>15.816835081808406</v>
      </c>
      <c r="J1666" s="13">
        <f t="shared" si="306"/>
        <v>15.65659023793572</v>
      </c>
      <c r="K1666" s="13">
        <f t="shared" si="307"/>
        <v>0.160244843872686</v>
      </c>
      <c r="L1666" s="13">
        <f t="shared" si="308"/>
        <v>0</v>
      </c>
      <c r="M1666" s="13">
        <f t="shared" si="313"/>
        <v>5.1258051298048266E-2</v>
      </c>
      <c r="N1666" s="13">
        <f t="shared" si="309"/>
        <v>2.6867712447438841E-3</v>
      </c>
      <c r="O1666" s="13">
        <f t="shared" si="310"/>
        <v>2.6867712447438841E-3</v>
      </c>
      <c r="Q1666">
        <v>16.6787064992502</v>
      </c>
    </row>
    <row r="1667" spans="1:17" x14ac:dyDescent="0.2">
      <c r="A1667" s="14">
        <f t="shared" si="311"/>
        <v>72717</v>
      </c>
      <c r="B1667" s="1">
        <f t="shared" si="314"/>
        <v>2</v>
      </c>
      <c r="F1667">
        <v>0.84017854887021648</v>
      </c>
      <c r="G1667" s="13">
        <f t="shared" si="304"/>
        <v>0</v>
      </c>
      <c r="H1667" s="13">
        <f t="shared" si="305"/>
        <v>0.84017854887021648</v>
      </c>
      <c r="I1667" s="16">
        <f t="shared" si="312"/>
        <v>1.0004233927429025</v>
      </c>
      <c r="J1667" s="13">
        <f t="shared" si="306"/>
        <v>1.0003813446708718</v>
      </c>
      <c r="K1667" s="13">
        <f t="shared" si="307"/>
        <v>4.2048072030675954E-5</v>
      </c>
      <c r="L1667" s="13">
        <f t="shared" si="308"/>
        <v>0</v>
      </c>
      <c r="M1667" s="13">
        <f t="shared" si="313"/>
        <v>4.8571280053304383E-2</v>
      </c>
      <c r="N1667" s="13">
        <f t="shared" si="309"/>
        <v>2.5459399111528343E-3</v>
      </c>
      <c r="O1667" s="13">
        <f t="shared" si="310"/>
        <v>2.5459399111528343E-3</v>
      </c>
      <c r="Q1667">
        <v>16.528718612499279</v>
      </c>
    </row>
    <row r="1668" spans="1:17" x14ac:dyDescent="0.2">
      <c r="A1668" s="14">
        <f t="shared" si="311"/>
        <v>72745</v>
      </c>
      <c r="B1668" s="1">
        <f t="shared" si="314"/>
        <v>3</v>
      </c>
      <c r="F1668">
        <v>11.22712099923284</v>
      </c>
      <c r="G1668" s="13">
        <f t="shared" si="304"/>
        <v>0</v>
      </c>
      <c r="H1668" s="13">
        <f t="shared" si="305"/>
        <v>11.22712099923284</v>
      </c>
      <c r="I1668" s="16">
        <f t="shared" si="312"/>
        <v>11.22716304730487</v>
      </c>
      <c r="J1668" s="13">
        <f t="shared" si="306"/>
        <v>11.186861095117067</v>
      </c>
      <c r="K1668" s="13">
        <f t="shared" si="307"/>
        <v>4.0301952187803636E-2</v>
      </c>
      <c r="L1668" s="13">
        <f t="shared" si="308"/>
        <v>0</v>
      </c>
      <c r="M1668" s="13">
        <f t="shared" si="313"/>
        <v>4.6025340142151552E-2</v>
      </c>
      <c r="N1668" s="13">
        <f t="shared" si="309"/>
        <v>2.4124904730468701E-3</v>
      </c>
      <c r="O1668" s="13">
        <f t="shared" si="310"/>
        <v>2.4124904730468701E-3</v>
      </c>
      <c r="Q1668">
        <v>19.241418987052128</v>
      </c>
    </row>
    <row r="1669" spans="1:17" x14ac:dyDescent="0.2">
      <c r="A1669" s="14">
        <f t="shared" si="311"/>
        <v>72776</v>
      </c>
      <c r="B1669" s="1">
        <f t="shared" si="314"/>
        <v>4</v>
      </c>
      <c r="F1669">
        <v>16.107712448584369</v>
      </c>
      <c r="G1669" s="13">
        <f t="shared" si="304"/>
        <v>0</v>
      </c>
      <c r="H1669" s="13">
        <f t="shared" si="305"/>
        <v>16.107712448584369</v>
      </c>
      <c r="I1669" s="16">
        <f t="shared" si="312"/>
        <v>16.148014400772173</v>
      </c>
      <c r="J1669" s="13">
        <f t="shared" si="306"/>
        <v>16.032417862256093</v>
      </c>
      <c r="K1669" s="13">
        <f t="shared" si="307"/>
        <v>0.11559653851607976</v>
      </c>
      <c r="L1669" s="13">
        <f t="shared" si="308"/>
        <v>0</v>
      </c>
      <c r="M1669" s="13">
        <f t="shared" si="313"/>
        <v>4.3612849669104684E-2</v>
      </c>
      <c r="N1669" s="13">
        <f t="shared" si="309"/>
        <v>2.2860359967830073E-3</v>
      </c>
      <c r="O1669" s="13">
        <f t="shared" si="310"/>
        <v>2.2860359967830073E-3</v>
      </c>
      <c r="Q1669">
        <v>19.462320587020461</v>
      </c>
    </row>
    <row r="1670" spans="1:17" x14ac:dyDescent="0.2">
      <c r="A1670" s="14">
        <f t="shared" si="311"/>
        <v>72806</v>
      </c>
      <c r="B1670" s="1">
        <f t="shared" si="314"/>
        <v>5</v>
      </c>
      <c r="F1670">
        <v>7.5488962351252757</v>
      </c>
      <c r="G1670" s="13">
        <f t="shared" ref="G1670:G1733" si="315">IF((F1670-$J$2)&gt;0,$I$2*(F1670-$J$2),0)</f>
        <v>0</v>
      </c>
      <c r="H1670" s="13">
        <f t="shared" ref="H1670:H1733" si="316">F1670-G1670</f>
        <v>7.5488962351252757</v>
      </c>
      <c r="I1670" s="16">
        <f t="shared" si="312"/>
        <v>7.6644927736413555</v>
      </c>
      <c r="J1670" s="13">
        <f t="shared" ref="J1670:J1733" si="317">I1670/SQRT(1+(I1670/($K$2*(300+(25*Q1670)+0.05*(Q1670)^3)))^2)</f>
        <v>7.657178373444518</v>
      </c>
      <c r="K1670" s="13">
        <f t="shared" ref="K1670:K1733" si="318">I1670-J1670</f>
        <v>7.3144001968374894E-3</v>
      </c>
      <c r="L1670" s="13">
        <f t="shared" ref="L1670:L1733" si="319">IF(K1670&gt;$N$2,(K1670-$N$2)/$L$2,0)</f>
        <v>0</v>
      </c>
      <c r="M1670" s="13">
        <f t="shared" si="313"/>
        <v>4.1326813672321674E-2</v>
      </c>
      <c r="N1670" s="13">
        <f t="shared" ref="N1670:N1733" si="320">$M$2*M1670</f>
        <v>2.1662098304527262E-3</v>
      </c>
      <c r="O1670" s="13">
        <f t="shared" ref="O1670:O1733" si="321">N1670+G1670</f>
        <v>2.1662098304527262E-3</v>
      </c>
      <c r="Q1670">
        <v>23.240939678580929</v>
      </c>
    </row>
    <row r="1671" spans="1:17" x14ac:dyDescent="0.2">
      <c r="A1671" s="14">
        <f t="shared" ref="A1671:A1689" si="322">EDATE(A1670,1)</f>
        <v>72837</v>
      </c>
      <c r="B1671" s="1">
        <f t="shared" si="314"/>
        <v>6</v>
      </c>
      <c r="F1671">
        <v>0.32</v>
      </c>
      <c r="G1671" s="13">
        <f t="shared" si="315"/>
        <v>0</v>
      </c>
      <c r="H1671" s="13">
        <f t="shared" si="316"/>
        <v>0.32</v>
      </c>
      <c r="I1671" s="16">
        <f t="shared" ref="I1671:I1734" si="323">H1671+K1670-L1670</f>
        <v>0.3273144001968375</v>
      </c>
      <c r="J1671" s="13">
        <f t="shared" si="317"/>
        <v>0.32731413953244243</v>
      </c>
      <c r="K1671" s="13">
        <f t="shared" si="318"/>
        <v>2.6066439506866601E-7</v>
      </c>
      <c r="L1671" s="13">
        <f t="shared" si="319"/>
        <v>0</v>
      </c>
      <c r="M1671" s="13">
        <f t="shared" ref="M1671:M1734" si="324">L1671+M1670-N1670</f>
        <v>3.9160603841868952E-2</v>
      </c>
      <c r="N1671" s="13">
        <f t="shared" si="320"/>
        <v>2.0526645407830135E-3</v>
      </c>
      <c r="O1671" s="13">
        <f t="shared" si="321"/>
        <v>2.0526645407830135E-3</v>
      </c>
      <c r="Q1671">
        <v>28.91704240192184</v>
      </c>
    </row>
    <row r="1672" spans="1:17" x14ac:dyDescent="0.2">
      <c r="A1672" s="14">
        <f t="shared" si="322"/>
        <v>72867</v>
      </c>
      <c r="B1672" s="1">
        <f t="shared" si="314"/>
        <v>7</v>
      </c>
      <c r="F1672">
        <v>2.6148576931444589</v>
      </c>
      <c r="G1672" s="13">
        <f t="shared" si="315"/>
        <v>0</v>
      </c>
      <c r="H1672" s="13">
        <f t="shared" si="316"/>
        <v>2.6148576931444589</v>
      </c>
      <c r="I1672" s="16">
        <f t="shared" si="323"/>
        <v>2.6148579538088539</v>
      </c>
      <c r="J1672" s="13">
        <f t="shared" si="317"/>
        <v>2.6147308827435527</v>
      </c>
      <c r="K1672" s="13">
        <f t="shared" si="318"/>
        <v>1.270710653011875E-4</v>
      </c>
      <c r="L1672" s="13">
        <f t="shared" si="319"/>
        <v>0</v>
      </c>
      <c r="M1672" s="13">
        <f t="shared" si="324"/>
        <v>3.710793930108594E-2</v>
      </c>
      <c r="N1672" s="13">
        <f t="shared" si="320"/>
        <v>1.9450709057614026E-3</v>
      </c>
      <c r="O1672" s="13">
        <f t="shared" si="321"/>
        <v>1.9450709057614026E-3</v>
      </c>
      <c r="Q1672">
        <v>29.249876647772709</v>
      </c>
    </row>
    <row r="1673" spans="1:17" x14ac:dyDescent="0.2">
      <c r="A1673" s="14">
        <f t="shared" si="322"/>
        <v>72898</v>
      </c>
      <c r="B1673" s="1">
        <f t="shared" si="314"/>
        <v>8</v>
      </c>
      <c r="F1673">
        <v>21.0168264990591</v>
      </c>
      <c r="G1673" s="13">
        <f t="shared" si="315"/>
        <v>0</v>
      </c>
      <c r="H1673" s="13">
        <f t="shared" si="316"/>
        <v>21.0168264990591</v>
      </c>
      <c r="I1673" s="16">
        <f t="shared" si="323"/>
        <v>21.0169535701244</v>
      </c>
      <c r="J1673" s="13">
        <f t="shared" si="317"/>
        <v>20.974599800727503</v>
      </c>
      <c r="K1673" s="13">
        <f t="shared" si="318"/>
        <v>4.2353769396896723E-2</v>
      </c>
      <c r="L1673" s="13">
        <f t="shared" si="319"/>
        <v>0</v>
      </c>
      <c r="M1673" s="13">
        <f t="shared" si="324"/>
        <v>3.5162868395324537E-2</v>
      </c>
      <c r="N1673" s="13">
        <f t="shared" si="320"/>
        <v>1.8431169600641602E-3</v>
      </c>
      <c r="O1673" s="13">
        <f t="shared" si="321"/>
        <v>1.8431169600641602E-3</v>
      </c>
      <c r="Q1673">
        <v>32.58558619354838</v>
      </c>
    </row>
    <row r="1674" spans="1:17" x14ac:dyDescent="0.2">
      <c r="A1674" s="14">
        <f t="shared" si="322"/>
        <v>72929</v>
      </c>
      <c r="B1674" s="1">
        <f t="shared" si="314"/>
        <v>9</v>
      </c>
      <c r="F1674">
        <v>0.32</v>
      </c>
      <c r="G1674" s="13">
        <f t="shared" si="315"/>
        <v>0</v>
      </c>
      <c r="H1674" s="13">
        <f t="shared" si="316"/>
        <v>0.32</v>
      </c>
      <c r="I1674" s="16">
        <f t="shared" si="323"/>
        <v>0.36235376939689673</v>
      </c>
      <c r="J1674" s="13">
        <f t="shared" si="317"/>
        <v>0.36235341738403676</v>
      </c>
      <c r="K1674" s="13">
        <f t="shared" si="318"/>
        <v>3.5201285997210618E-7</v>
      </c>
      <c r="L1674" s="13">
        <f t="shared" si="319"/>
        <v>0</v>
      </c>
      <c r="M1674" s="13">
        <f t="shared" si="324"/>
        <v>3.3319751435260378E-2</v>
      </c>
      <c r="N1674" s="13">
        <f t="shared" si="320"/>
        <v>1.7465070905198473E-3</v>
      </c>
      <c r="O1674" s="13">
        <f t="shared" si="321"/>
        <v>1.7465070905198473E-3</v>
      </c>
      <c r="Q1674">
        <v>28.951657557394679</v>
      </c>
    </row>
    <row r="1675" spans="1:17" x14ac:dyDescent="0.2">
      <c r="A1675" s="14">
        <f t="shared" si="322"/>
        <v>72959</v>
      </c>
      <c r="B1675" s="1">
        <f t="shared" si="314"/>
        <v>10</v>
      </c>
      <c r="F1675">
        <v>8.4869288021314055</v>
      </c>
      <c r="G1675" s="13">
        <f t="shared" si="315"/>
        <v>0</v>
      </c>
      <c r="H1675" s="13">
        <f t="shared" si="316"/>
        <v>8.4869288021314055</v>
      </c>
      <c r="I1675" s="16">
        <f t="shared" si="323"/>
        <v>8.4869291541442653</v>
      </c>
      <c r="J1675" s="13">
        <f t="shared" si="317"/>
        <v>8.4780002287227543</v>
      </c>
      <c r="K1675" s="13">
        <f t="shared" si="318"/>
        <v>8.9289254215110248E-3</v>
      </c>
      <c r="L1675" s="13">
        <f t="shared" si="319"/>
        <v>0</v>
      </c>
      <c r="M1675" s="13">
        <f t="shared" si="324"/>
        <v>3.1573244344740528E-2</v>
      </c>
      <c r="N1675" s="13">
        <f t="shared" si="320"/>
        <v>1.6549611789855804E-3</v>
      </c>
      <c r="O1675" s="13">
        <f t="shared" si="321"/>
        <v>1.6549611789855804E-3</v>
      </c>
      <c r="Q1675">
        <v>23.99785346692752</v>
      </c>
    </row>
    <row r="1676" spans="1:17" x14ac:dyDescent="0.2">
      <c r="A1676" s="14">
        <f t="shared" si="322"/>
        <v>72990</v>
      </c>
      <c r="B1676" s="1">
        <f t="shared" si="314"/>
        <v>11</v>
      </c>
      <c r="F1676">
        <v>29.62233883250493</v>
      </c>
      <c r="G1676" s="13">
        <f t="shared" si="315"/>
        <v>0</v>
      </c>
      <c r="H1676" s="13">
        <f t="shared" si="316"/>
        <v>29.62233883250493</v>
      </c>
      <c r="I1676" s="16">
        <f t="shared" si="323"/>
        <v>29.631267757926441</v>
      </c>
      <c r="J1676" s="13">
        <f t="shared" si="317"/>
        <v>28.91297656808965</v>
      </c>
      <c r="K1676" s="13">
        <f t="shared" si="318"/>
        <v>0.71829118983679052</v>
      </c>
      <c r="L1676" s="13">
        <f t="shared" si="319"/>
        <v>0</v>
      </c>
      <c r="M1676" s="13">
        <f t="shared" si="324"/>
        <v>2.9918283165754948E-2</v>
      </c>
      <c r="N1676" s="13">
        <f t="shared" si="320"/>
        <v>1.5682137901507809E-3</v>
      </c>
      <c r="O1676" s="13">
        <f t="shared" si="321"/>
        <v>1.5682137901507809E-3</v>
      </c>
      <c r="Q1676">
        <v>19.238016301203761</v>
      </c>
    </row>
    <row r="1677" spans="1:17" x14ac:dyDescent="0.2">
      <c r="A1677" s="14">
        <f t="shared" si="322"/>
        <v>73020</v>
      </c>
      <c r="B1677" s="1">
        <f t="shared" si="314"/>
        <v>12</v>
      </c>
      <c r="F1677">
        <v>25.404261007052181</v>
      </c>
      <c r="G1677" s="13">
        <f t="shared" si="315"/>
        <v>0</v>
      </c>
      <c r="H1677" s="13">
        <f t="shared" si="316"/>
        <v>25.404261007052181</v>
      </c>
      <c r="I1677" s="16">
        <f t="shared" si="323"/>
        <v>26.122552196888972</v>
      </c>
      <c r="J1677" s="13">
        <f t="shared" si="317"/>
        <v>25.409300865699549</v>
      </c>
      <c r="K1677" s="13">
        <f t="shared" si="318"/>
        <v>0.71325133118942219</v>
      </c>
      <c r="L1677" s="13">
        <f t="shared" si="319"/>
        <v>0</v>
      </c>
      <c r="M1677" s="13">
        <f t="shared" si="324"/>
        <v>2.8350069375604168E-2</v>
      </c>
      <c r="N1677" s="13">
        <f t="shared" si="320"/>
        <v>1.4860134019134628E-3</v>
      </c>
      <c r="O1677" s="13">
        <f t="shared" si="321"/>
        <v>1.4860134019134628E-3</v>
      </c>
      <c r="Q1677">
        <v>16.577051915703208</v>
      </c>
    </row>
    <row r="1678" spans="1:17" x14ac:dyDescent="0.2">
      <c r="A1678" s="14">
        <f t="shared" si="322"/>
        <v>73051</v>
      </c>
      <c r="B1678" s="1">
        <f t="shared" si="314"/>
        <v>1</v>
      </c>
      <c r="F1678">
        <v>5.3065896045506467</v>
      </c>
      <c r="G1678" s="13">
        <f t="shared" si="315"/>
        <v>0</v>
      </c>
      <c r="H1678" s="13">
        <f t="shared" si="316"/>
        <v>5.3065896045506467</v>
      </c>
      <c r="I1678" s="16">
        <f t="shared" si="323"/>
        <v>6.0198409357400688</v>
      </c>
      <c r="J1678" s="13">
        <f t="shared" si="317"/>
        <v>6.0102299673896988</v>
      </c>
      <c r="K1678" s="13">
        <f t="shared" si="318"/>
        <v>9.6109683503700083E-3</v>
      </c>
      <c r="L1678" s="13">
        <f t="shared" si="319"/>
        <v>0</v>
      </c>
      <c r="M1678" s="13">
        <f t="shared" si="324"/>
        <v>2.6864055973690706E-2</v>
      </c>
      <c r="N1678" s="13">
        <f t="shared" si="320"/>
        <v>1.4081216760975586E-3</v>
      </c>
      <c r="O1678" s="13">
        <f t="shared" si="321"/>
        <v>1.4081216760975586E-3</v>
      </c>
      <c r="Q1678">
        <v>16.170696122580651</v>
      </c>
    </row>
    <row r="1679" spans="1:17" x14ac:dyDescent="0.2">
      <c r="A1679" s="14">
        <f t="shared" si="322"/>
        <v>73082</v>
      </c>
      <c r="B1679" s="1">
        <f t="shared" si="314"/>
        <v>2</v>
      </c>
      <c r="F1679">
        <v>16.813702367823801</v>
      </c>
      <c r="G1679" s="13">
        <f t="shared" si="315"/>
        <v>0</v>
      </c>
      <c r="H1679" s="13">
        <f t="shared" si="316"/>
        <v>16.813702367823801</v>
      </c>
      <c r="I1679" s="16">
        <f t="shared" si="323"/>
        <v>16.82331333617417</v>
      </c>
      <c r="J1679" s="13">
        <f t="shared" si="317"/>
        <v>16.583769138161735</v>
      </c>
      <c r="K1679" s="13">
        <f t="shared" si="318"/>
        <v>0.23954419801243532</v>
      </c>
      <c r="L1679" s="13">
        <f t="shared" si="319"/>
        <v>0</v>
      </c>
      <c r="M1679" s="13">
        <f t="shared" si="324"/>
        <v>2.5455934297593148E-2</v>
      </c>
      <c r="N1679" s="13">
        <f t="shared" si="320"/>
        <v>1.3343127673967406E-3</v>
      </c>
      <c r="O1679" s="13">
        <f t="shared" si="321"/>
        <v>1.3343127673967406E-3</v>
      </c>
      <c r="Q1679">
        <v>15.084632515318379</v>
      </c>
    </row>
    <row r="1680" spans="1:17" x14ac:dyDescent="0.2">
      <c r="A1680" s="14">
        <f t="shared" si="322"/>
        <v>73110</v>
      </c>
      <c r="B1680" s="1">
        <f t="shared" si="314"/>
        <v>3</v>
      </c>
      <c r="F1680">
        <v>28.371733569231651</v>
      </c>
      <c r="G1680" s="13">
        <f t="shared" si="315"/>
        <v>0</v>
      </c>
      <c r="H1680" s="13">
        <f t="shared" si="316"/>
        <v>28.371733569231651</v>
      </c>
      <c r="I1680" s="16">
        <f t="shared" si="323"/>
        <v>28.611277767244086</v>
      </c>
      <c r="J1680" s="13">
        <f t="shared" si="317"/>
        <v>27.628936149402819</v>
      </c>
      <c r="K1680" s="13">
        <f t="shared" si="318"/>
        <v>0.98234161784126783</v>
      </c>
      <c r="L1680" s="13">
        <f t="shared" si="319"/>
        <v>0</v>
      </c>
      <c r="M1680" s="13">
        <f t="shared" si="324"/>
        <v>2.4121621530196407E-2</v>
      </c>
      <c r="N1680" s="13">
        <f t="shared" si="320"/>
        <v>1.2643726685410376E-3</v>
      </c>
      <c r="O1680" s="13">
        <f t="shared" si="321"/>
        <v>1.2643726685410376E-3</v>
      </c>
      <c r="Q1680">
        <v>16.163743406812859</v>
      </c>
    </row>
    <row r="1681" spans="1:17" x14ac:dyDescent="0.2">
      <c r="A1681" s="14">
        <f t="shared" si="322"/>
        <v>73141</v>
      </c>
      <c r="B1681" s="1">
        <f t="shared" si="314"/>
        <v>4</v>
      </c>
      <c r="F1681">
        <v>1.597363968489341</v>
      </c>
      <c r="G1681" s="13">
        <f t="shared" si="315"/>
        <v>0</v>
      </c>
      <c r="H1681" s="13">
        <f t="shared" si="316"/>
        <v>1.597363968489341</v>
      </c>
      <c r="I1681" s="16">
        <f t="shared" si="323"/>
        <v>2.5797055863306086</v>
      </c>
      <c r="J1681" s="13">
        <f t="shared" si="317"/>
        <v>2.5791357252284577</v>
      </c>
      <c r="K1681" s="13">
        <f t="shared" si="318"/>
        <v>5.698611021509592E-4</v>
      </c>
      <c r="L1681" s="13">
        <f t="shared" si="319"/>
        <v>0</v>
      </c>
      <c r="M1681" s="13">
        <f t="shared" si="324"/>
        <v>2.2857248861655369E-2</v>
      </c>
      <c r="N1681" s="13">
        <f t="shared" si="320"/>
        <v>1.1980985897875696E-3</v>
      </c>
      <c r="O1681" s="13">
        <f t="shared" si="321"/>
        <v>1.1980985897875696E-3</v>
      </c>
      <c r="Q1681">
        <v>18.194619795586</v>
      </c>
    </row>
    <row r="1682" spans="1:17" x14ac:dyDescent="0.2">
      <c r="A1682" s="14">
        <f t="shared" si="322"/>
        <v>73171</v>
      </c>
      <c r="B1682" s="1">
        <f t="shared" si="314"/>
        <v>5</v>
      </c>
      <c r="F1682">
        <v>57.293492922771179</v>
      </c>
      <c r="G1682" s="13">
        <f t="shared" si="315"/>
        <v>3.2421427515225789E-3</v>
      </c>
      <c r="H1682" s="13">
        <f t="shared" si="316"/>
        <v>57.290250780019655</v>
      </c>
      <c r="I1682" s="16">
        <f t="shared" si="323"/>
        <v>57.290820641121805</v>
      </c>
      <c r="J1682" s="13">
        <f t="shared" si="317"/>
        <v>52.448946609882867</v>
      </c>
      <c r="K1682" s="13">
        <f t="shared" si="318"/>
        <v>4.8418740312389374</v>
      </c>
      <c r="L1682" s="13">
        <f t="shared" si="319"/>
        <v>0</v>
      </c>
      <c r="M1682" s="13">
        <f t="shared" si="324"/>
        <v>2.1659150271867798E-2</v>
      </c>
      <c r="N1682" s="13">
        <f t="shared" si="320"/>
        <v>1.1352983709362529E-3</v>
      </c>
      <c r="O1682" s="13">
        <f t="shared" si="321"/>
        <v>4.3774411224588323E-3</v>
      </c>
      <c r="Q1682">
        <v>19.048841298132739</v>
      </c>
    </row>
    <row r="1683" spans="1:17" x14ac:dyDescent="0.2">
      <c r="A1683" s="14">
        <f t="shared" si="322"/>
        <v>73202</v>
      </c>
      <c r="B1683" s="1">
        <f t="shared" si="314"/>
        <v>6</v>
      </c>
      <c r="F1683">
        <v>0.32</v>
      </c>
      <c r="G1683" s="13">
        <f t="shared" si="315"/>
        <v>0</v>
      </c>
      <c r="H1683" s="13">
        <f t="shared" si="316"/>
        <v>0.32</v>
      </c>
      <c r="I1683" s="16">
        <f t="shared" si="323"/>
        <v>5.1618740312389377</v>
      </c>
      <c r="J1683" s="13">
        <f t="shared" si="317"/>
        <v>5.1603848893733142</v>
      </c>
      <c r="K1683" s="13">
        <f t="shared" si="318"/>
        <v>1.4891418656235444E-3</v>
      </c>
      <c r="L1683" s="13">
        <f t="shared" si="319"/>
        <v>0</v>
      </c>
      <c r="M1683" s="13">
        <f t="shared" si="324"/>
        <v>2.0523851900931544E-2</v>
      </c>
      <c r="N1683" s="13">
        <f t="shared" si="320"/>
        <v>1.0757899241656235E-3</v>
      </c>
      <c r="O1683" s="13">
        <f t="shared" si="321"/>
        <v>1.0757899241656235E-3</v>
      </c>
      <c r="Q1683">
        <v>26.158638120877971</v>
      </c>
    </row>
    <row r="1684" spans="1:17" x14ac:dyDescent="0.2">
      <c r="A1684" s="14">
        <f t="shared" si="322"/>
        <v>73232</v>
      </c>
      <c r="B1684" s="1">
        <f t="shared" si="314"/>
        <v>7</v>
      </c>
      <c r="F1684">
        <v>17.969389508656779</v>
      </c>
      <c r="G1684" s="13">
        <f t="shared" si="315"/>
        <v>0</v>
      </c>
      <c r="H1684" s="13">
        <f t="shared" si="316"/>
        <v>17.969389508656779</v>
      </c>
      <c r="I1684" s="16">
        <f t="shared" si="323"/>
        <v>17.970878650522401</v>
      </c>
      <c r="J1684" s="13">
        <f t="shared" si="317"/>
        <v>17.927073207653869</v>
      </c>
      <c r="K1684" s="13">
        <f t="shared" si="318"/>
        <v>4.3805442868531941E-2</v>
      </c>
      <c r="L1684" s="13">
        <f t="shared" si="319"/>
        <v>0</v>
      </c>
      <c r="M1684" s="13">
        <f t="shared" si="324"/>
        <v>1.9448061976765921E-2</v>
      </c>
      <c r="N1684" s="13">
        <f t="shared" si="320"/>
        <v>1.0194007060732951E-3</v>
      </c>
      <c r="O1684" s="13">
        <f t="shared" si="321"/>
        <v>1.0194007060732951E-3</v>
      </c>
      <c r="Q1684">
        <v>28.776665946558051</v>
      </c>
    </row>
    <row r="1685" spans="1:17" x14ac:dyDescent="0.2">
      <c r="A1685" s="14">
        <f t="shared" si="322"/>
        <v>73263</v>
      </c>
      <c r="B1685" s="1">
        <f t="shared" si="314"/>
        <v>8</v>
      </c>
      <c r="F1685">
        <v>0.32057279440783559</v>
      </c>
      <c r="G1685" s="13">
        <f t="shared" si="315"/>
        <v>0</v>
      </c>
      <c r="H1685" s="13">
        <f t="shared" si="316"/>
        <v>0.32057279440783559</v>
      </c>
      <c r="I1685" s="16">
        <f t="shared" si="323"/>
        <v>0.36437823727636753</v>
      </c>
      <c r="J1685" s="13">
        <f t="shared" si="317"/>
        <v>0.36437788538628529</v>
      </c>
      <c r="K1685" s="13">
        <f t="shared" si="318"/>
        <v>3.5189008223968088E-7</v>
      </c>
      <c r="L1685" s="13">
        <f t="shared" si="319"/>
        <v>0</v>
      </c>
      <c r="M1685" s="13">
        <f t="shared" si="324"/>
        <v>1.8428661270692627E-2</v>
      </c>
      <c r="N1685" s="13">
        <f t="shared" si="320"/>
        <v>9.6596721739024738E-4</v>
      </c>
      <c r="O1685" s="13">
        <f t="shared" si="321"/>
        <v>9.6596721739024738E-4</v>
      </c>
      <c r="Q1685">
        <v>29.078363193548391</v>
      </c>
    </row>
    <row r="1686" spans="1:17" x14ac:dyDescent="0.2">
      <c r="A1686" s="14">
        <f t="shared" si="322"/>
        <v>73294</v>
      </c>
      <c r="B1686" s="1">
        <f t="shared" si="314"/>
        <v>9</v>
      </c>
      <c r="F1686">
        <v>0.32</v>
      </c>
      <c r="G1686" s="13">
        <f t="shared" si="315"/>
        <v>0</v>
      </c>
      <c r="H1686" s="13">
        <f t="shared" si="316"/>
        <v>0.32</v>
      </c>
      <c r="I1686" s="16">
        <f t="shared" si="323"/>
        <v>0.32000035189008225</v>
      </c>
      <c r="J1686" s="13">
        <f t="shared" si="317"/>
        <v>0.32000010319492483</v>
      </c>
      <c r="K1686" s="13">
        <f t="shared" si="318"/>
        <v>2.4869515741210435E-7</v>
      </c>
      <c r="L1686" s="13">
        <f t="shared" si="319"/>
        <v>0</v>
      </c>
      <c r="M1686" s="13">
        <f t="shared" si="324"/>
        <v>1.7462694053302381E-2</v>
      </c>
      <c r="N1686" s="13">
        <f t="shared" si="320"/>
        <v>9.1533452891837412E-4</v>
      </c>
      <c r="O1686" s="13">
        <f t="shared" si="321"/>
        <v>9.1533452891837412E-4</v>
      </c>
      <c r="Q1686">
        <v>28.762915436562469</v>
      </c>
    </row>
    <row r="1687" spans="1:17" x14ac:dyDescent="0.2">
      <c r="A1687" s="14">
        <f t="shared" si="322"/>
        <v>73324</v>
      </c>
      <c r="B1687" s="1">
        <f t="shared" si="314"/>
        <v>10</v>
      </c>
      <c r="F1687">
        <v>4.216899640030304</v>
      </c>
      <c r="G1687" s="13">
        <f t="shared" si="315"/>
        <v>0</v>
      </c>
      <c r="H1687" s="13">
        <f t="shared" si="316"/>
        <v>4.216899640030304</v>
      </c>
      <c r="I1687" s="16">
        <f t="shared" si="323"/>
        <v>4.2168998887254618</v>
      </c>
      <c r="J1687" s="13">
        <f t="shared" si="317"/>
        <v>4.2162344507001146</v>
      </c>
      <c r="K1687" s="13">
        <f t="shared" si="318"/>
        <v>6.654380253472425E-4</v>
      </c>
      <c r="L1687" s="13">
        <f t="shared" si="319"/>
        <v>0</v>
      </c>
      <c r="M1687" s="13">
        <f t="shared" si="324"/>
        <v>1.6547359524384006E-2</v>
      </c>
      <c r="N1687" s="13">
        <f t="shared" si="320"/>
        <v>8.6735583231675902E-4</v>
      </c>
      <c r="O1687" s="13">
        <f t="shared" si="321"/>
        <v>8.6735583231675902E-4</v>
      </c>
      <c r="Q1687">
        <v>27.60908471008204</v>
      </c>
    </row>
    <row r="1688" spans="1:17" x14ac:dyDescent="0.2">
      <c r="A1688" s="14">
        <f t="shared" si="322"/>
        <v>73355</v>
      </c>
      <c r="B1688" s="1">
        <f t="shared" si="314"/>
        <v>11</v>
      </c>
      <c r="F1688">
        <v>12.26765105693884</v>
      </c>
      <c r="G1688" s="13">
        <f t="shared" si="315"/>
        <v>0</v>
      </c>
      <c r="H1688" s="13">
        <f t="shared" si="316"/>
        <v>12.26765105693884</v>
      </c>
      <c r="I1688" s="16">
        <f t="shared" si="323"/>
        <v>12.268316494964187</v>
      </c>
      <c r="J1688" s="13">
        <f t="shared" si="317"/>
        <v>12.222096644271335</v>
      </c>
      <c r="K1688" s="13">
        <f t="shared" si="318"/>
        <v>4.6219850692851949E-2</v>
      </c>
      <c r="L1688" s="13">
        <f t="shared" si="319"/>
        <v>0</v>
      </c>
      <c r="M1688" s="13">
        <f t="shared" si="324"/>
        <v>1.5680003692067249E-2</v>
      </c>
      <c r="N1688" s="13">
        <f t="shared" si="320"/>
        <v>8.2189201443419555E-4</v>
      </c>
      <c r="O1688" s="13">
        <f t="shared" si="321"/>
        <v>8.2189201443419555E-4</v>
      </c>
      <c r="Q1688">
        <v>20.150454283690902</v>
      </c>
    </row>
    <row r="1689" spans="1:17" x14ac:dyDescent="0.2">
      <c r="A1689" s="14">
        <f t="shared" si="322"/>
        <v>73385</v>
      </c>
      <c r="B1689" s="1">
        <f t="shared" si="314"/>
        <v>12</v>
      </c>
      <c r="F1689">
        <v>20.225616797179448</v>
      </c>
      <c r="G1689" s="13">
        <f t="shared" si="315"/>
        <v>0</v>
      </c>
      <c r="H1689" s="13">
        <f t="shared" si="316"/>
        <v>20.225616797179448</v>
      </c>
      <c r="I1689" s="16">
        <f t="shared" si="323"/>
        <v>20.271836647872298</v>
      </c>
      <c r="J1689" s="13">
        <f t="shared" si="317"/>
        <v>19.884414279533164</v>
      </c>
      <c r="K1689" s="13">
        <f t="shared" si="318"/>
        <v>0.38742236833913424</v>
      </c>
      <c r="L1689" s="13">
        <f t="shared" si="319"/>
        <v>0</v>
      </c>
      <c r="M1689" s="13">
        <f t="shared" si="324"/>
        <v>1.4858111677633052E-2</v>
      </c>
      <c r="N1689" s="13">
        <f t="shared" si="320"/>
        <v>7.7881125395373415E-4</v>
      </c>
      <c r="O1689" s="13">
        <f t="shared" si="321"/>
        <v>7.7881125395373415E-4</v>
      </c>
      <c r="Q1689">
        <v>15.594528122580639</v>
      </c>
    </row>
  </sheetData>
  <mergeCells count="2">
    <mergeCell ref="O1:P1"/>
    <mergeCell ref="O2:P2"/>
  </mergeCells>
  <printOptions gridLines="1" gridLinesSet="0"/>
  <pageMargins left="0.7" right="0.24" top="0.72" bottom="0.49" header="0.4921259845" footer="0.4921259845"/>
  <pageSetup paperSize="9" scale="49" orientation="portrait" horizontalDpi="1200" verticalDpi="1200" r:id="rId1"/>
  <headerFooter alignWithMargins="0">
    <oddHeader>&amp;LANNEXE XIII&amp;C&amp;F</oddHeader>
    <oddFooter>&amp;L&amp;C&amp;R</oddFooter>
  </headerFooter>
  <rowBreaks count="2" manualBreakCount="2">
    <brk id="185" max="17" man="1"/>
    <brk id="305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MODEL - pluie - débit</vt:lpstr>
      <vt:lpstr>SUIVIE</vt:lpstr>
      <vt:lpstr>'MODEL - pluie - débit'!Print_Area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MOHSSINE.HIMMI</dc:creator>
  <cp:lastModifiedBy>José Pedro Gamito de Saldanha Calado Matos</cp:lastModifiedBy>
  <cp:lastPrinted>2004-03-09T17:32:31Z</cp:lastPrinted>
  <dcterms:created xsi:type="dcterms:W3CDTF">2002-08-12T16:13:02Z</dcterms:created>
  <dcterms:modified xsi:type="dcterms:W3CDTF">2025-03-05T08:43:04Z</dcterms:modified>
</cp:coreProperties>
</file>